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hidePivotFieldList="1" autoCompressPictures="0"/>
  <mc:AlternateContent xmlns:mc="http://schemas.openxmlformats.org/markup-compatibility/2006">
    <mc:Choice Requires="x15">
      <x15ac:absPath xmlns:x15ac="http://schemas.microsoft.com/office/spreadsheetml/2010/11/ac" url="https://bancosupervielle.sharepoint.com/sites/IRGS/Documentos compartidos/Finanzas GS/IR/Press Release/2025/4Q25/Final/"/>
    </mc:Choice>
  </mc:AlternateContent>
  <xr:revisionPtr revIDLastSave="176" documentId="8_{67583B92-9083-443C-A933-5B68EA73DA1D}" xr6:coauthVersionLast="47" xr6:coauthVersionMax="47" xr10:uidLastSave="{74ABA70F-E1B3-49BA-9BA2-B7B04E117AA4}"/>
  <bookViews>
    <workbookView xWindow="-110" yWindow="-110" windowWidth="19420" windowHeight="10300" tabRatio="834" firstSheet="23" activeTab="30" xr2:uid="{00000000-000D-0000-FFFF-FFFF00000000}"/>
  </bookViews>
  <sheets>
    <sheet name="SUPV Contact+" sheetId="3" r:id="rId1"/>
    <sheet name="Highlights" sheetId="25" r:id="rId2"/>
    <sheet name="Highlights Subsidiaries" sheetId="77" r:id="rId3"/>
    <sheet name="Highlights - Bank" sheetId="73" r:id="rId4"/>
    <sheet name="Net Income" sheetId="1" r:id="rId5"/>
    <sheet name="NIM" sheetId="6" r:id="rId6"/>
    <sheet name="Balance Sheet" sheetId="2" r:id="rId7"/>
    <sheet name="Result from exposure to Infl" sheetId="47" r:id="rId8"/>
    <sheet name="Net Financial Income" sheetId="5" r:id="rId9"/>
    <sheet name="Investment Portfolio" sheetId="7" r:id="rId10"/>
    <sheet name="Earning assets" sheetId="8" r:id="rId11"/>
    <sheet name="Bearing Liabilities" sheetId="10" r:id="rId12"/>
    <sheet name="Assets &amp; Liabilities avg life" sheetId="12" r:id="rId13"/>
    <sheet name="Net Fee Income" sheetId="13" r:id="rId14"/>
    <sheet name="Expenses" sheetId="14" r:id="rId15"/>
    <sheet name="Assets" sheetId="15" r:id="rId16"/>
    <sheet name="CER" sheetId="56" r:id="rId17"/>
    <sheet name="Loans" sheetId="18" r:id="rId18"/>
    <sheet name="Risk Mg" sheetId="33" r:id="rId19"/>
    <sheet name="Asset quality" sheetId="24" r:id="rId20"/>
    <sheet name="Allowances" sheetId="20" r:id="rId21"/>
    <sheet name="Funding" sheetId="19" r:id="rId22"/>
    <sheet name="Fx Position" sheetId="16" r:id="rId23"/>
    <sheet name="Capital" sheetId="21" r:id="rId24"/>
    <sheet name="Liquidity" sheetId="22" r:id="rId25"/>
    <sheet name="Reserve Requirements" sheetId="17" r:id="rId26"/>
    <sheet name="Dividends &amp; Capital Injections" sheetId="58" r:id="rId27"/>
    <sheet name="Segments" sheetId="26" r:id="rId28"/>
    <sheet name="GWP" sheetId="60" r:id="rId29"/>
    <sheet name="Customers" sheetId="61" r:id="rId30"/>
    <sheet name="Employees" sheetId="64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</externalReferences>
  <definedNames>
    <definedName name="\a">#REF!</definedName>
    <definedName name="\b">#REF!</definedName>
    <definedName name="________________________________________Gan1" hidden="1">{#N/A,#N/A,FALSE,"Aging Summary";#N/A,#N/A,FALSE,"Ratio Analysis";#N/A,#N/A,FALSE,"Test 120 Day Accts";#N/A,#N/A,FALSE,"Tickmarks"}</definedName>
    <definedName name="_______________________________________Gan1" hidden="1">{#N/A,#N/A,FALSE,"Aging Summary";#N/A,#N/A,FALSE,"Ratio Analysis";#N/A,#N/A,FALSE,"Test 120 Day Accts";#N/A,#N/A,FALSE,"Tickmarks"}</definedName>
    <definedName name="_______________________________________gan2" hidden="1">{#N/A,#N/A,FALSE,"Aging Summary";#N/A,#N/A,FALSE,"Ratio Analysis";#N/A,#N/A,FALSE,"Test 120 Day Accts";#N/A,#N/A,FALSE,"Tickmarks"}</definedName>
    <definedName name="_______________________________________SS2" hidden="1">{#N/A,#N/A,FALSE,"CAPEX";#N/A,#N/A,FALSE,"PLAN";#N/A,#N/A,FALSE,"REV";#N/A,#N/A,FALSE,"CALOP";#N/A,#N/A,FALSE,"RESOP";#N/A,#N/A,FALSE,"PRES"}</definedName>
    <definedName name="______________________________________Gan1" hidden="1">{#N/A,#N/A,FALSE,"Aging Summary";#N/A,#N/A,FALSE,"Ratio Analysis";#N/A,#N/A,FALSE,"Test 120 Day Accts";#N/A,#N/A,FALSE,"Tickmarks"}</definedName>
    <definedName name="______________________________________gan2" hidden="1">{#N/A,#N/A,FALSE,"Aging Summary";#N/A,#N/A,FALSE,"Ratio Analysis";#N/A,#N/A,FALSE,"Test 120 Day Accts";#N/A,#N/A,FALSE,"Tickmarks"}</definedName>
    <definedName name="______________________________________mma2" hidden="1">{#N/A,#N/A,FALSE,"Aging Summary";#N/A,#N/A,FALSE,"Ratio Analysis";#N/A,#N/A,FALSE,"Test 120 Day Accts";#N/A,#N/A,FALSE,"Tickmarks"}</definedName>
    <definedName name="______________________________________SS2" hidden="1">{#N/A,#N/A,FALSE,"CAPEX";#N/A,#N/A,FALSE,"PLAN";#N/A,#N/A,FALSE,"REV";#N/A,#N/A,FALSE,"CALOP";#N/A,#N/A,FALSE,"RESOP";#N/A,#N/A,FALSE,"PRES"}</definedName>
    <definedName name="_____________________________________Gan1" hidden="1">{#N/A,#N/A,FALSE,"Aging Summary";#N/A,#N/A,FALSE,"Ratio Analysis";#N/A,#N/A,FALSE,"Test 120 Day Accts";#N/A,#N/A,FALSE,"Tickmarks"}</definedName>
    <definedName name="_____________________________________gan2" hidden="1">{#N/A,#N/A,FALSE,"Aging Summary";#N/A,#N/A,FALSE,"Ratio Analysis";#N/A,#N/A,FALSE,"Test 120 Day Accts";#N/A,#N/A,FALSE,"Tickmarks"}</definedName>
    <definedName name="_____________________________________mma2" hidden="1">{#N/A,#N/A,FALSE,"Aging Summary";#N/A,#N/A,FALSE,"Ratio Analysis";#N/A,#N/A,FALSE,"Test 120 Day Accts";#N/A,#N/A,FALSE,"Tickmarks"}</definedName>
    <definedName name="_____________________________________SS2" hidden="1">{#N/A,#N/A,FALSE,"CAPEX";#N/A,#N/A,FALSE,"PLAN";#N/A,#N/A,FALSE,"REV";#N/A,#N/A,FALSE,"CALOP";#N/A,#N/A,FALSE,"RESOP";#N/A,#N/A,FALSE,"PRES"}</definedName>
    <definedName name="____________________________________Gan1" hidden="1">{#N/A,#N/A,FALSE,"Aging Summary";#N/A,#N/A,FALSE,"Ratio Analysis";#N/A,#N/A,FALSE,"Test 120 Day Accts";#N/A,#N/A,FALSE,"Tickmarks"}</definedName>
    <definedName name="____________________________________gan2" hidden="1">{#N/A,#N/A,FALSE,"Aging Summary";#N/A,#N/A,FALSE,"Ratio Analysis";#N/A,#N/A,FALSE,"Test 120 Day Accts";#N/A,#N/A,FALSE,"Tickmarks"}</definedName>
    <definedName name="____________________________________mma2" hidden="1">{#N/A,#N/A,FALSE,"Aging Summary";#N/A,#N/A,FALSE,"Ratio Analysis";#N/A,#N/A,FALSE,"Test 120 Day Accts";#N/A,#N/A,FALSE,"Tickmarks"}</definedName>
    <definedName name="____________________________________SS2" hidden="1">{#N/A,#N/A,FALSE,"CAPEX";#N/A,#N/A,FALSE,"PLAN";#N/A,#N/A,FALSE,"REV";#N/A,#N/A,FALSE,"CALOP";#N/A,#N/A,FALSE,"RESOP";#N/A,#N/A,FALSE,"PRES"}</definedName>
    <definedName name="___________________________________Gan1" hidden="1">{#N/A,#N/A,FALSE,"Aging Summary";#N/A,#N/A,FALSE,"Ratio Analysis";#N/A,#N/A,FALSE,"Test 120 Day Accts";#N/A,#N/A,FALSE,"Tickmarks"}</definedName>
    <definedName name="___________________________________gan2" hidden="1">{#N/A,#N/A,FALSE,"Aging Summary";#N/A,#N/A,FALSE,"Ratio Analysis";#N/A,#N/A,FALSE,"Test 120 Day Accts";#N/A,#N/A,FALSE,"Tickmarks"}</definedName>
    <definedName name="___________________________________mma2" hidden="1">{#N/A,#N/A,FALSE,"Aging Summary";#N/A,#N/A,FALSE,"Ratio Analysis";#N/A,#N/A,FALSE,"Test 120 Day Accts";#N/A,#N/A,FALSE,"Tickmarks"}</definedName>
    <definedName name="___________________________________SS2" hidden="1">{#N/A,#N/A,FALSE,"CAPEX";#N/A,#N/A,FALSE,"PLAN";#N/A,#N/A,FALSE,"REV";#N/A,#N/A,FALSE,"CALOP";#N/A,#N/A,FALSE,"RESOP";#N/A,#N/A,FALSE,"PRES"}</definedName>
    <definedName name="__________________________________Gan1" hidden="1">{#N/A,#N/A,FALSE,"Aging Summary";#N/A,#N/A,FALSE,"Ratio Analysis";#N/A,#N/A,FALSE,"Test 120 Day Accts";#N/A,#N/A,FALSE,"Tickmarks"}</definedName>
    <definedName name="__________________________________gan2" hidden="1">{#N/A,#N/A,FALSE,"Aging Summary";#N/A,#N/A,FALSE,"Ratio Analysis";#N/A,#N/A,FALSE,"Test 120 Day Accts";#N/A,#N/A,FALSE,"Tickmarks"}</definedName>
    <definedName name="__________________________________mma2" hidden="1">{#N/A,#N/A,FALSE,"Aging Summary";#N/A,#N/A,FALSE,"Ratio Analysis";#N/A,#N/A,FALSE,"Test 120 Day Accts";#N/A,#N/A,FALSE,"Tickmarks"}</definedName>
    <definedName name="__________________________________SS2" hidden="1">{#N/A,#N/A,FALSE,"CAPEX";#N/A,#N/A,FALSE,"PLAN";#N/A,#N/A,FALSE,"REV";#N/A,#N/A,FALSE,"CALOP";#N/A,#N/A,FALSE,"RESOP";#N/A,#N/A,FALSE,"PRES"}</definedName>
    <definedName name="_________________________________Gan1" hidden="1">{#N/A,#N/A,FALSE,"Aging Summary";#N/A,#N/A,FALSE,"Ratio Analysis";#N/A,#N/A,FALSE,"Test 120 Day Accts";#N/A,#N/A,FALSE,"Tickmarks"}</definedName>
    <definedName name="_________________________________gan2" hidden="1">{#N/A,#N/A,FALSE,"Aging Summary";#N/A,#N/A,FALSE,"Ratio Analysis";#N/A,#N/A,FALSE,"Test 120 Day Accts";#N/A,#N/A,FALSE,"Tickmarks"}</definedName>
    <definedName name="_________________________________mma2" hidden="1">{#N/A,#N/A,FALSE,"Aging Summary";#N/A,#N/A,FALSE,"Ratio Analysis";#N/A,#N/A,FALSE,"Test 120 Day Accts";#N/A,#N/A,FALSE,"Tickmarks"}</definedName>
    <definedName name="_________________________________SS2" hidden="1">{#N/A,#N/A,FALSE,"CAPEX";#N/A,#N/A,FALSE,"PLAN";#N/A,#N/A,FALSE,"REV";#N/A,#N/A,FALSE,"CALOP";#N/A,#N/A,FALSE,"RESOP";#N/A,#N/A,FALSE,"PRES"}</definedName>
    <definedName name="________________________________Gan1" hidden="1">{#N/A,#N/A,FALSE,"Aging Summary";#N/A,#N/A,FALSE,"Ratio Analysis";#N/A,#N/A,FALSE,"Test 120 Day Accts";#N/A,#N/A,FALSE,"Tickmarks"}</definedName>
    <definedName name="________________________________gan2" hidden="1">{#N/A,#N/A,FALSE,"Aging Summary";#N/A,#N/A,FALSE,"Ratio Analysis";#N/A,#N/A,FALSE,"Test 120 Day Accts";#N/A,#N/A,FALSE,"Tickmarks"}</definedName>
    <definedName name="________________________________mma2" hidden="1">{#N/A,#N/A,FALSE,"Aging Summary";#N/A,#N/A,FALSE,"Ratio Analysis";#N/A,#N/A,FALSE,"Test 120 Day Accts";#N/A,#N/A,FALSE,"Tickmarks"}</definedName>
    <definedName name="________________________________SS2" hidden="1">{#N/A,#N/A,FALSE,"CAPEX";#N/A,#N/A,FALSE,"PLAN";#N/A,#N/A,FALSE,"REV";#N/A,#N/A,FALSE,"CALOP";#N/A,#N/A,FALSE,"RESOP";#N/A,#N/A,FALSE,"PRES"}</definedName>
    <definedName name="_______________________________Gan1" hidden="1">{#N/A,#N/A,FALSE,"Aging Summary";#N/A,#N/A,FALSE,"Ratio Analysis";#N/A,#N/A,FALSE,"Test 120 Day Accts";#N/A,#N/A,FALSE,"Tickmarks"}</definedName>
    <definedName name="_______________________________gan2" hidden="1">{#N/A,#N/A,FALSE,"Aging Summary";#N/A,#N/A,FALSE,"Ratio Analysis";#N/A,#N/A,FALSE,"Test 120 Day Accts";#N/A,#N/A,FALSE,"Tickmarks"}</definedName>
    <definedName name="_______________________________mma2" hidden="1">{#N/A,#N/A,FALSE,"Aging Summary";#N/A,#N/A,FALSE,"Ratio Analysis";#N/A,#N/A,FALSE,"Test 120 Day Accts";#N/A,#N/A,FALSE,"Tickmarks"}</definedName>
    <definedName name="_______________________________SS2" hidden="1">{#N/A,#N/A,FALSE,"CAPEX";#N/A,#N/A,FALSE,"PLAN";#N/A,#N/A,FALSE,"REV";#N/A,#N/A,FALSE,"CALOP";#N/A,#N/A,FALSE,"RESOP";#N/A,#N/A,FALSE,"PRES"}</definedName>
    <definedName name="______________________________Gan1" hidden="1">{#N/A,#N/A,FALSE,"Aging Summary";#N/A,#N/A,FALSE,"Ratio Analysis";#N/A,#N/A,FALSE,"Test 120 Day Accts";#N/A,#N/A,FALSE,"Tickmarks"}</definedName>
    <definedName name="______________________________gan2" hidden="1">{#N/A,#N/A,FALSE,"Aging Summary";#N/A,#N/A,FALSE,"Ratio Analysis";#N/A,#N/A,FALSE,"Test 120 Day Accts";#N/A,#N/A,FALSE,"Tickmarks"}</definedName>
    <definedName name="______________________________mma2" hidden="1">{#N/A,#N/A,FALSE,"Aging Summary";#N/A,#N/A,FALSE,"Ratio Analysis";#N/A,#N/A,FALSE,"Test 120 Day Accts";#N/A,#N/A,FALSE,"Tickmarks"}</definedName>
    <definedName name="______________________________SS2" hidden="1">{#N/A,#N/A,FALSE,"CAPEX";#N/A,#N/A,FALSE,"PLAN";#N/A,#N/A,FALSE,"REV";#N/A,#N/A,FALSE,"CALOP";#N/A,#N/A,FALSE,"RESOP";#N/A,#N/A,FALSE,"PRES"}</definedName>
    <definedName name="_____________________________Gan1" hidden="1">{#N/A,#N/A,FALSE,"Aging Summary";#N/A,#N/A,FALSE,"Ratio Analysis";#N/A,#N/A,FALSE,"Test 120 Day Accts";#N/A,#N/A,FALSE,"Tickmarks"}</definedName>
    <definedName name="_____________________________gan2" hidden="1">{#N/A,#N/A,FALSE,"Aging Summary";#N/A,#N/A,FALSE,"Ratio Analysis";#N/A,#N/A,FALSE,"Test 120 Day Accts";#N/A,#N/A,FALSE,"Tickmarks"}</definedName>
    <definedName name="_____________________________mma2" hidden="1">{#N/A,#N/A,FALSE,"Aging Summary";#N/A,#N/A,FALSE,"Ratio Analysis";#N/A,#N/A,FALSE,"Test 120 Day Accts";#N/A,#N/A,FALSE,"Tickmarks"}</definedName>
    <definedName name="_____________________________SS2" hidden="1">{#N/A,#N/A,FALSE,"CAPEX";#N/A,#N/A,FALSE,"PLAN";#N/A,#N/A,FALSE,"REV";#N/A,#N/A,FALSE,"CALOP";#N/A,#N/A,FALSE,"RESOP";#N/A,#N/A,FALSE,"PRES"}</definedName>
    <definedName name="____________________________Gan1" hidden="1">{#N/A,#N/A,FALSE,"Aging Summary";#N/A,#N/A,FALSE,"Ratio Analysis";#N/A,#N/A,FALSE,"Test 120 Day Accts";#N/A,#N/A,FALSE,"Tickmarks"}</definedName>
    <definedName name="____________________________gan2" hidden="1">{#N/A,#N/A,FALSE,"Aging Summary";#N/A,#N/A,FALSE,"Ratio Analysis";#N/A,#N/A,FALSE,"Test 120 Day Accts";#N/A,#N/A,FALSE,"Tickmarks"}</definedName>
    <definedName name="____________________________mma2" hidden="1">{#N/A,#N/A,FALSE,"Aging Summary";#N/A,#N/A,FALSE,"Ratio Analysis";#N/A,#N/A,FALSE,"Test 120 Day Accts";#N/A,#N/A,FALSE,"Tickmarks"}</definedName>
    <definedName name="____________________________SS2" hidden="1">{#N/A,#N/A,FALSE,"CAPEX";#N/A,#N/A,FALSE,"PLAN";#N/A,#N/A,FALSE,"REV";#N/A,#N/A,FALSE,"CALOP";#N/A,#N/A,FALSE,"RESOP";#N/A,#N/A,FALSE,"PRES"}</definedName>
    <definedName name="___________________________Gan1" hidden="1">{#N/A,#N/A,FALSE,"Aging Summary";#N/A,#N/A,FALSE,"Ratio Analysis";#N/A,#N/A,FALSE,"Test 120 Day Accts";#N/A,#N/A,FALSE,"Tickmarks"}</definedName>
    <definedName name="___________________________gan2" hidden="1">{#N/A,#N/A,FALSE,"Aging Summary";#N/A,#N/A,FALSE,"Ratio Analysis";#N/A,#N/A,FALSE,"Test 120 Day Accts";#N/A,#N/A,FALSE,"Tickmarks"}</definedName>
    <definedName name="___________________________mma2" hidden="1">{#N/A,#N/A,FALSE,"Aging Summary";#N/A,#N/A,FALSE,"Ratio Analysis";#N/A,#N/A,FALSE,"Test 120 Day Accts";#N/A,#N/A,FALSE,"Tickmarks"}</definedName>
    <definedName name="___________________________SS2" hidden="1">{#N/A,#N/A,FALSE,"CAPEX";#N/A,#N/A,FALSE,"PLAN";#N/A,#N/A,FALSE,"REV";#N/A,#N/A,FALSE,"CALOP";#N/A,#N/A,FALSE,"RESOP";#N/A,#N/A,FALSE,"PRES"}</definedName>
    <definedName name="__________________________Gan1" hidden="1">{#N/A,#N/A,FALSE,"Aging Summary";#N/A,#N/A,FALSE,"Ratio Analysis";#N/A,#N/A,FALSE,"Test 120 Day Accts";#N/A,#N/A,FALSE,"Tickmarks"}</definedName>
    <definedName name="__________________________gan2" hidden="1">{#N/A,#N/A,FALSE,"Aging Summary";#N/A,#N/A,FALSE,"Ratio Analysis";#N/A,#N/A,FALSE,"Test 120 Day Accts";#N/A,#N/A,FALSE,"Tickmarks"}</definedName>
    <definedName name="__________________________mma2" hidden="1">{#N/A,#N/A,FALSE,"Aging Summary";#N/A,#N/A,FALSE,"Ratio Analysis";#N/A,#N/A,FALSE,"Test 120 Day Accts";#N/A,#N/A,FALSE,"Tickmarks"}</definedName>
    <definedName name="__________________________SS2" hidden="1">{#N/A,#N/A,FALSE,"CAPEX";#N/A,#N/A,FALSE,"PLAN";#N/A,#N/A,FALSE,"REV";#N/A,#N/A,FALSE,"CALOP";#N/A,#N/A,FALSE,"RESOP";#N/A,#N/A,FALSE,"PRES"}</definedName>
    <definedName name="_________________________Gan1" hidden="1">{#N/A,#N/A,FALSE,"Aging Summary";#N/A,#N/A,FALSE,"Ratio Analysis";#N/A,#N/A,FALSE,"Test 120 Day Accts";#N/A,#N/A,FALSE,"Tickmarks"}</definedName>
    <definedName name="_________________________gan2" hidden="1">{#N/A,#N/A,FALSE,"Aging Summary";#N/A,#N/A,FALSE,"Ratio Analysis";#N/A,#N/A,FALSE,"Test 120 Day Accts";#N/A,#N/A,FALSE,"Tickmarks"}</definedName>
    <definedName name="_________________________mma2" hidden="1">{#N/A,#N/A,FALSE,"Aging Summary";#N/A,#N/A,FALSE,"Ratio Analysis";#N/A,#N/A,FALSE,"Test 120 Day Accts";#N/A,#N/A,FALSE,"Tickmarks"}</definedName>
    <definedName name="_________________________SS2" hidden="1">{#N/A,#N/A,FALSE,"CAPEX";#N/A,#N/A,FALSE,"PLAN";#N/A,#N/A,FALSE,"REV";#N/A,#N/A,FALSE,"CALOP";#N/A,#N/A,FALSE,"RESOP";#N/A,#N/A,FALSE,"PRES"}</definedName>
    <definedName name="________________________Gan1" hidden="1">{#N/A,#N/A,FALSE,"Aging Summary";#N/A,#N/A,FALSE,"Ratio Analysis";#N/A,#N/A,FALSE,"Test 120 Day Accts";#N/A,#N/A,FALSE,"Tickmarks"}</definedName>
    <definedName name="________________________gan2" hidden="1">{#N/A,#N/A,FALSE,"Aging Summary";#N/A,#N/A,FALSE,"Ratio Analysis";#N/A,#N/A,FALSE,"Test 120 Day Accts";#N/A,#N/A,FALSE,"Tickmarks"}</definedName>
    <definedName name="________________________mma2" hidden="1">{#N/A,#N/A,FALSE,"Aging Summary";#N/A,#N/A,FALSE,"Ratio Analysis";#N/A,#N/A,FALSE,"Test 120 Day Accts";#N/A,#N/A,FALSE,"Tickmarks"}</definedName>
    <definedName name="________________________SS2" hidden="1">{#N/A,#N/A,FALSE,"CAPEX";#N/A,#N/A,FALSE,"PLAN";#N/A,#N/A,FALSE,"REV";#N/A,#N/A,FALSE,"CALOP";#N/A,#N/A,FALSE,"RESOP";#N/A,#N/A,FALSE,"PRES"}</definedName>
    <definedName name="_______________________Gan1" hidden="1">{#N/A,#N/A,FALSE,"Aging Summary";#N/A,#N/A,FALSE,"Ratio Analysis";#N/A,#N/A,FALSE,"Test 120 Day Accts";#N/A,#N/A,FALSE,"Tickmarks"}</definedName>
    <definedName name="_______________________gan2" hidden="1">{#N/A,#N/A,FALSE,"Aging Summary";#N/A,#N/A,FALSE,"Ratio Analysis";#N/A,#N/A,FALSE,"Test 120 Day Accts";#N/A,#N/A,FALSE,"Tickmarks"}</definedName>
    <definedName name="_______________________mma2" hidden="1">{#N/A,#N/A,FALSE,"Aging Summary";#N/A,#N/A,FALSE,"Ratio Analysis";#N/A,#N/A,FALSE,"Test 120 Day Accts";#N/A,#N/A,FALSE,"Tickmarks"}</definedName>
    <definedName name="_______________________SS2" hidden="1">{#N/A,#N/A,FALSE,"CAPEX";#N/A,#N/A,FALSE,"PLAN";#N/A,#N/A,FALSE,"REV";#N/A,#N/A,FALSE,"CALOP";#N/A,#N/A,FALSE,"RESOP";#N/A,#N/A,FALSE,"PRES"}</definedName>
    <definedName name="______________________Gan1" hidden="1">{#N/A,#N/A,FALSE,"Aging Summary";#N/A,#N/A,FALSE,"Ratio Analysis";#N/A,#N/A,FALSE,"Test 120 Day Accts";#N/A,#N/A,FALSE,"Tickmarks"}</definedName>
    <definedName name="______________________gan2" hidden="1">{#N/A,#N/A,FALSE,"Aging Summary";#N/A,#N/A,FALSE,"Ratio Analysis";#N/A,#N/A,FALSE,"Test 120 Day Accts";#N/A,#N/A,FALSE,"Tickmarks"}</definedName>
    <definedName name="______________________mma2" hidden="1">{#N/A,#N/A,FALSE,"Aging Summary";#N/A,#N/A,FALSE,"Ratio Analysis";#N/A,#N/A,FALSE,"Test 120 Day Accts";#N/A,#N/A,FALSE,"Tickmarks"}</definedName>
    <definedName name="______________________SS2" hidden="1">{#N/A,#N/A,FALSE,"CAPEX";#N/A,#N/A,FALSE,"PLAN";#N/A,#N/A,FALSE,"REV";#N/A,#N/A,FALSE,"CALOP";#N/A,#N/A,FALSE,"RESOP";#N/A,#N/A,FALSE,"PRES"}</definedName>
    <definedName name="_____________________Gan1" hidden="1">{#N/A,#N/A,FALSE,"Aging Summary";#N/A,#N/A,FALSE,"Ratio Analysis";#N/A,#N/A,FALSE,"Test 120 Day Accts";#N/A,#N/A,FALSE,"Tickmarks"}</definedName>
    <definedName name="_____________________gan2" hidden="1">{#N/A,#N/A,FALSE,"Aging Summary";#N/A,#N/A,FALSE,"Ratio Analysis";#N/A,#N/A,FALSE,"Test 120 Day Accts";#N/A,#N/A,FALSE,"Tickmarks"}</definedName>
    <definedName name="_____________________mma2" hidden="1">{#N/A,#N/A,FALSE,"Aging Summary";#N/A,#N/A,FALSE,"Ratio Analysis";#N/A,#N/A,FALSE,"Test 120 Day Accts";#N/A,#N/A,FALSE,"Tickmarks"}</definedName>
    <definedName name="_____________________SS2" hidden="1">{#N/A,#N/A,FALSE,"CAPEX";#N/A,#N/A,FALSE,"PLAN";#N/A,#N/A,FALSE,"REV";#N/A,#N/A,FALSE,"CALOP";#N/A,#N/A,FALSE,"RESOP";#N/A,#N/A,FALSE,"PRES"}</definedName>
    <definedName name="____________________Gan1" hidden="1">{#N/A,#N/A,FALSE,"Aging Summary";#N/A,#N/A,FALSE,"Ratio Analysis";#N/A,#N/A,FALSE,"Test 120 Day Accts";#N/A,#N/A,FALSE,"Tickmarks"}</definedName>
    <definedName name="____________________gan2" hidden="1">{#N/A,#N/A,FALSE,"Aging Summary";#N/A,#N/A,FALSE,"Ratio Analysis";#N/A,#N/A,FALSE,"Test 120 Day Accts";#N/A,#N/A,FALSE,"Tickmarks"}</definedName>
    <definedName name="____________________mma2" hidden="1">{#N/A,#N/A,FALSE,"Aging Summary";#N/A,#N/A,FALSE,"Ratio Analysis";#N/A,#N/A,FALSE,"Test 120 Day Accts";#N/A,#N/A,FALSE,"Tickmarks"}</definedName>
    <definedName name="____________________SS2" hidden="1">{#N/A,#N/A,FALSE,"CAPEX";#N/A,#N/A,FALSE,"PLAN";#N/A,#N/A,FALSE,"REV";#N/A,#N/A,FALSE,"CALOP";#N/A,#N/A,FALSE,"RESOP";#N/A,#N/A,FALSE,"PRES"}</definedName>
    <definedName name="___________________Gan1" hidden="1">{#N/A,#N/A,FALSE,"Aging Summary";#N/A,#N/A,FALSE,"Ratio Analysis";#N/A,#N/A,FALSE,"Test 120 Day Accts";#N/A,#N/A,FALSE,"Tickmarks"}</definedName>
    <definedName name="___________________gan2" hidden="1">{#N/A,#N/A,FALSE,"Aging Summary";#N/A,#N/A,FALSE,"Ratio Analysis";#N/A,#N/A,FALSE,"Test 120 Day Accts";#N/A,#N/A,FALSE,"Tickmarks"}</definedName>
    <definedName name="___________________mma2" hidden="1">{#N/A,#N/A,FALSE,"Aging Summary";#N/A,#N/A,FALSE,"Ratio Analysis";#N/A,#N/A,FALSE,"Test 120 Day Accts";#N/A,#N/A,FALSE,"Tickmarks"}</definedName>
    <definedName name="___________________SS2" hidden="1">{#N/A,#N/A,FALSE,"CAPEX";#N/A,#N/A,FALSE,"PLAN";#N/A,#N/A,FALSE,"REV";#N/A,#N/A,FALSE,"CALOP";#N/A,#N/A,FALSE,"RESOP";#N/A,#N/A,FALSE,"PRES"}</definedName>
    <definedName name="__________________Gan1" hidden="1">{#N/A,#N/A,FALSE,"Aging Summary";#N/A,#N/A,FALSE,"Ratio Analysis";#N/A,#N/A,FALSE,"Test 120 Day Accts";#N/A,#N/A,FALSE,"Tickmarks"}</definedName>
    <definedName name="__________________gan2" hidden="1">{#N/A,#N/A,FALSE,"Aging Summary";#N/A,#N/A,FALSE,"Ratio Analysis";#N/A,#N/A,FALSE,"Test 120 Day Accts";#N/A,#N/A,FALSE,"Tickmarks"}</definedName>
    <definedName name="__________________mma2" hidden="1">{#N/A,#N/A,FALSE,"Aging Summary";#N/A,#N/A,FALSE,"Ratio Analysis";#N/A,#N/A,FALSE,"Test 120 Day Accts";#N/A,#N/A,FALSE,"Tickmarks"}</definedName>
    <definedName name="__________________SS2" hidden="1">{#N/A,#N/A,FALSE,"CAPEX";#N/A,#N/A,FALSE,"PLAN";#N/A,#N/A,FALSE,"REV";#N/A,#N/A,FALSE,"CALOP";#N/A,#N/A,FALSE,"RESOP";#N/A,#N/A,FALSE,"PRES"}</definedName>
    <definedName name="_________________Gan1" hidden="1">{#N/A,#N/A,FALSE,"Aging Summary";#N/A,#N/A,FALSE,"Ratio Analysis";#N/A,#N/A,FALSE,"Test 120 Day Accts";#N/A,#N/A,FALSE,"Tickmarks"}</definedName>
    <definedName name="_________________gan2" hidden="1">{#N/A,#N/A,FALSE,"Aging Summary";#N/A,#N/A,FALSE,"Ratio Analysis";#N/A,#N/A,FALSE,"Test 120 Day Accts";#N/A,#N/A,FALSE,"Tickmarks"}</definedName>
    <definedName name="_________________mma2" hidden="1">{#N/A,#N/A,FALSE,"Aging Summary";#N/A,#N/A,FALSE,"Ratio Analysis";#N/A,#N/A,FALSE,"Test 120 Day Accts";#N/A,#N/A,FALSE,"Tickmarks"}</definedName>
    <definedName name="_________________SS2" hidden="1">{#N/A,#N/A,FALSE,"CAPEX";#N/A,#N/A,FALSE,"PLAN";#N/A,#N/A,FALSE,"REV";#N/A,#N/A,FALSE,"CALOP";#N/A,#N/A,FALSE,"RESOP";#N/A,#N/A,FALSE,"PRES"}</definedName>
    <definedName name="________________Gan1" hidden="1">{#N/A,#N/A,FALSE,"Aging Summary";#N/A,#N/A,FALSE,"Ratio Analysis";#N/A,#N/A,FALSE,"Test 120 Day Accts";#N/A,#N/A,FALSE,"Tickmarks"}</definedName>
    <definedName name="________________gan2" hidden="1">{#N/A,#N/A,FALSE,"Aging Summary";#N/A,#N/A,FALSE,"Ratio Analysis";#N/A,#N/A,FALSE,"Test 120 Day Accts";#N/A,#N/A,FALSE,"Tickmarks"}</definedName>
    <definedName name="________________mma2" hidden="1">{#N/A,#N/A,FALSE,"Aging Summary";#N/A,#N/A,FALSE,"Ratio Analysis";#N/A,#N/A,FALSE,"Test 120 Day Accts";#N/A,#N/A,FALSE,"Tickmarks"}</definedName>
    <definedName name="________________SS2" hidden="1">{#N/A,#N/A,FALSE,"CAPEX";#N/A,#N/A,FALSE,"PLAN";#N/A,#N/A,FALSE,"REV";#N/A,#N/A,FALSE,"CALOP";#N/A,#N/A,FALSE,"RESOP";#N/A,#N/A,FALSE,"PRES"}</definedName>
    <definedName name="_______________Gan1" hidden="1">{#N/A,#N/A,FALSE,"Aging Summary";#N/A,#N/A,FALSE,"Ratio Analysis";#N/A,#N/A,FALSE,"Test 120 Day Accts";#N/A,#N/A,FALSE,"Tickmarks"}</definedName>
    <definedName name="_______________gan2" hidden="1">{#N/A,#N/A,FALSE,"Aging Summary";#N/A,#N/A,FALSE,"Ratio Analysis";#N/A,#N/A,FALSE,"Test 120 Day Accts";#N/A,#N/A,FALSE,"Tickmarks"}</definedName>
    <definedName name="_______________mma2" hidden="1">{#N/A,#N/A,FALSE,"Aging Summary";#N/A,#N/A,FALSE,"Ratio Analysis";#N/A,#N/A,FALSE,"Test 120 Day Accts";#N/A,#N/A,FALSE,"Tickmarks"}</definedName>
    <definedName name="_______________SS2" hidden="1">{#N/A,#N/A,FALSE,"CAPEX";#N/A,#N/A,FALSE,"PLAN";#N/A,#N/A,FALSE,"REV";#N/A,#N/A,FALSE,"CALOP";#N/A,#N/A,FALSE,"RESOP";#N/A,#N/A,FALSE,"PRES"}</definedName>
    <definedName name="______________Gan1" hidden="1">{#N/A,#N/A,FALSE,"Aging Summary";#N/A,#N/A,FALSE,"Ratio Analysis";#N/A,#N/A,FALSE,"Test 120 Day Accts";#N/A,#N/A,FALSE,"Tickmarks"}</definedName>
    <definedName name="______________gan2" hidden="1">{#N/A,#N/A,FALSE,"Aging Summary";#N/A,#N/A,FALSE,"Ratio Analysis";#N/A,#N/A,FALSE,"Test 120 Day Accts";#N/A,#N/A,FALSE,"Tickmarks"}</definedName>
    <definedName name="______________mma2" hidden="1">{#N/A,#N/A,FALSE,"Aging Summary";#N/A,#N/A,FALSE,"Ratio Analysis";#N/A,#N/A,FALSE,"Test 120 Day Accts";#N/A,#N/A,FALSE,"Tickmarks"}</definedName>
    <definedName name="______________SS2" hidden="1">{#N/A,#N/A,FALSE,"CAPEX";#N/A,#N/A,FALSE,"PLAN";#N/A,#N/A,FALSE,"REV";#N/A,#N/A,FALSE,"CALOP";#N/A,#N/A,FALSE,"RESOP";#N/A,#N/A,FALSE,"PRES"}</definedName>
    <definedName name="_____________Gan1" hidden="1">{#N/A,#N/A,FALSE,"Aging Summary";#N/A,#N/A,FALSE,"Ratio Analysis";#N/A,#N/A,FALSE,"Test 120 Day Accts";#N/A,#N/A,FALSE,"Tickmarks"}</definedName>
    <definedName name="_____________gan2" hidden="1">{#N/A,#N/A,FALSE,"Aging Summary";#N/A,#N/A,FALSE,"Ratio Analysis";#N/A,#N/A,FALSE,"Test 120 Day Accts";#N/A,#N/A,FALSE,"Tickmarks"}</definedName>
    <definedName name="_____________mma2" hidden="1">{#N/A,#N/A,FALSE,"Aging Summary";#N/A,#N/A,FALSE,"Ratio Analysis";#N/A,#N/A,FALSE,"Test 120 Day Accts";#N/A,#N/A,FALSE,"Tickmarks"}</definedName>
    <definedName name="_____________SS2" hidden="1">{#N/A,#N/A,FALSE,"CAPEX";#N/A,#N/A,FALSE,"PLAN";#N/A,#N/A,FALSE,"REV";#N/A,#N/A,FALSE,"CALOP";#N/A,#N/A,FALSE,"RESOP";#N/A,#N/A,FALSE,"PRES"}</definedName>
    <definedName name="____________Gan1" hidden="1">{#N/A,#N/A,FALSE,"Aging Summary";#N/A,#N/A,FALSE,"Ratio Analysis";#N/A,#N/A,FALSE,"Test 120 Day Accts";#N/A,#N/A,FALSE,"Tickmarks"}</definedName>
    <definedName name="____________gan2" hidden="1">{#N/A,#N/A,FALSE,"Aging Summary";#N/A,#N/A,FALSE,"Ratio Analysis";#N/A,#N/A,FALSE,"Test 120 Day Accts";#N/A,#N/A,FALSE,"Tickmarks"}</definedName>
    <definedName name="____________mma2" hidden="1">{#N/A,#N/A,FALSE,"Aging Summary";#N/A,#N/A,FALSE,"Ratio Analysis";#N/A,#N/A,FALSE,"Test 120 Day Accts";#N/A,#N/A,FALSE,"Tickmarks"}</definedName>
    <definedName name="____________SS2" hidden="1">{#N/A,#N/A,FALSE,"CAPEX";#N/A,#N/A,FALSE,"PLAN";#N/A,#N/A,FALSE,"REV";#N/A,#N/A,FALSE,"CALOP";#N/A,#N/A,FALSE,"RESOP";#N/A,#N/A,FALSE,"PRES"}</definedName>
    <definedName name="___________Gan1" hidden="1">{#N/A,#N/A,FALSE,"Aging Summary";#N/A,#N/A,FALSE,"Ratio Analysis";#N/A,#N/A,FALSE,"Test 120 Day Accts";#N/A,#N/A,FALSE,"Tickmarks"}</definedName>
    <definedName name="___________gan2" hidden="1">{#N/A,#N/A,FALSE,"Aging Summary";#N/A,#N/A,FALSE,"Ratio Analysis";#N/A,#N/A,FALSE,"Test 120 Day Accts";#N/A,#N/A,FALSE,"Tickmarks"}</definedName>
    <definedName name="___________mma2" hidden="1">{#N/A,#N/A,FALSE,"Aging Summary";#N/A,#N/A,FALSE,"Ratio Analysis";#N/A,#N/A,FALSE,"Test 120 Day Accts";#N/A,#N/A,FALSE,"Tickmarks"}</definedName>
    <definedName name="___________SS2" hidden="1">{#N/A,#N/A,FALSE,"CAPEX";#N/A,#N/A,FALSE,"PLAN";#N/A,#N/A,FALSE,"REV";#N/A,#N/A,FALSE,"CALOP";#N/A,#N/A,FALSE,"RESOP";#N/A,#N/A,FALSE,"PRES"}</definedName>
    <definedName name="__________Gan1" hidden="1">{#N/A,#N/A,FALSE,"Aging Summary";#N/A,#N/A,FALSE,"Ratio Analysis";#N/A,#N/A,FALSE,"Test 120 Day Accts";#N/A,#N/A,FALSE,"Tickmarks"}</definedName>
    <definedName name="__________gan2" hidden="1">{#N/A,#N/A,FALSE,"Aging Summary";#N/A,#N/A,FALSE,"Ratio Analysis";#N/A,#N/A,FALSE,"Test 120 Day Accts";#N/A,#N/A,FALSE,"Tickmarks"}</definedName>
    <definedName name="__________mma2" hidden="1">{#N/A,#N/A,FALSE,"Aging Summary";#N/A,#N/A,FALSE,"Ratio Analysis";#N/A,#N/A,FALSE,"Test 120 Day Accts";#N/A,#N/A,FALSE,"Tickmarks"}</definedName>
    <definedName name="__________SS2" hidden="1">{#N/A,#N/A,FALSE,"CAPEX";#N/A,#N/A,FALSE,"PLAN";#N/A,#N/A,FALSE,"REV";#N/A,#N/A,FALSE,"CALOP";#N/A,#N/A,FALSE,"RESOP";#N/A,#N/A,FALSE,"PRES"}</definedName>
    <definedName name="_________Gan1" hidden="1">{#N/A,#N/A,FALSE,"Aging Summary";#N/A,#N/A,FALSE,"Ratio Analysis";#N/A,#N/A,FALSE,"Test 120 Day Accts";#N/A,#N/A,FALSE,"Tickmarks"}</definedName>
    <definedName name="_________gan2" hidden="1">{#N/A,#N/A,FALSE,"Aging Summary";#N/A,#N/A,FALSE,"Ratio Analysis";#N/A,#N/A,FALSE,"Test 120 Day Accts";#N/A,#N/A,FALSE,"Tickmarks"}</definedName>
    <definedName name="_________mma2" hidden="1">{#N/A,#N/A,FALSE,"Aging Summary";#N/A,#N/A,FALSE,"Ratio Analysis";#N/A,#N/A,FALSE,"Test 120 Day Accts";#N/A,#N/A,FALSE,"Tickmarks"}</definedName>
    <definedName name="_________SS2" hidden="1">{#N/A,#N/A,FALSE,"CAPEX";#N/A,#N/A,FALSE,"PLAN";#N/A,#N/A,FALSE,"REV";#N/A,#N/A,FALSE,"CALOP";#N/A,#N/A,FALSE,"RESOP";#N/A,#N/A,FALSE,"PRES"}</definedName>
    <definedName name="________Gan1" hidden="1">{#N/A,#N/A,FALSE,"Aging Summary";#N/A,#N/A,FALSE,"Ratio Analysis";#N/A,#N/A,FALSE,"Test 120 Day Accts";#N/A,#N/A,FALSE,"Tickmarks"}</definedName>
    <definedName name="________gan2" hidden="1">{#N/A,#N/A,FALSE,"Aging Summary";#N/A,#N/A,FALSE,"Ratio Analysis";#N/A,#N/A,FALSE,"Test 120 Day Accts";#N/A,#N/A,FALSE,"Tickmarks"}</definedName>
    <definedName name="________mma2" hidden="1">{#N/A,#N/A,FALSE,"Aging Summary";#N/A,#N/A,FALSE,"Ratio Analysis";#N/A,#N/A,FALSE,"Test 120 Day Accts";#N/A,#N/A,FALSE,"Tickmarks"}</definedName>
    <definedName name="________SS2" hidden="1">{#N/A,#N/A,FALSE,"CAPEX";#N/A,#N/A,FALSE,"PLAN";#N/A,#N/A,FALSE,"REV";#N/A,#N/A,FALSE,"CALOP";#N/A,#N/A,FALSE,"RESOP";#N/A,#N/A,FALSE,"PRES"}</definedName>
    <definedName name="_______Gan1" hidden="1">{#N/A,#N/A,FALSE,"Aging Summary";#N/A,#N/A,FALSE,"Ratio Analysis";#N/A,#N/A,FALSE,"Test 120 Day Accts";#N/A,#N/A,FALSE,"Tickmarks"}</definedName>
    <definedName name="_______gan2" hidden="1">{#N/A,#N/A,FALSE,"Aging Summary";#N/A,#N/A,FALSE,"Ratio Analysis";#N/A,#N/A,FALSE,"Test 120 Day Accts";#N/A,#N/A,FALSE,"Tickmarks"}</definedName>
    <definedName name="_______mma2" hidden="1">{#N/A,#N/A,FALSE,"Aging Summary";#N/A,#N/A,FALSE,"Ratio Analysis";#N/A,#N/A,FALSE,"Test 120 Day Accts";#N/A,#N/A,FALSE,"Tickmarks"}</definedName>
    <definedName name="_______SS2" hidden="1">{#N/A,#N/A,FALSE,"CAPEX";#N/A,#N/A,FALSE,"PLAN";#N/A,#N/A,FALSE,"REV";#N/A,#N/A,FALSE,"CALOP";#N/A,#N/A,FALSE,"RESOP";#N/A,#N/A,FALSE,"PRES"}</definedName>
    <definedName name="______Gan1" hidden="1">{#N/A,#N/A,FALSE,"Aging Summary";#N/A,#N/A,FALSE,"Ratio Analysis";#N/A,#N/A,FALSE,"Test 120 Day Accts";#N/A,#N/A,FALSE,"Tickmarks"}</definedName>
    <definedName name="______gan2" hidden="1">{#N/A,#N/A,FALSE,"Aging Summary";#N/A,#N/A,FALSE,"Ratio Analysis";#N/A,#N/A,FALSE,"Test 120 Day Accts";#N/A,#N/A,FALSE,"Tickmarks"}</definedName>
    <definedName name="______mma2" hidden="1">{#N/A,#N/A,FALSE,"Aging Summary";#N/A,#N/A,FALSE,"Ratio Analysis";#N/A,#N/A,FALSE,"Test 120 Day Accts";#N/A,#N/A,FALSE,"Tickmarks"}</definedName>
    <definedName name="______SS2" hidden="1">{#N/A,#N/A,FALSE,"CAPEX";#N/A,#N/A,FALSE,"PLAN";#N/A,#N/A,FALSE,"REV";#N/A,#N/A,FALSE,"CALOP";#N/A,#N/A,FALSE,"RESOP";#N/A,#N/A,FALSE,"PRES"}</definedName>
    <definedName name="_____1__123Graph_ACHART_1" hidden="1">'[1]Cross Bdr'!$C$71:$AL$71</definedName>
    <definedName name="_____2__123Graph_BCHART_1" hidden="1">'[1]Cross Bdr'!$C$73:$AL$73</definedName>
    <definedName name="_____3__123Graph_CCHART_1" hidden="1">'[1]Cross Bdr'!$C$72:$AL$72</definedName>
    <definedName name="_____4__123Graph_XCHART_1" hidden="1">'[1]Cross Bdr'!$C$68:$AL$68</definedName>
    <definedName name="_____Gan1" hidden="1">{#N/A,#N/A,FALSE,"Aging Summary";#N/A,#N/A,FALSE,"Ratio Analysis";#N/A,#N/A,FALSE,"Test 120 Day Accts";#N/A,#N/A,FALSE,"Tickmarks"}</definedName>
    <definedName name="_____gan2" hidden="1">{#N/A,#N/A,FALSE,"Aging Summary";#N/A,#N/A,FALSE,"Ratio Analysis";#N/A,#N/A,FALSE,"Test 120 Day Accts";#N/A,#N/A,FALSE,"Tickmarks"}</definedName>
    <definedName name="_____mma2" hidden="1">{#N/A,#N/A,FALSE,"Aging Summary";#N/A,#N/A,FALSE,"Ratio Analysis";#N/A,#N/A,FALSE,"Test 120 Day Accts";#N/A,#N/A,FALSE,"Tickmarks"}</definedName>
    <definedName name="_____SS2" hidden="1">{#N/A,#N/A,FALSE,"CAPEX";#N/A,#N/A,FALSE,"PLAN";#N/A,#N/A,FALSE,"REV";#N/A,#N/A,FALSE,"CALOP";#N/A,#N/A,FALSE,"RESOP";#N/A,#N/A,FALSE,"PRES"}</definedName>
    <definedName name="____1__123Graph_ACHART_1" hidden="1">'[1]Cross Bdr'!$C$71:$AL$71</definedName>
    <definedName name="____2__123Graph_BCHART_1" hidden="1">'[1]Cross Bdr'!$C$73:$AL$73</definedName>
    <definedName name="____3__123Graph_CCHART_1" hidden="1">'[1]Cross Bdr'!$C$72:$AL$72</definedName>
    <definedName name="____4__123Graph_XCHART_1" hidden="1">'[1]Cross Bdr'!$C$68:$AL$68</definedName>
    <definedName name="____Gan1" hidden="1">{#N/A,#N/A,FALSE,"Aging Summary";#N/A,#N/A,FALSE,"Ratio Analysis";#N/A,#N/A,FALSE,"Test 120 Day Accts";#N/A,#N/A,FALSE,"Tickmarks"}</definedName>
    <definedName name="____gan2" hidden="1">{#N/A,#N/A,FALSE,"Aging Summary";#N/A,#N/A,FALSE,"Ratio Analysis";#N/A,#N/A,FALSE,"Test 120 Day Accts";#N/A,#N/A,FALSE,"Tickmarks"}</definedName>
    <definedName name="____mma2" hidden="1">{#N/A,#N/A,FALSE,"Aging Summary";#N/A,#N/A,FALSE,"Ratio Analysis";#N/A,#N/A,FALSE,"Test 120 Day Accts";#N/A,#N/A,FALSE,"Tickmarks"}</definedName>
    <definedName name="____SS2" hidden="1">{#N/A,#N/A,FALSE,"CAPEX";#N/A,#N/A,FALSE,"PLAN";#N/A,#N/A,FALSE,"REV";#N/A,#N/A,FALSE,"CALOP";#N/A,#N/A,FALSE,"RESOP";#N/A,#N/A,FALSE,"PRES"}</definedName>
    <definedName name="___1__123Graph_ACHART_1" hidden="1">'[1]Cross Bdr'!$C$71:$AL$71</definedName>
    <definedName name="___2__123Graph_BCHART_1" hidden="1">'[1]Cross Bdr'!$C$73:$AL$73</definedName>
    <definedName name="___3__123Graph_CCHART_1" hidden="1">'[1]Cross Bdr'!$C$72:$AL$72</definedName>
    <definedName name="___4__123Graph_XCHART_1" hidden="1">'[1]Cross Bdr'!$C$68:$AL$68</definedName>
    <definedName name="___Gan1" hidden="1">{#N/A,#N/A,FALSE,"Aging Summary";#N/A,#N/A,FALSE,"Ratio Analysis";#N/A,#N/A,FALSE,"Test 120 Day Accts";#N/A,#N/A,FALSE,"Tickmarks"}</definedName>
    <definedName name="___gan2" hidden="1">{#N/A,#N/A,FALSE,"Aging Summary";#N/A,#N/A,FALSE,"Ratio Analysis";#N/A,#N/A,FALSE,"Test 120 Day Accts";#N/A,#N/A,FALSE,"Tickmarks"}</definedName>
    <definedName name="___mma2" hidden="1">{#N/A,#N/A,FALSE,"Aging Summary";#N/A,#N/A,FALSE,"Ratio Analysis";#N/A,#N/A,FALSE,"Test 120 Day Accts";#N/A,#N/A,FALSE,"Tickmarks"}</definedName>
    <definedName name="___SS2" hidden="1">{#N/A,#N/A,FALSE,"CAPEX";#N/A,#N/A,FALSE,"PLAN";#N/A,#N/A,FALSE,"REV";#N/A,#N/A,FALSE,"CALOP";#N/A,#N/A,FALSE,"RESOP";#N/A,#N/A,FALSE,"PRES"}</definedName>
    <definedName name="__1__123Graph_ACHART_1" hidden="1">'[1]Cross Bdr'!$C$71:$AL$71</definedName>
    <definedName name="__123Graph_A" hidden="1">[2]PREVCINE!$C$11:$C$59</definedName>
    <definedName name="__123Graph_AActual" hidden="1">[3]BALANCE!#REF!</definedName>
    <definedName name="__123Graph_B" hidden="1">[3]BALANCE!#REF!</definedName>
    <definedName name="__123Graph_BActual" hidden="1">[3]BALANCE!#REF!</definedName>
    <definedName name="__123Graph_C" hidden="1">[2]PREVCINE!$D$11:$D$59</definedName>
    <definedName name="__123Graph_D" hidden="1">[4]REFERENCIADO!#REF!</definedName>
    <definedName name="__123Graph_DActual" hidden="1">[4]REFERENCIADO!#REF!</definedName>
    <definedName name="__123Graph_E" hidden="1">[5]Total!#REF!</definedName>
    <definedName name="__123Graph_F" hidden="1">[5]Total!#REF!</definedName>
    <definedName name="__2__123Graph_BCHART_1" hidden="1">'[1]Cross Bdr'!$C$73:$AL$73</definedName>
    <definedName name="__3__123Graph_CCHART_1" hidden="1">'[1]Cross Bdr'!$C$72:$AL$72</definedName>
    <definedName name="__4__123Graph_XCHART_1" hidden="1">'[1]Cross Bdr'!$C$68:$AL$68</definedName>
    <definedName name="__Gan1" hidden="1">{#N/A,#N/A,FALSE,"Aging Summary";#N/A,#N/A,FALSE,"Ratio Analysis";#N/A,#N/A,FALSE,"Test 120 Day Accts";#N/A,#N/A,FALSE,"Tickmarks"}</definedName>
    <definedName name="__gan2" hidden="1">{#N/A,#N/A,FALSE,"Aging Summary";#N/A,#N/A,FALSE,"Ratio Analysis";#N/A,#N/A,FALSE,"Test 120 Day Accts";#N/A,#N/A,FALSE,"Tickmarks"}</definedName>
    <definedName name="__mma2" hidden="1">{#N/A,#N/A,FALSE,"Aging Summary";#N/A,#N/A,FALSE,"Ratio Analysis";#N/A,#N/A,FALSE,"Test 120 Day Accts";#N/A,#N/A,FALSE,"Tickmarks"}</definedName>
    <definedName name="__SS2" hidden="1">{#N/A,#N/A,FALSE,"CAPEX";#N/A,#N/A,FALSE,"PLAN";#N/A,#N/A,FALSE,"REV";#N/A,#N/A,FALSE,"CALOP";#N/A,#N/A,FALSE,"RESOP";#N/A,#N/A,FALSE,"PRES"}</definedName>
    <definedName name="__xlnm._FilterDatabase">#N/A</definedName>
    <definedName name="__xlnm.Print_Area" localSheetId="26">#REF!</definedName>
    <definedName name="__xlnm.Print_Area">#REF!</definedName>
    <definedName name="__xlnm.Print_Area_4">#N/A</definedName>
    <definedName name="__xlnm.Print_Area_5" localSheetId="26">#REF!</definedName>
    <definedName name="__xlnm.Print_Area_5">#REF!</definedName>
    <definedName name="__xlnm.Print_Area_6" localSheetId="26">#REF!</definedName>
    <definedName name="__xlnm.Print_Area_6">#REF!</definedName>
    <definedName name="_1____123Graph_ACHART_1" hidden="1">'[1]Cross Bdr'!$C$71:$AL$71</definedName>
    <definedName name="_1___123Graph_ACHART_1" hidden="1">'[1]Cross Bdr'!$C$71:$AL$71</definedName>
    <definedName name="_1__123Graph_ACHART_1" hidden="1">'[1]Cross Bdr'!$C$71:$AL$71</definedName>
    <definedName name="_2____123Graph_BCHART_1" hidden="1">'[1]Cross Bdr'!$C$73:$AL$73</definedName>
    <definedName name="_2___123Graph_BCHART_1" hidden="1">'[1]Cross Bdr'!$C$73:$AL$73</definedName>
    <definedName name="_2__123Graph_ACHART_1" hidden="1">'[1]Cross Bdr'!$C$71:$AL$71</definedName>
    <definedName name="_2__123Graph_AGRAFICO_1" hidden="1">[6]Provisione_tramo!#REF!</definedName>
    <definedName name="_2__123Graph_BCHART_1" hidden="1">'[1]Cross Bdr'!$C$73:$AL$73</definedName>
    <definedName name="_3____123Graph_CCHART_1" hidden="1">'[1]Cross Bdr'!$C$72:$AL$72</definedName>
    <definedName name="_3___123Graph_CCHART_1" hidden="1">'[1]Cross Bdr'!$C$72:$AL$72</definedName>
    <definedName name="_3__123Graph_BCHART_1" hidden="1">'[1]Cross Bdr'!$C$73:$AL$73</definedName>
    <definedName name="_3__123Graph_CCHART_1" hidden="1">'[1]Cross Bdr'!$C$72:$AL$72</definedName>
    <definedName name="_4____123Graph_XCHART_1" hidden="1">'[1]Cross Bdr'!$C$68:$AL$68</definedName>
    <definedName name="_4___123Graph_XCHART_1" hidden="1">'[1]Cross Bdr'!$C$68:$AL$68</definedName>
    <definedName name="_4__123Graph_CCHART_1" hidden="1">'[1]Cross Bdr'!$C$72:$AL$72</definedName>
    <definedName name="_4__123Graph_XCHART_1" hidden="1">'[1]Cross Bdr'!$C$68:$AL$68</definedName>
    <definedName name="_5___123Graph_ACHART_1" hidden="1">'[1]Cross Bdr'!$C$71:$AL$71</definedName>
    <definedName name="_5__123Graph_ACHART_1" hidden="1">'[1]Cross Bdr'!$C$71:$AL$71</definedName>
    <definedName name="_5__123Graph_XCHART_1" hidden="1">'[1]Cross Bdr'!$C$68:$AL$68</definedName>
    <definedName name="_6___123Graph_BCHART_1" hidden="1">'[1]Cross Bdr'!$C$73:$AL$73</definedName>
    <definedName name="_6__123Graph_BCHART_1" hidden="1">'[1]Cross Bdr'!$C$73:$AL$73</definedName>
    <definedName name="_7___123Graph_CCHART_1" hidden="1">'[1]Cross Bdr'!$C$72:$AL$72</definedName>
    <definedName name="_7__123Graph_CCHART_1" hidden="1">'[1]Cross Bdr'!$C$72:$AL$72</definedName>
    <definedName name="_8___123Graph_XCHART_1" hidden="1">'[1]Cross Bdr'!$C$68:$AL$68</definedName>
    <definedName name="_8__123Graph_XCHART_1" hidden="1">'[1]Cross Bdr'!$C$68:$AL$68</definedName>
    <definedName name="_Fill" hidden="1">#REF!</definedName>
    <definedName name="_fill2" hidden="1">#REF!</definedName>
    <definedName name="_xlnm._FilterDatabase" hidden="1">'[7]VAL-MAT anterior'!$A$101:$I$161</definedName>
    <definedName name="_fir1">[8]Encabezamiento!$C$39</definedName>
    <definedName name="_fir2">[8]Encabezamiento!$C$40</definedName>
    <definedName name="_fir3">[8]Encabezamiento!$C$41</definedName>
    <definedName name="_Gan1" hidden="1">{#N/A,#N/A,FALSE,"Aging Summary";#N/A,#N/A,FALSE,"Ratio Analysis";#N/A,#N/A,FALSE,"Test 120 Day Accts";#N/A,#N/A,FALSE,"Tickmarks"}</definedName>
    <definedName name="_gan2" hidden="1">{#N/A,#N/A,FALSE,"Aging Summary";#N/A,#N/A,FALSE,"Ratio Analysis";#N/A,#N/A,FALSE,"Test 120 Day Accts";#N/A,#N/A,FALSE,"Tickmarks"}</definedName>
    <definedName name="_GBN12">#REF!</definedName>
    <definedName name="_GCr2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GCr2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Key1" hidden="1">'[7]VAL-MAT anterior'!$X$12</definedName>
    <definedName name="_Key2" hidden="1">#REF!</definedName>
    <definedName name="_mes1">'[9]Resumen para contabilidad'!$S$5</definedName>
    <definedName name="_mma1" hidden="1">19</definedName>
    <definedName name="_mma2" hidden="1">{#N/A,#N/A,FALSE,"Aging Summary";#N/A,#N/A,FALSE,"Ratio Analysis";#N/A,#N/A,FALSE,"Test 120 Day Accts";#N/A,#N/A,FALSE,"Tickmarks"}</definedName>
    <definedName name="_Order1" hidden="1">0</definedName>
    <definedName name="_Order2" hidden="1">255</definedName>
    <definedName name="_Parse_In" hidden="1">'[10]BALANCE RESUMIDO'!#REF!</definedName>
    <definedName name="_pte1">[8]Encabezamiento!$F$45</definedName>
    <definedName name="_pte2">[8]Encabezamiento!$F$46</definedName>
    <definedName name="_Regression_Int" hidden="1">1</definedName>
    <definedName name="_REV2">#REF!</definedName>
    <definedName name="_rr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rt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_sin1">[11]Encabezamiento!$B$45</definedName>
    <definedName name="_sin2">[11]Encabezamiento!$B$46</definedName>
    <definedName name="_sin3">[11]Encabezamiento!$B$47</definedName>
    <definedName name="_sin4">[11]Encabezamiento!$B$48</definedName>
    <definedName name="_soc1">[8]Encabezamiento!$C$45</definedName>
    <definedName name="_soc2">[8]Encabezamiento!$C$46</definedName>
    <definedName name="_soc3">[8]Encabezamiento!$C$47</definedName>
    <definedName name="_soc4">[8]Encabezamiento!$C$48</definedName>
    <definedName name="_soc5">[8]Encabezamiento!$C$49</definedName>
    <definedName name="_Sort" hidden="1">'[7]VAL-MAT anterior'!$W$12:$AD$29</definedName>
    <definedName name="_SS2" hidden="1">{#N/A,#N/A,FALSE,"CAPEX";#N/A,#N/A,FALSE,"PLAN";#N/A,#N/A,FALSE,"REV";#N/A,#N/A,FALSE,"CALOP";#N/A,#N/A,FALSE,"RESOP";#N/A,#N/A,FALSE,"PRES"}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oc64661108" localSheetId="13">'Net Fee Income'!#REF!</definedName>
    <definedName name="_x3" hidden="1">{"car1",#N/A,FALSE,"CA";"sg1",#N/A,FALSE,"SP-SS";"ham1",#N/A,FALSE,"HA";"ens1",#N/A,FALSE,"ENS";"eder1",#N/A,FALSE,"EDER";"cpb1",#N/A,FALSE,"CPB";"tra1",#N/A,FALSE,"TRANS";"abal1",#N/A,FALSE,"AB";"alap",#N/A,FALSE,"AL"}</definedName>
    <definedName name="A_IMPRESION_IM">#REF!</definedName>
    <definedName name="A_impresión_IM">#REF!</definedName>
    <definedName name="a1.">#REF!</definedName>
    <definedName name="aaaaaaaaaaaaa" hidden="1">{#N/A,#N/A,FALSE,"LLAVE";#N/A,#N/A,FALSE,"EERR";#N/A,#N/A,FALSE,"ESP";#N/A,#N/A,FALSE,"EOAF";#N/A,#N/A,FALSE,"CASH";#N/A,#N/A,FALSE,"FINANZAS";#N/A,#N/A,FALSE,"DEUDA";#N/A,#N/A,FALSE,"INVERSION";#N/A,#N/A,FALSE,"PERSONAL"}</definedName>
    <definedName name="aaaaaaaaaaaaaa" hidden="1">{#N/A,#N/A,FALSE,"ENERGIA";#N/A,#N/A,FALSE,"PERDIDAS";#N/A,#N/A,FALSE,"CLIENTES";#N/A,#N/A,FALSE,"ESTADO";#N/A,#N/A,FALSE,"TECNICA"}</definedName>
    <definedName name="aasadas" hidden="1">{#N/A,#N/A,FALSE,"Aging Summary";#N/A,#N/A,FALSE,"Ratio Analysis";#N/A,#N/A,FALSE,"Test 120 Day Accts";#N/A,#N/A,FALSE,"Tickmarks"}</definedName>
    <definedName name="abcd" hidden="1">{#N/A,#N/A,FALSE,"Aging Summary";#N/A,#N/A,FALSE,"Ratio Analysis";#N/A,#N/A,FALSE,"Test 120 Day Accts";#N/A,#N/A,FALSE,"Tickmarks"}</definedName>
    <definedName name="AccessDatabase" hidden="1">"I:\Estadísticas\OF\10O.F.Oct01.mdb"</definedName>
    <definedName name="account" hidden="1">[12]Lead!$K$2954</definedName>
    <definedName name="ADAFFGDGF" hidden="1">{#N/A,#N/A,FALSE,"Aging Summary";#N/A,#N/A,FALSE,"Ratio Analysis";#N/A,#N/A,FALSE,"Test 120 Day Accts";#N/A,#N/A,FALSE,"Tickmarks"}</definedName>
    <definedName name="ADASDDSA" hidden="1">{#N/A,#N/A,FALSE,"Aging Summary";#N/A,#N/A,FALSE,"Ratio Analysis";#N/A,#N/A,FALSE,"Test 120 Day Accts";#N/A,#N/A,FALSE,"Tickmarks"}</definedName>
    <definedName name="ADASDX" hidden="1">{#N/A,#N/A,FALSE,"Aging Summary";#N/A,#N/A,FALSE,"Ratio Analysis";#N/A,#N/A,FALSE,"Test 120 Day Accts";#N/A,#N/A,FALSE,"Tickmarks"}</definedName>
    <definedName name="ADASFSFDG" hidden="1">{#N/A,#N/A,FALSE,"Aging Summary";#N/A,#N/A,FALSE,"Ratio Analysis";#N/A,#N/A,FALSE,"Test 120 Day Accts";#N/A,#N/A,FALSE,"Tickmarks"}</definedName>
    <definedName name="ADFASFSFSF" hidden="1">{#N/A,#N/A,FALSE,"Aging Summary";#N/A,#N/A,FALSE,"Ratio Analysis";#N/A,#N/A,FALSE,"Test 120 Day Accts";#N/A,#N/A,FALSE,"Tickmarks"}</definedName>
    <definedName name="ADFSF" hidden="1">{#N/A,#N/A,FALSE,"Aging Summary";#N/A,#N/A,FALSE,"Ratio Analysis";#N/A,#N/A,FALSE,"Test 120 Day Accts";#N/A,#N/A,FALSE,"Tickmarks"}</definedName>
    <definedName name="ADSF" hidden="1">{#N/A,#N/A,FALSE,"Aging Summary";#N/A,#N/A,FALSE,"Ratio Analysis";#N/A,#N/A,FALSE,"Test 120 Day Accts";#N/A,#N/A,FALSE,"Tickmarks"}</definedName>
    <definedName name="ADSFEF" hidden="1">{#N/A,#N/A,FALSE,"Aging Summary";#N/A,#N/A,FALSE,"Ratio Analysis";#N/A,#N/A,FALSE,"Test 120 Day Accts";#N/A,#N/A,FALSE,"Tickmarks"}</definedName>
    <definedName name="adwd" hidden="1">{#N/A,#N/A,FALSE,"Aging Summary";#N/A,#N/A,FALSE,"Ratio Analysis";#N/A,#N/A,FALSE,"Test 120 Day Accts";#N/A,#N/A,FALSE,"Tickmarks"}</definedName>
    <definedName name="aersa" hidden="1">{#N/A,#N/A,FALSE,"Aging Summary";#N/A,#N/A,FALSE,"Ratio Analysis";#N/A,#N/A,FALSE,"Test 120 Day Accts";#N/A,#N/A,FALSE,"Tickmarks"}</definedName>
    <definedName name="af" hidden="1">{#N/A,#N/A,FALSE,"Aging Summary";#N/A,#N/A,FALSE,"Ratio Analysis";#N/A,#N/A,FALSE,"Test 120 Day Accts";#N/A,#N/A,FALSE,"Tickmarks"}</definedName>
    <definedName name="Aguinaldo" hidden="1">{#N/A,#N/A,FALSE,"Aging Summary";#N/A,#N/A,FALSE,"Ratio Analysis";#N/A,#N/A,FALSE,"Test 120 Day Accts";#N/A,#N/A,FALSE,"Tickmarks"}</definedName>
    <definedName name="AHAGKA" hidden="1">{#N/A,#N/A,FALSE,"Aging Summary";#N/A,#N/A,FALSE,"Ratio Analysis";#N/A,#N/A,FALSE,"Test 120 Day Accts";#N/A,#N/A,FALSE,"Tickmarks"}</definedName>
    <definedName name="ahdka" hidden="1">{#N/A,#N/A,FALSE,"Aging Summary";#N/A,#N/A,FALSE,"Ratio Analysis";#N/A,#N/A,FALSE,"Test 120 Day Accts";#N/A,#N/A,FALSE,"Tickmarks"}</definedName>
    <definedName name="aj">'[13]#¡REF'!$A$2:$B$19</definedName>
    <definedName name="anscount" hidden="1">1</definedName>
    <definedName name="anselmo" hidden="1">{#N/A,#N/A,FALSE,"SUBSIDIARIAS"}</definedName>
    <definedName name="aq">'[14]Bs.USO Impositivo 2005 Parte 2'!$B$333:$N$353</definedName>
    <definedName name="arr" hidden="1">{#N/A,#N/A,FALSE,"Aging Summary";#N/A,#N/A,FALSE,"Ratio Analysis";#N/A,#N/A,FALSE,"Test 120 Day Accts";#N/A,#N/A,FALSE,"Tickmarks"}</definedName>
    <definedName name="AS2DocOpenMode" hidden="1">"AS2DocumentBrowse"</definedName>
    <definedName name="AS2HasNoAutoHeaderFooter" hidden="1">" "</definedName>
    <definedName name="AS2LinkLS" hidden="1">#REF!</definedName>
    <definedName name="AS2NamedRange" hidden="1">4</definedName>
    <definedName name="AS2ReportLS" hidden="1">2</definedName>
    <definedName name="AS2StaticLS" hidden="1">#REF!</definedName>
    <definedName name="AS2SyncStepLS" hidden="1">0</definedName>
    <definedName name="AS2TickmarkLS" hidden="1">#REF!</definedName>
    <definedName name="AS2VersionLS" hidden="1">220</definedName>
    <definedName name="ASAD" hidden="1">{#N/A,#N/A,FALSE,"Aging Summary";#N/A,#N/A,FALSE,"Ratio Analysis";#N/A,#N/A,FALSE,"Test 120 Day Accts";#N/A,#N/A,FALSE,"Tickmarks"}</definedName>
    <definedName name="ASASASAS" hidden="1">{#N/A,#N/A,FALSE,"EDO. RES. CNB";#N/A,#N/A,FALSE,"TRIMESTRAL"}</definedName>
    <definedName name="ASDAAAAAAAAAAAA" hidden="1">{#N/A,#N/A,FALSE,"Aging Summary";#N/A,#N/A,FALSE,"Ratio Analysis";#N/A,#N/A,FALSE,"Test 120 Day Accts";#N/A,#N/A,FALSE,"Tickmarks"}</definedName>
    <definedName name="asdas" hidden="1">{#N/A,#N/A,FALSE,"Aging Summary";#N/A,#N/A,FALSE,"Ratio Analysis";#N/A,#N/A,FALSE,"Test 120 Day Accts";#N/A,#N/A,FALSE,"Tickmarks"}</definedName>
    <definedName name="asdf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df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sfdas" hidden="1">{#N/A,#N/A,FALSE,"Aging Summary";#N/A,#N/A,FALSE,"Ratio Analysis";#N/A,#N/A,FALSE,"Test 120 Day Accts";#N/A,#N/A,FALSE,"Tickmarks"}</definedName>
    <definedName name="asi" hidden="1">{#N/A,#N/A,FALSE,"Aging Summary";#N/A,#N/A,FALSE,"Ratio Analysis";#N/A,#N/A,FALSE,"Test 120 Day Accts";#N/A,#N/A,FALSE,"Tickmarks"}</definedName>
    <definedName name="as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ATTID2005" hidden="1">{#N/A,#N/A,FALSE,"Aging Summary";#N/A,#N/A,FALSE,"Ratio Analysis";#N/A,#N/A,FALSE,"Test 120 Day Accts";#N/A,#N/A,FALSE,"Tickmarks"}</definedName>
    <definedName name="AYRS" hidden="1">{#N/A,#N/A,FALSE,"Aging Summary";#N/A,#N/A,FALSE,"Ratio Analysis";#N/A,#N/A,FALSE,"Test 120 Day Accts";#N/A,#N/A,FALSE,"Tickmarks"}</definedName>
    <definedName name="ayue" hidden="1">{#N/A,#N/A,FALSE,"Aging Summary";#N/A,#N/A,FALSE,"Ratio Analysis";#N/A,#N/A,FALSE,"Test 120 Day Accts";#N/A,#N/A,FALSE,"Tickmarks"}</definedName>
    <definedName name="Balance">[15]Balance!$D$1:$E$431</definedName>
    <definedName name="_xlnm.Database">#REF!</definedName>
    <definedName name="Bce_saldos">'[16]Bce Saldos'!$A$7:$F$4006</definedName>
    <definedName name="BceSofi" localSheetId="26">#REF!</definedName>
    <definedName name="BceSofi">#REF!</definedName>
    <definedName name="BCRAMAY">[17]Mayorista!$D$6:$D$966</definedName>
    <definedName name="BCRAMIN">[17]Minorista!$D$6:$D$2313</definedName>
    <definedName name="BCRAOTR">[17]Otros!$D$6:$D$3600</definedName>
    <definedName name="betsa" hidden="1">{#N/A,#N/A,FALSE,"Aging Summary";#N/A,#N/A,FALSE,"Ratio Analysis";#N/A,#N/A,FALSE,"Test 120 Day Accts";#N/A,#N/A,FALSE,"Tickmarks"}</definedName>
    <definedName name="betsabe" hidden="1">{#N/A,#N/A,FALSE,"Aging Summary";#N/A,#N/A,FALSE,"Ratio Analysis";#N/A,#N/A,FALSE,"Test 120 Day Accts";#N/A,#N/A,FALSE,"Tickmarks"}</definedName>
    <definedName name="BG_Del" hidden="1">15</definedName>
    <definedName name="BG_Ins" hidden="1">4</definedName>
    <definedName name="BG_Mod" hidden="1">6</definedName>
    <definedName name="bgh" hidden="1">{#N/A,#N/A,FALSE,"UDIS SEPT 96"}</definedName>
    <definedName name="BLPH1" hidden="1">#REF!</definedName>
    <definedName name="BLPH2" hidden="1">#REF!</definedName>
    <definedName name="BLPH3" hidden="1">#REF!</definedName>
    <definedName name="BLPH4" hidden="1">#REF!</definedName>
    <definedName name="bndbvdfv" hidden="1">{#N/A,#N/A,FALSE,"OBLIG.S-CAPITAL"}</definedName>
    <definedName name="borra" hidden="1">{#N/A,#N/A,FALSE,"Aging Summary";#N/A,#N/A,FALSE,"Ratio Analysis";#N/A,#N/A,FALSE,"Test 120 Day Accts";#N/A,#N/A,FALSE,"Tickmarks"}</definedName>
    <definedName name="borra1" hidden="1">{#N/A,#N/A,FALSE,"Aging Summary";#N/A,#N/A,FALSE,"Ratio Analysis";#N/A,#N/A,FALSE,"Test 120 Day Accts";#N/A,#N/A,FALSE,"Tickmarks"}</definedName>
    <definedName name="BS\2.1" hidden="1">{#N/A,#N/A,FALSE,"Aging Summary";#N/A,#N/A,FALSE,"Ratio Analysis";#N/A,#N/A,FALSE,"Test 120 Day Accts";#N/A,#N/A,FALSE,"Tickmarks"}</definedName>
    <definedName name="BS\21" hidden="1">{#N/A,#N/A,FALSE,"Aging Summary";#N/A,#N/A,FALSE,"Ratio Analysis";#N/A,#N/A,FALSE,"Test 120 Day Accts";#N/A,#N/A,FALSE,"Tickmarks"}</definedName>
    <definedName name="bsssss" hidden="1">{"custodia",#N/A,FALSE,"Encaje";"encajeprint",#N/A,FALSE,"Encaje"}</definedName>
    <definedName name="burundi" hidden="1">{#N/A,#N/A,TRUE,"INDICE";#N/A,#N/A,TRUE,"Variables";#N/A,#N/A,TRUE,"Cdro_Rtado";#N/A,#N/A,TRUE,"Patrim";#N/A,#N/A,TRUE,"Cash Flow";#N/A,#N/A,TRUE,"Cobranza";#N/A,#N/A,TRUE,"Resumen Gs.";#N/A,#N/A,TRUE,"Gs Comerc";#N/A,#N/A,TRUE,"Gs Administ";#N/A,#N/A,TRUE,"Gs Explot";#N/A,#N/A,TRUE,"Gs Personal";#N/A,#N/A,TRUE,"Inver."}</definedName>
    <definedName name="busos">#REF!</definedName>
    <definedName name="bv" hidden="1">{"Of1",#N/A,TRUE,"Hoja1";"Of2",#N/A,TRUE,"Hoja1";"Of3",#N/A,TRUE,"Hoja1";"Of4",#N/A,TRUE,"Hoja1";"Of5",#N/A,TRUE,"Hoja1";"Of6",#N/A,TRUE,"Hoja1";"Of7",#N/A,TRUE,"Hoja1";"Of8",#N/A,TRUE,"Hoja1";"Of9",#N/A,TRUE,"Hoja1";"Com2",#N/A,TRUE,"Compara";"Com3",#N/A,TRUE,"Compara";"Com1",#N/A,TRUE,"Compara"}</definedName>
    <definedName name="bx" hidden="1">{#N/A,#N/A,FALSE,"LLAVE";#N/A,#N/A,FALSE,"EERR";#N/A,#N/A,FALSE,"ESP";#N/A,#N/A,FALSE,"EOAF";#N/A,#N/A,FALSE,"CASH";#N/A,#N/A,FALSE,"FINANZAS";#N/A,#N/A,FALSE,"DEUDA";#N/A,#N/A,FALSE,"INVERSION";#N/A,#N/A,FALSE,"PERSONAL"}</definedName>
    <definedName name="CA">#REF!</definedName>
    <definedName name="CAPMAY">[17]Mayorista!$G$6:$G$966</definedName>
    <definedName name="CAPMIN">[17]Minorista!$G$6:$G$2313</definedName>
    <definedName name="capo" hidden="1">#REF!</definedName>
    <definedName name="CAPOTR">[17]Otros!$G$6:$G$3600</definedName>
    <definedName name="cc">'[13]#¡REF'!$A$2:$B$19</definedName>
    <definedName name="CCC" hidden="1">#REF!</definedName>
    <definedName name="CCCAAAAA" hidden="1">{#N/A,#N/A,FALSE,"Aging Summary";#N/A,#N/A,FALSE,"Ratio Analysis";#N/A,#N/A,FALSE,"Test 120 Day Accts";#N/A,#N/A,FALSE,"Tickmarks"}</definedName>
    <definedName name="ccccc" hidden="1">{#N/A,#N/A,FALSE,"ENERGIA";#N/A,#N/A,FALSE,"PERDIDAS";#N/A,#N/A,FALSE,"CLIENTES";#N/A,#N/A,FALSE,"ESTADO";#N/A,#N/A,FALSE,"TECNICA"}</definedName>
    <definedName name="ccccccccccccccccc" hidden="1">{#N/A,#N/A,FALSE,"Aging Summary";#N/A,#N/A,FALSE,"Ratio Analysis";#N/A,#N/A,FALSE,"Test 120 Day Accts";#N/A,#N/A,FALSE,"Tickmarks"}</definedName>
    <definedName name="ccccccccccccccccccc" hidden="1">{#N/A,#N/A,FALSE,"Aging Summary";#N/A,#N/A,FALSE,"Ratio Analysis";#N/A,#N/A,FALSE,"Test 120 Day Accts";#N/A,#N/A,FALSE,"Tickmarks"}</definedName>
    <definedName name="CD" hidden="1">{#N/A,#N/A,FALSE,"LLAVE";#N/A,#N/A,FALSE,"EERR";#N/A,#N/A,FALSE,"ESP";#N/A,#N/A,FALSE,"EOAF";#N/A,#N/A,FALSE,"CASH";#N/A,#N/A,FALSE,"FINANZAS";#N/A,#N/A,FALSE,"DEUDA";#N/A,#N/A,FALSE,"INVERSION";#N/A,#N/A,FALSE,"PERSONAL"}</definedName>
    <definedName name="CDV" hidden="1">{#N/A,#N/A,FALSE,"Aging Summary";#N/A,#N/A,FALSE,"Ratio Analysis";#N/A,#N/A,FALSE,"Test 120 Day Accts";#N/A,#N/A,FALSE,"Tickmarks"}</definedName>
    <definedName name="cdx" hidden="1">{#N/A,#N/A,FALSE,"LLAVE";#N/A,#N/A,FALSE,"EERR";#N/A,#N/A,FALSE,"ESP";#N/A,#N/A,FALSE,"EOAF";#N/A,#N/A,FALSE,"CASH";#N/A,#N/A,FALSE,"FINANZAS";#N/A,#N/A,FALSE,"DEUDA";#N/A,#N/A,FALSE,"INVERSION";#N/A,#N/A,FALSE,"PERSONAL"}</definedName>
    <definedName name="CE" hidden="1">{#N/A,#N/A,FALSE,"Aging Summary";#N/A,#N/A,FALSE,"Ratio Analysis";#N/A,#N/A,FALSE,"Test 120 Day Accts";#N/A,#N/A,FALSE,"Tickmarks"}</definedName>
    <definedName name="centros">[9]Códigos!$A$29:$B$43</definedName>
    <definedName name="Cia" hidden="1">{#N/A,#N/A,FALSE,"Aging Summary";#N/A,#N/A,FALSE,"Ratio Analysis";#N/A,#N/A,FALSE,"Test 120 Day Accts";#N/A,#N/A,FALSE,"Tickmarks"}</definedName>
    <definedName name="cierre">#REF!</definedName>
    <definedName name="cierre1">'[9]Resumen para contabilidad'!$S$3</definedName>
    <definedName name="cierre2">'[9]Resumen para contabilidad'!$S$4</definedName>
    <definedName name="cierreant">#REF!</definedName>
    <definedName name="cinco">#REF!</definedName>
    <definedName name="CIRD" hidden="1">#REF!</definedName>
    <definedName name="cjkxahf" hidden="1">{#N/A,#N/A,FALSE,"Aging Summary";#N/A,#N/A,FALSE,"Ratio Analysis";#N/A,#N/A,FALSE,"Test 120 Day Accts";#N/A,#N/A,FALSE,"Tickmarks"}</definedName>
    <definedName name="Clave1">'[18]Base Resultados'!$C$2:$C$1184</definedName>
    <definedName name="Clave2">[19]BALANCE!$F$3:$F$604</definedName>
    <definedName name="Clave3">[19]BALANCE!$H$3:$H$604</definedName>
    <definedName name="CLIENTES" hidden="1">2</definedName>
    <definedName name="COD">#REF!</definedName>
    <definedName name="codigos">[9]Códigos!$A$2:$D$26</definedName>
    <definedName name="CODMENS">'[20]Sumas y saldos'!$I$8:$I$616</definedName>
    <definedName name="Coeficientes">#REF!</definedName>
    <definedName name="COMMAY">[17]Mayorista!$N$6:$N$966</definedName>
    <definedName name="COMMIN">[17]Minorista!$N$6:$N$2313</definedName>
    <definedName name="COMOTR">[17]Otros!$N$6:$N$3600</definedName>
    <definedName name="comparativo">#REF!</definedName>
    <definedName name="CONC" hidden="1">{#N/A,#N/A,FALSE,"Aging Summary";#N/A,#N/A,FALSE,"Ratio Analysis";#N/A,#N/A,FALSE,"Test 120 Day Accts";#N/A,#N/A,FALSE,"Tickmarks"}</definedName>
    <definedName name="Consigna" hidden="1">{#N/A,#N/A,FALSE,"Aging Summary";#N/A,#N/A,FALSE,"Ratio Analysis";#N/A,#N/A,FALSE,"Test 120 Day Accts";#N/A,#N/A,FALSE,"Tickmarks"}</definedName>
    <definedName name="Conver_Sofi" localSheetId="26">#REF!</definedName>
    <definedName name="Conver_Sofi">#REF!</definedName>
    <definedName name="copia" hidden="1">{#N/A,#N/A,FALSE,"Aging Summary";#N/A,#N/A,FALSE,"Ratio Analysis";#N/A,#N/A,FALSE,"Test 120 Day Accts";#N/A,#N/A,FALSE,"Tickmarks"}</definedName>
    <definedName name="CORPORATE">'[17]Base Resultados'!$D$2:$D$1182</definedName>
    <definedName name="CR" hidden="1">{#N/A,#N/A,FALSE,"Aging Summary";#N/A,#N/A,FALSE,"Ratio Analysis";#N/A,#N/A,FALSE,"Test 120 Day Accts";#N/A,#N/A,FALSE,"Tickmarks"}</definedName>
    <definedName name="credit">#REF!</definedName>
    <definedName name="CSCVXVX" hidden="1">{#N/A,#N/A,FALSE,"Aging Summary";#N/A,#N/A,FALSE,"Ratio Analysis";#N/A,#N/A,FALSE,"Test 120 Day Accts";#N/A,#N/A,FALSE,"Tickmarks"}</definedName>
    <definedName name="csd" hidden="1">{#N/A,#N/A,FALSE,"OBLIG.S-CAPITAL"}</definedName>
    <definedName name="csdcs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CSFV" hidden="1">{#N/A,#N/A,FALSE,"Aging Summary";#N/A,#N/A,FALSE,"Ratio Analysis";#N/A,#N/A,FALSE,"Test 120 Day Accts";#N/A,#N/A,FALSE,"Tickmarks"}</definedName>
    <definedName name="CSFVZC" hidden="1">{#N/A,#N/A,FALSE,"Aging Summary";#N/A,#N/A,FALSE,"Ratio Analysis";#N/A,#N/A,FALSE,"Test 120 Day Accts";#N/A,#N/A,FALSE,"Tickmarks"}</definedName>
    <definedName name="CSFXC" hidden="1">{#N/A,#N/A,FALSE,"Aging Summary";#N/A,#N/A,FALSE,"Ratio Analysis";#N/A,#N/A,FALSE,"Test 120 Day Accts";#N/A,#N/A,FALSE,"Tickmarks"}</definedName>
    <definedName name="CTF" hidden="1">{#N/A,#N/A,FALSE,"Aging Summary";#N/A,#N/A,FALSE,"Ratio Analysis";#N/A,#N/A,FALSE,"Test 120 Day Accts";#N/A,#N/A,FALSE,"Tickmarks"}</definedName>
    <definedName name="cuadro">#REF!</definedName>
    <definedName name="cuatro">#REF!</definedName>
    <definedName name="cuenta">[21]BALANCE!$A$1:$A$305</definedName>
    <definedName name="CVSCXV" hidden="1">{#N/A,#N/A,FALSE,"Aging Summary";#N/A,#N/A,FALSE,"Ratio Analysis";#N/A,#N/A,FALSE,"Test 120 Day Accts";#N/A,#N/A,FALSE,"Tickmarks"}</definedName>
    <definedName name="CVSVXV" hidden="1">{#N/A,#N/A,FALSE,"Aging Summary";#N/A,#N/A,FALSE,"Ratio Analysis";#N/A,#N/A,FALSE,"Test 120 Day Accts";#N/A,#N/A,FALSE,"Tickmarks"}</definedName>
    <definedName name="cvxcvx" hidden="1">{#N/A,#N/A,FALSE,"Aging Summary";#N/A,#N/A,FALSE,"Ratio Analysis";#N/A,#N/A,FALSE,"Test 120 Day Accts";#N/A,#N/A,FALSE,"Tickmarks"}</definedName>
    <definedName name="CVXVXV" hidden="1">{#N/A,#N/A,FALSE,"Aging Summary";#N/A,#N/A,FALSE,"Ratio Analysis";#N/A,#N/A,FALSE,"Test 120 Day Accts";#N/A,#N/A,FALSE,"Tickmarks"}</definedName>
    <definedName name="cwcd" hidden="1">{#N/A,#N/A,FALSE,"EDO. RES. CNB";#N/A,#N/A,FALSE,"TRIMESTRAL"}</definedName>
    <definedName name="cwd" hidden="1">{#N/A,#N/A,FALSE,"UDIS SEPT 96"}</definedName>
    <definedName name="CZCVXVD" hidden="1">{#N/A,#N/A,FALSE,"Aging Summary";#N/A,#N/A,FALSE,"Ratio Analysis";#N/A,#N/A,FALSE,"Test 120 Day Accts";#N/A,#N/A,FALSE,"Tickmarks"}</definedName>
    <definedName name="czcx" hidden="1">{#N/A,#N/A,FALSE,"Aging Summary";#N/A,#N/A,FALSE,"Ratio Analysis";#N/A,#N/A,FALSE,"Test 120 Day Accts";#N/A,#N/A,FALSE,"Tickmarks"}</definedName>
    <definedName name="CZXZCCC" hidden="1">{#N/A,#N/A,FALSE,"Aging Summary";#N/A,#N/A,FALSE,"Ratio Analysis";#N/A,#N/A,FALSE,"Test 120 Day Accts";#N/A,#N/A,FALSE,"Tickmarks"}</definedName>
    <definedName name="DAD" hidden="1">{#N/A,#N/A,FALSE,"Aging Summary";#N/A,#N/A,FALSE,"Ratio Analysis";#N/A,#N/A,FALSE,"Test 120 Day Accts";#N/A,#N/A,FALSE,"Tickmarks"}</definedName>
    <definedName name="dadaaaaaaaaaaaaa" hidden="1">{#N/A,#N/A,FALSE,"Aging Summary";#N/A,#N/A,FALSE,"Ratio Analysis";#N/A,#N/A,FALSE,"Test 120 Day Accts";#N/A,#N/A,FALSE,"Tickmarks"}</definedName>
    <definedName name="DADD" hidden="1">{#N/A,#N/A,FALSE,"Aging Summary";#N/A,#N/A,FALSE,"Ratio Analysis";#N/A,#N/A,FALSE,"Test 120 Day Accts";#N/A,#N/A,FALSE,"Tickmarks"}</definedName>
    <definedName name="dade" hidden="1">{#N/A,#N/A,FALSE,"Aging Summary";#N/A,#N/A,FALSE,"Ratio Analysis";#N/A,#N/A,FALSE,"Test 120 Day Accts";#N/A,#N/A,FALSE,"Tickmarks"}</definedName>
    <definedName name="DADEAS" hidden="1">{#N/A,#N/A,FALSE,"Aging Summary";#N/A,#N/A,FALSE,"Ratio Analysis";#N/A,#N/A,FALSE,"Test 120 Day Accts";#N/A,#N/A,FALSE,"Tickmarks"}</definedName>
    <definedName name="dadewd" hidden="1">{#N/A,#N/A,FALSE,"Aging Summary";#N/A,#N/A,FALSE,"Ratio Analysis";#N/A,#N/A,FALSE,"Test 120 Day Accts";#N/A,#N/A,FALSE,"Tickmarks"}</definedName>
    <definedName name="dads" hidden="1">{#N/A,#N/A,FALSE,"Aging Summary";#N/A,#N/A,FALSE,"Ratio Analysis";#N/A,#N/A,FALSE,"Test 120 Day Accts";#N/A,#N/A,FALSE,"Tickmarks"}</definedName>
    <definedName name="dadsd" hidden="1">{#N/A,#N/A,FALSE,"Aging Summary";#N/A,#N/A,FALSE,"Ratio Analysis";#N/A,#N/A,FALSE,"Test 120 Day Accts";#N/A,#N/A,FALSE,"Tickmarks"}</definedName>
    <definedName name="DADSDDFED" hidden="1">{#N/A,#N/A,FALSE,"Aging Summary";#N/A,#N/A,FALSE,"Ratio Analysis";#N/A,#N/A,FALSE,"Test 120 Day Accts";#N/A,#N/A,FALSE,"Tickmarks"}</definedName>
    <definedName name="DADSDSD" hidden="1">{#N/A,#N/A,FALSE,"Aging Summary";#N/A,#N/A,FALSE,"Ratio Analysis";#N/A,#N/A,FALSE,"Test 120 Day Accts";#N/A,#N/A,FALSE,"Tickmarks"}</definedName>
    <definedName name="dadsf" hidden="1">{#N/A,#N/A,FALSE,"Aging Summary";#N/A,#N/A,FALSE,"Ratio Analysis";#N/A,#N/A,FALSE,"Test 120 Day Accts";#N/A,#N/A,FALSE,"Tickmarks"}</definedName>
    <definedName name="dadws" hidden="1">{#N/A,#N/A,FALSE,"Aging Summary";#N/A,#N/A,FALSE,"Ratio Analysis";#N/A,#N/A,FALSE,"Test 120 Day Accts";#N/A,#N/A,FALSE,"Tickmarks"}</definedName>
    <definedName name="DAEQE" hidden="1">{#N/A,#N/A,FALSE,"Aging Summary";#N/A,#N/A,FALSE,"Ratio Analysis";#N/A,#N/A,FALSE,"Test 120 Day Accts";#N/A,#N/A,FALSE,"Tickmarks"}</definedName>
    <definedName name="DAFDEDFEDF" hidden="1">{#N/A,#N/A,FALSE,"Aging Summary";#N/A,#N/A,FALSE,"Ratio Analysis";#N/A,#N/A,FALSE,"Test 120 Day Accts";#N/A,#N/A,FALSE,"Tickmarks"}</definedName>
    <definedName name="DAFSF" hidden="1">{#N/A,#N/A,FALSE,"Aging Summary";#N/A,#N/A,FALSE,"Ratio Analysis";#N/A,#N/A,FALSE,"Test 120 Day Accts";#N/A,#N/A,FALSE,"Tickmarks"}</definedName>
    <definedName name="das" hidden="1">{#N/A,#N/A,FALSE,"Aging Summary";#N/A,#N/A,FALSE,"Ratio Analysis";#N/A,#N/A,FALSE,"Test 120 Day Accts";#N/A,#N/A,FALSE,"Tickmarks"}</definedName>
    <definedName name="dasad" hidden="1">{#N/A,#N/A,FALSE,"Aging Summary";#N/A,#N/A,FALSE,"Ratio Analysis";#N/A,#N/A,FALSE,"Test 120 Day Accts";#N/A,#N/A,FALSE,"Tickmarks"}</definedName>
    <definedName name="dasas" hidden="1">{#N/A,#N/A,FALSE,"Aging Summary";#N/A,#N/A,FALSE,"Ratio Analysis";#N/A,#N/A,FALSE,"Test 120 Day Accts";#N/A,#N/A,FALSE,"Tickmarks"}</definedName>
    <definedName name="dasasd" hidden="1">{#N/A,#N/A,FALSE,"Aging Summary";#N/A,#N/A,FALSE,"Ratio Analysis";#N/A,#N/A,FALSE,"Test 120 Day Accts";#N/A,#N/A,FALSE,"Tickmarks"}</definedName>
    <definedName name="dasd" hidden="1">{#N/A,#N/A,FALSE,"Aging Summary";#N/A,#N/A,FALSE,"Ratio Analysis";#N/A,#N/A,FALSE,"Test 120 Day Accts";#N/A,#N/A,FALSE,"Tickmarks"}</definedName>
    <definedName name="DASDAS" hidden="1">{#N/A,#N/A,FALSE,"Aging Summary";#N/A,#N/A,FALSE,"Ratio Analysis";#N/A,#N/A,FALSE,"Test 120 Day Accts";#N/A,#N/A,FALSE,"Tickmarks"}</definedName>
    <definedName name="dasdd" hidden="1">{#N/A,#N/A,FALSE,"Aging Summary";#N/A,#N/A,FALSE,"Ratio Analysis";#N/A,#N/A,FALSE,"Test 120 Day Accts";#N/A,#N/A,FALSE,"Tickmarks"}</definedName>
    <definedName name="DASDEAS" hidden="1">{#N/A,#N/A,FALSE,"Aging Summary";#N/A,#N/A,FALSE,"Ratio Analysis";#N/A,#N/A,FALSE,"Test 120 Day Accts";#N/A,#N/A,FALSE,"Tickmarks"}</definedName>
    <definedName name="dasds" hidden="1">{#N/A,#N/A,FALSE,"Aging Summary";#N/A,#N/A,FALSE,"Ratio Analysis";#N/A,#N/A,FALSE,"Test 120 Day Accts";#N/A,#N/A,FALSE,"Tickmarks"}</definedName>
    <definedName name="dasdsds" hidden="1">{#N/A,#N/A,FALSE,"Aging Summary";#N/A,#N/A,FALSE,"Ratio Analysis";#N/A,#N/A,FALSE,"Test 120 Day Accts";#N/A,#N/A,FALSE,"Tickmarks"}</definedName>
    <definedName name="dassad" hidden="1">{#N/A,#N/A,FALSE,"Aging Summary";#N/A,#N/A,FALSE,"Ratio Analysis";#N/A,#N/A,FALSE,"Test 120 Day Accts";#N/A,#N/A,FALSE,"Tickmarks"}</definedName>
    <definedName name="DDDDDDAD" hidden="1">{#N/A,#N/A,FALSE,"Aging Summary";#N/A,#N/A,FALSE,"Ratio Analysis";#N/A,#N/A,FALSE,"Test 120 Day Accts";#N/A,#N/A,FALSE,"Tickmarks"}</definedName>
    <definedName name="DDDDDDDDDDDDDDDAD" hidden="1">{#N/A,#N/A,FALSE,"Aging Summary";#N/A,#N/A,FALSE,"Ratio Analysis";#N/A,#N/A,FALSE,"Test 120 Day Accts";#N/A,#N/A,FALSE,"Tickmarks"}</definedName>
    <definedName name="dddddddddddddddee" hidden="1">{#N/A,#N/A,FALSE,"Aging Summary";#N/A,#N/A,FALSE,"Ratio Analysis";#N/A,#N/A,FALSE,"Test 120 Day Accts";#N/A,#N/A,FALSE,"Tickmarks"}</definedName>
    <definedName name="DDDDEJAS" hidden="1">{#N/A,#N/A,FALSE,"Aging Summary";#N/A,#N/A,FALSE,"Ratio Analysis";#N/A,#N/A,FALSE,"Test 120 Day Accts";#N/A,#N/A,FALSE,"Tickmarks"}</definedName>
    <definedName name="ddede" hidden="1">{#N/A,#N/A,FALSE,"OBLIG.S-CAPITAL"}</definedName>
    <definedName name="DDEF" hidden="1">{#N/A,#N/A,FALSE,"Aging Summary";#N/A,#N/A,FALSE,"Ratio Analysis";#N/A,#N/A,FALSE,"Test 120 Day Accts";#N/A,#N/A,FALSE,"Tickmarks"}</definedName>
    <definedName name="DDJJ" hidden="1">'[22]Cruce de la DDJJ Disco s.a.'!#REF!</definedName>
    <definedName name="ddqe" hidden="1">{#N/A,#N/A,FALSE,"Aging Summary";#N/A,#N/A,FALSE,"Ratio Analysis";#N/A,#N/A,FALSE,"Test 120 Day Accts";#N/A,#N/A,FALSE,"Tickmarks"}</definedName>
    <definedName name="ddsds" hidden="1">{#N/A,#N/A,FALSE,"Aging Summary";#N/A,#N/A,FALSE,"Ratio Analysis";#N/A,#N/A,FALSE,"Test 120 Day Accts";#N/A,#N/A,FALSE,"Tickmarks"}</definedName>
    <definedName name="deahs" hidden="1">{#N/A,#N/A,FALSE,"Aging Summary";#N/A,#N/A,FALSE,"Ratio Analysis";#N/A,#N/A,FALSE,"Test 120 Day Accts";#N/A,#N/A,FALSE,"Tickmarks"}</definedName>
    <definedName name="DEAS" hidden="1">{#N/A,#N/A,FALSE,"Aging Summary";#N/A,#N/A,FALSE,"Ratio Analysis";#N/A,#N/A,FALSE,"Test 120 Day Accts";#N/A,#N/A,FALSE,"Tickmarks"}</definedName>
    <definedName name="DECAS" hidden="1">{#N/A,#N/A,FALSE,"Aging Summary";#N/A,#N/A,FALSE,"Ratio Analysis";#N/A,#N/A,FALSE,"Test 120 Day Accts";#N/A,#N/A,FALSE,"Tickmarks"}</definedName>
    <definedName name="declaraciones" hidden="1">#REF!</definedName>
    <definedName name="DEDDDSF" hidden="1">{#N/A,#N/A,FALSE,"Aging Summary";#N/A,#N/A,FALSE,"Ratio Analysis";#N/A,#N/A,FALSE,"Test 120 Day Accts";#N/A,#N/A,FALSE,"Tickmarks"}</definedName>
    <definedName name="dedfasd" hidden="1">{#N/A,#N/A,FALSE,"Aging Summary";#N/A,#N/A,FALSE,"Ratio Analysis";#N/A,#N/A,FALSE,"Test 120 Day Accts";#N/A,#N/A,FALSE,"Tickmarks"}</definedName>
    <definedName name="def" hidden="1">{#N/A,#N/A,FALSE,"Aging Summary";#N/A,#N/A,FALSE,"Ratio Analysis";#N/A,#N/A,FALSE,"Test 120 Day Accts";#N/A,#N/A,FALSE,"Tickmarks"}</definedName>
    <definedName name="DEFADSDF" hidden="1">{#N/A,#N/A,FALSE,"Aging Summary";#N/A,#N/A,FALSE,"Ratio Analysis";#N/A,#N/A,FALSE,"Test 120 Day Accts";#N/A,#N/A,FALSE,"Tickmarks"}</definedName>
    <definedName name="DEFAS" hidden="1">{#N/A,#N/A,FALSE,"Aging Summary";#N/A,#N/A,FALSE,"Ratio Analysis";#N/A,#N/A,FALSE,"Test 120 Day Accts";#N/A,#N/A,FALSE,"Tickmarks"}</definedName>
    <definedName name="DEFASSDE" hidden="1">{#N/A,#N/A,FALSE,"Aging Summary";#N/A,#N/A,FALSE,"Ratio Analysis";#N/A,#N/A,FALSE,"Test 120 Day Accts";#N/A,#N/A,FALSE,"Tickmarks"}</definedName>
    <definedName name="defdas" hidden="1">{#N/A,#N/A,FALSE,"Aging Summary";#N/A,#N/A,FALSE,"Ratio Analysis";#N/A,#N/A,FALSE,"Test 120 Day Accts";#N/A,#N/A,FALSE,"Tickmarks"}</definedName>
    <definedName name="DEFFS" hidden="1">{#N/A,#N/A,FALSE,"Aging Summary";#N/A,#N/A,FALSE,"Ratio Analysis";#N/A,#N/A,FALSE,"Test 120 Day Accts";#N/A,#N/A,FALSE,"Tickmarks"}</definedName>
    <definedName name="DEFFSD" hidden="1">{#N/A,#N/A,FALSE,"Aging Summary";#N/A,#N/A,FALSE,"Ratio Analysis";#N/A,#N/A,FALSE,"Test 120 Day Accts";#N/A,#N/A,FALSE,"Tickmarks"}</definedName>
    <definedName name="DEFRGVA" hidden="1">{#N/A,#N/A,FALSE,"Aging Summary";#N/A,#N/A,FALSE,"Ratio Analysis";#N/A,#N/A,FALSE,"Test 120 Day Accts";#N/A,#N/A,FALSE,"Tickmarks"}</definedName>
    <definedName name="DEFSDEF" hidden="1">{#N/A,#N/A,FALSE,"Aging Summary";#N/A,#N/A,FALSE,"Ratio Analysis";#N/A,#N/A,FALSE,"Test 120 Day Accts";#N/A,#N/A,FALSE,"Tickmarks"}</definedName>
    <definedName name="DEJFJS" hidden="1">{#N/A,#N/A,FALSE,"Aging Summary";#N/A,#N/A,FALSE,"Ratio Analysis";#N/A,#N/A,FALSE,"Test 120 Day Accts";#N/A,#N/A,FALSE,"Tickmarks"}</definedName>
    <definedName name="dejrfdc" hidden="1">{#N/A,#N/A,FALSE,"Aging Summary";#N/A,#N/A,FALSE,"Ratio Analysis";#N/A,#N/A,FALSE,"Test 120 Day Accts";#N/A,#N/A,FALSE,"Tickmarks"}</definedName>
    <definedName name="DERASA" hidden="1">{#N/A,#N/A,FALSE,"Aging Summary";#N/A,#N/A,FALSE,"Ratio Analysis";#N/A,#N/A,FALSE,"Test 120 Day Accts";#N/A,#N/A,FALSE,"Tickmarks"}</definedName>
    <definedName name="DERESWE" hidden="1">{#N/A,#N/A,FALSE,"Aging Summary";#N/A,#N/A,FALSE,"Ratio Analysis";#N/A,#N/A,FALSE,"Test 120 Day Accts";#N/A,#N/A,FALSE,"Tickmarks"}</definedName>
    <definedName name="DERWS" hidden="1">{#N/A,#N/A,FALSE,"Aging Summary";#N/A,#N/A,FALSE,"Ratio Analysis";#N/A,#N/A,FALSE,"Test 120 Day Accts";#N/A,#N/A,FALSE,"Tickmarks"}</definedName>
    <definedName name="detallebienes">#REF!</definedName>
    <definedName name="detallebienes1">#REF!</definedName>
    <definedName name="dfa" hidden="1">[23]XREF!#REF!</definedName>
    <definedName name="DFDF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dsfsda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FES" hidden="1">{#N/A,#N/A,FALSE,"Aging Summary";#N/A,#N/A,FALSE,"Ratio Analysis";#N/A,#N/A,FALSE,"Test 120 Day Accts";#N/A,#N/A,FALSE,"Tickmarks"}</definedName>
    <definedName name="dfg" localSheetId="26">#REF!</definedName>
    <definedName name="dfg">#REF!</definedName>
    <definedName name="dfsa" hidden="1">{#N/A,#N/A,FALSE,"Aging Summary";#N/A,#N/A,FALSE,"Ratio Analysis";#N/A,#N/A,FALSE,"Test 120 Day Accts";#N/A,#N/A,FALSE,"Tickmarks"}</definedName>
    <definedName name="dhajsd" hidden="1">{#N/A,#N/A,FALSE,"Aging Summary";#N/A,#N/A,FALSE,"Ratio Analysis";#N/A,#N/A,FALSE,"Test 120 Day Accts";#N/A,#N/A,FALSE,"Tickmarks"}</definedName>
    <definedName name="dhedas" hidden="1">{#N/A,#N/A,FALSE,"Aging Summary";#N/A,#N/A,FALSE,"Ratio Analysis";#N/A,#N/A,FALSE,"Test 120 Day Accts";#N/A,#N/A,FALSE,"Tickmarks"}</definedName>
    <definedName name="dhedsd" hidden="1">{#N/A,#N/A,FALSE,"Aging Summary";#N/A,#N/A,FALSE,"Ratio Analysis";#N/A,#N/A,FALSE,"Test 120 Day Accts";#N/A,#N/A,FALSE,"Tickmarks"}</definedName>
    <definedName name="DHEFDAS" hidden="1">{#N/A,#N/A,FALSE,"Aging Summary";#N/A,#N/A,FALSE,"Ratio Analysis";#N/A,#N/A,FALSE,"Test 120 Day Accts";#N/A,#N/A,FALSE,"Tickmarks"}</definedName>
    <definedName name="dheyasd" hidden="1">{#N/A,#N/A,FALSE,"Aging Summary";#N/A,#N/A,FALSE,"Ratio Analysis";#N/A,#N/A,FALSE,"Test 120 Day Accts";#N/A,#N/A,FALSE,"Tickmarks"}</definedName>
    <definedName name="dhsdads" hidden="1">{#N/A,#N/A,FALSE,"Aging Summary";#N/A,#N/A,FALSE,"Ratio Analysis";#N/A,#N/A,FALSE,"Test 120 Day Accts";#N/A,#N/A,FALSE,"Tickmarks"}</definedName>
    <definedName name="diufsas" hidden="1">{#N/A,#N/A,FALSE,"Aging Summary";#N/A,#N/A,FALSE,"Ratio Analysis";#N/A,#N/A,FALSE,"Test 120 Day Accts";#N/A,#N/A,FALSE,"Tickmarks"}</definedName>
    <definedName name="djasd" hidden="1">{#N/A,#N/A,FALSE,"Aging Summary";#N/A,#N/A,FALSE,"Ratio Analysis";#N/A,#N/A,FALSE,"Test 120 Day Accts";#N/A,#N/A,FALSE,"Tickmarks"}</definedName>
    <definedName name="DJFDJI" hidden="1">{#N/A,#N/A,FALSE,"Aging Summary";#N/A,#N/A,FALSE,"Ratio Analysis";#N/A,#N/A,FALSE,"Test 120 Day Accts";#N/A,#N/A,FALSE,"Tickmarks"}</definedName>
    <definedName name="dkhdshfsjfhkfjahflkashlfhf" hidden="1">'[24]Análisis 2007'!#REF!</definedName>
    <definedName name="dkwer" hidden="1">{#N/A,#N/A,FALSE,"Aging Summary";#N/A,#N/A,FALSE,"Ratio Analysis";#N/A,#N/A,FALSE,"Test 120 Day Accts";#N/A,#N/A,FALSE,"Tickmarks"}</definedName>
    <definedName name="dos">#REF!</definedName>
    <definedName name="DQAQ" hidden="1">{#N/A,#N/A,FALSE,"Aging Summary";#N/A,#N/A,FALSE,"Ratio Analysis";#N/A,#N/A,FALSE,"Test 120 Day Accts";#N/A,#N/A,FALSE,"Tickmarks"}</definedName>
    <definedName name="DQE" hidden="1">{#N/A,#N/A,FALSE,"Aging Summary";#N/A,#N/A,FALSE,"Ratio Analysis";#N/A,#N/A,FALSE,"Test 120 Day Accts";#N/A,#N/A,FALSE,"Tickmarks"}</definedName>
    <definedName name="DQEASSD" hidden="1">{#N/A,#N/A,FALSE,"Aging Summary";#N/A,#N/A,FALSE,"Ratio Analysis";#N/A,#N/A,FALSE,"Test 120 Day Accts";#N/A,#N/A,FALSE,"Tickmarks"}</definedName>
    <definedName name="DQEQ" hidden="1">{#N/A,#N/A,FALSE,"Aging Summary";#N/A,#N/A,FALSE,"Ratio Analysis";#N/A,#N/A,FALSE,"Test 120 Day Accts";#N/A,#N/A,FALSE,"Tickmarks"}</definedName>
    <definedName name="DQWEWED" hidden="1">{#N/A,#N/A,FALSE,"Aging Summary";#N/A,#N/A,FALSE,"Ratio Analysis";#N/A,#N/A,FALSE,"Test 120 Day Accts";#N/A,#N/A,FALSE,"Tickmarks"}</definedName>
    <definedName name="dsaaaaaaaaaaaaaaaaaaaa" hidden="1">{#N/A,#N/A,FALSE,"Aging Summary";#N/A,#N/A,FALSE,"Ratio Analysis";#N/A,#N/A,FALSE,"Test 120 Day Accts";#N/A,#N/A,FALSE,"Tickmarks"}</definedName>
    <definedName name="dsads" hidden="1">{#N/A,#N/A,FALSE,"Aging Summary";#N/A,#N/A,FALSE,"Ratio Analysis";#N/A,#N/A,FALSE,"Test 120 Day Accts";#N/A,#N/A,FALSE,"Tickmarks"}</definedName>
    <definedName name="dsadsa" hidden="1">{#N/A,#N/A,FALSE,"Aging Summary";#N/A,#N/A,FALSE,"Ratio Analysis";#N/A,#N/A,FALSE,"Test 120 Day Accts";#N/A,#N/A,FALSE,"Tickmarks"}</definedName>
    <definedName name="dsaf" hidden="1">#REF!</definedName>
    <definedName name="dsasda" hidden="1">{#N/A,#N/A,FALSE,"Aging Summary";#N/A,#N/A,FALSE,"Ratio Analysis";#N/A,#N/A,FALSE,"Test 120 Day Accts";#N/A,#N/A,FALSE,"Tickmarks"}</definedName>
    <definedName name="dsd" hidden="1">{#N/A,#N/A,FALSE,"Aging Summary";#N/A,#N/A,FALSE,"Ratio Analysis";#N/A,#N/A,FALSE,"Test 120 Day Accts";#N/A,#N/A,FALSE,"Tickmarks"}</definedName>
    <definedName name="dsdas" hidden="1">{#N/A,#N/A,FALSE,"Aging Summary";#N/A,#N/A,FALSE,"Ratio Analysis";#N/A,#N/A,FALSE,"Test 120 Day Accts";#N/A,#N/A,FALSE,"Tickmarks"}</definedName>
    <definedName name="dsdasad" hidden="1">{#N/A,#N/A,FALSE,"Aging Summary";#N/A,#N/A,FALSE,"Ratio Analysis";#N/A,#N/A,FALSE,"Test 120 Day Accts";#N/A,#N/A,FALSE,"Tickmarks"}</definedName>
    <definedName name="dsdasd" hidden="1">{#N/A,#N/A,FALSE,"Aging Summary";#N/A,#N/A,FALSE,"Ratio Analysis";#N/A,#N/A,FALSE,"Test 120 Day Accts";#N/A,#N/A,FALSE,"Tickmarks"}</definedName>
    <definedName name="dsdasda" hidden="1">{#N/A,#N/A,FALSE,"Aging Summary";#N/A,#N/A,FALSE,"Ratio Analysis";#N/A,#N/A,FALSE,"Test 120 Day Accts";#N/A,#N/A,FALSE,"Tickmarks"}</definedName>
    <definedName name="dsdfads" hidden="1">{#N/A,#N/A,FALSE,"Aging Summary";#N/A,#N/A,FALSE,"Ratio Analysis";#N/A,#N/A,FALSE,"Test 120 Day Accts";#N/A,#N/A,FALSE,"Tickmarks"}</definedName>
    <definedName name="dsdfas" hidden="1">{#N/A,#N/A,FALSE,"Aging Summary";#N/A,#N/A,FALSE,"Ratio Analysis";#N/A,#N/A,FALSE,"Test 120 Day Accts";#N/A,#N/A,FALSE,"Tickmarks"}</definedName>
    <definedName name="DSDFS" hidden="1">{#N/A,#N/A,FALSE,"Aging Summary";#N/A,#N/A,FALSE,"Ratio Analysis";#N/A,#N/A,FALSE,"Test 120 Day Accts";#N/A,#N/A,FALSE,"Tickmarks"}</definedName>
    <definedName name="DSDFWFR" hidden="1">{#N/A,#N/A,FALSE,"Aging Summary";#N/A,#N/A,FALSE,"Ratio Analysis";#N/A,#N/A,FALSE,"Test 120 Day Accts";#N/A,#N/A,FALSE,"Tickmarks"}</definedName>
    <definedName name="DSDRAS" hidden="1">{#N/A,#N/A,FALSE,"Aging Summary";#N/A,#N/A,FALSE,"Ratio Analysis";#N/A,#N/A,FALSE,"Test 120 Day Accts";#N/A,#N/A,FALSE,"Tickmarks"}</definedName>
    <definedName name="dsdsaa" hidden="1">{#N/A,#N/A,FALSE,"Aging Summary";#N/A,#N/A,FALSE,"Ratio Analysis";#N/A,#N/A,FALSE,"Test 120 Day Accts";#N/A,#N/A,FALSE,"Tickmarks"}</definedName>
    <definedName name="dsdvc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DSERWD" hidden="1">{#N/A,#N/A,FALSE,"Aging Summary";#N/A,#N/A,FALSE,"Ratio Analysis";#N/A,#N/A,FALSE,"Test 120 Day Accts";#N/A,#N/A,FALSE,"Tickmarks"}</definedName>
    <definedName name="dsf">'[18]Base Resultados'!$C$2:$C$1184</definedName>
    <definedName name="dsfc" hidden="1">{#N/A,#N/A,FALSE,"Aging Summary";#N/A,#N/A,FALSE,"Ratio Analysis";#N/A,#N/A,FALSE,"Test 120 Day Accts";#N/A,#N/A,FALSE,"Tickmarks"}</definedName>
    <definedName name="DSFSFSF" hidden="1">{#N/A,#N/A,FALSE,"Aging Summary";#N/A,#N/A,FALSE,"Ratio Analysis";#N/A,#N/A,FALSE,"Test 120 Day Accts";#N/A,#N/A,FALSE,"Tickmarks"}</definedName>
    <definedName name="DTMV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TMV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duier" hidden="1">{#N/A,#N/A,FALSE,"Aging Summary";#N/A,#N/A,FALSE,"Ratio Analysis";#N/A,#N/A,FALSE,"Test 120 Day Accts";#N/A,#N/A,FALSE,"Tickmarks"}</definedName>
    <definedName name="DWEFADA" hidden="1">{#N/A,#N/A,FALSE,"Aging Summary";#N/A,#N/A,FALSE,"Ratio Analysis";#N/A,#N/A,FALSE,"Test 120 Day Accts";#N/A,#N/A,FALSE,"Tickmarks"}</definedName>
    <definedName name="dwefrsdf" hidden="1">{#N/A,#N/A,FALSE,"Aging Summary";#N/A,#N/A,FALSE,"Ratio Analysis";#N/A,#N/A,FALSE,"Test 120 Day Accts";#N/A,#N/A,FALSE,"Tickmarks"}</definedName>
    <definedName name="DWEJRAD" hidden="1">{#N/A,#N/A,FALSE,"Aging Summary";#N/A,#N/A,FALSE,"Ratio Analysis";#N/A,#N/A,FALSE,"Test 120 Day Accts";#N/A,#N/A,FALSE,"Tickmarks"}</definedName>
    <definedName name="DWERFSAADA" hidden="1">{#N/A,#N/A,FALSE,"Aging Summary";#N/A,#N/A,FALSE,"Ratio Analysis";#N/A,#N/A,FALSE,"Test 120 Day Accts";#N/A,#N/A,FALSE,"Tickmarks"}</definedName>
    <definedName name="DWRTWTRE" hidden="1">{#N/A,#N/A,FALSE,"Aging Summary";#N/A,#N/A,FALSE,"Ratio Analysis";#N/A,#N/A,FALSE,"Test 120 Day Accts";#N/A,#N/A,FALSE,"Tickmarks"}</definedName>
    <definedName name="dwsewasad" hidden="1">{#N/A,#N/A,FALSE,"Aging Summary";#N/A,#N/A,FALSE,"Ratio Analysis";#N/A,#N/A,FALSE,"Test 120 Day Accts";#N/A,#N/A,FALSE,"Tickmarks"}</definedName>
    <definedName name="dwshdds" hidden="1">{#N/A,#N/A,FALSE,"Aging Summary";#N/A,#N/A,FALSE,"Ratio Analysis";#N/A,#N/A,FALSE,"Test 120 Day Accts";#N/A,#N/A,FALSE,"Tickmarks"}</definedName>
    <definedName name="DYUA" hidden="1">{#N/A,#N/A,FALSE,"Aging Summary";#N/A,#N/A,FALSE,"Ratio Analysis";#N/A,#N/A,FALSE,"Test 120 Day Accts";#N/A,#N/A,FALSE,"Tickmarks"}</definedName>
    <definedName name="easads" hidden="1">{#N/A,#N/A,FALSE,"Aging Summary";#N/A,#N/A,FALSE,"Ratio Analysis";#N/A,#N/A,FALSE,"Test 120 Day Accts";#N/A,#N/A,FALSE,"Tickmarks"}</definedName>
    <definedName name="EB" hidden="1">{#N/A,#N/A,FALSE,"Aging Summary";#N/A,#N/A,FALSE,"Ratio Analysis";#N/A,#N/A,FALSE,"Test 120 Day Accts";#N/A,#N/A,FALSE,"Tickmarks"}</definedName>
    <definedName name="EDA" hidden="1">{#N/A,#N/A,FALSE,"Aging Summary";#N/A,#N/A,FALSE,"Ratio Analysis";#N/A,#N/A,FALSE,"Test 120 Day Accts";#N/A,#N/A,FALSE,"Tickmarks"}</definedName>
    <definedName name="EDDERS" hidden="1">{#N/A,#N/A,FALSE,"Aging Summary";#N/A,#N/A,FALSE,"Ratio Analysis";#N/A,#N/A,FALSE,"Test 120 Day Accts";#N/A,#N/A,FALSE,"Tickmarks"}</definedName>
    <definedName name="EDFSASD" hidden="1">{#N/A,#N/A,FALSE,"Aging Summary";#N/A,#N/A,FALSE,"Ratio Analysis";#N/A,#N/A,FALSE,"Test 120 Day Accts";#N/A,#N/A,FALSE,"Tickmarks"}</definedName>
    <definedName name="edhjfjsf" hidden="1">{#N/A,#N/A,FALSE,"Aging Summary";#N/A,#N/A,FALSE,"Ratio Analysis";#N/A,#N/A,FALSE,"Test 120 Day Accts";#N/A,#N/A,FALSE,"Tickmarks"}</definedName>
    <definedName name="edo_res" hidden="1">{#N/A,#N/A,FALSE,"ING. EXT."}</definedName>
    <definedName name="edsfe" hidden="1">{#N/A,#N/A,FALSE,"Aging Summary";#N/A,#N/A,FALSE,"Ratio Analysis";#N/A,#N/A,FALSE,"Test 120 Day Accts";#N/A,#N/A,FALSE,"Tickmarks"}</definedName>
    <definedName name="EE" hidden="1">{#N/A,#N/A,FALSE,"Aging Summary";#N/A,#N/A,FALSE,"Ratio Analysis";#N/A,#N/A,FALSE,"Test 120 Day Accts";#N/A,#N/A,FALSE,"Tickmarks"}</definedName>
    <definedName name="EEBU" hidden="1">{#N/A,#N/A,FALSE,"Aging Summary";#N/A,#N/A,FALSE,"Ratio Analysis";#N/A,#N/A,FALSE,"Test 120 Day Accts";#N/A,#N/A,FALSE,"Tickmarks"}</definedName>
    <definedName name="eee" hidden="1">{#N/A,#N/A,FALSE,"PERSONAL";#N/A,#N/A,FALSE,"explotación";#N/A,#N/A,FALSE,"generales"}</definedName>
    <definedName name="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EEEEEEE" hidden="1">{#N/A,#N/A,FALSE,"Aging Summary";#N/A,#N/A,FALSE,"Ratio Analysis";#N/A,#N/A,FALSE,"Test 120 Day Accts";#N/A,#N/A,FALSE,"Tickmarks"}</definedName>
    <definedName name="EEEEEEEE" hidden="1">{#N/A,#N/A,FALSE,"Aging Summary";#N/A,#N/A,FALSE,"Ratio Analysis";#N/A,#N/A,FALSE,"Test 120 Day Accts";#N/A,#N/A,FALSE,"Tickmarks"}</definedName>
    <definedName name="EEEER" hidden="1">{#N/A,#N/A,FALSE,"Aging Summary";#N/A,#N/A,FALSE,"Ratio Analysis";#N/A,#N/A,FALSE,"Test 120 Day Accts";#N/A,#N/A,FALSE,"Tickmarks"}</definedName>
    <definedName name="EEPN___" hidden="1">{#N/A,#N/A,FALSE,"CAPEX";#N/A,#N/A,FALSE,"PLAN";#N/A,#N/A,FALSE,"REV";#N/A,#N/A,FALSE,"CALOP";#N/A,#N/A,FALSE,"RESOP";#N/A,#N/A,FALSE,"PRES"}</definedName>
    <definedName name="efdfass" hidden="1">{#N/A,#N/A,FALSE,"Aging Summary";#N/A,#N/A,FALSE,"Ratio Analysis";#N/A,#N/A,FALSE,"Test 120 Day Accts";#N/A,#N/A,FALSE,"Tickmarks"}</definedName>
    <definedName name="EHA" hidden="1">{#N/A,#N/A,FALSE,"Aging Summary";#N/A,#N/A,FALSE,"Ratio Analysis";#N/A,#N/A,FALSE,"Test 120 Day Accts";#N/A,#N/A,FALSE,"Tickmarks"}</definedName>
    <definedName name="ehajs" hidden="1">{#N/A,#N/A,FALSE,"Aging Summary";#N/A,#N/A,FALSE,"Ratio Analysis";#N/A,#N/A,FALSE,"Test 120 Day Accts";#N/A,#N/A,FALSE,"Tickmarks"}</definedName>
    <definedName name="ehakks" hidden="1">{#N/A,#N/A,FALSE,"Aging Summary";#N/A,#N/A,FALSE,"Ratio Analysis";#N/A,#N/A,FALSE,"Test 120 Day Accts";#N/A,#N/A,FALSE,"Tickmarks"}</definedName>
    <definedName name="ehrtu" hidden="1">{#N/A,#N/A,FALSE,"Aging Summary";#N/A,#N/A,FALSE,"Ratio Analysis";#N/A,#N/A,FALSE,"Test 120 Day Accts";#N/A,#N/A,FALSE,"Tickmarks"}</definedName>
    <definedName name="ejalsd" hidden="1">{#N/A,#N/A,FALSE,"Aging Summary";#N/A,#N/A,FALSE,"Ratio Analysis";#N/A,#N/A,FALSE,"Test 120 Day Accts";#N/A,#N/A,FALSE,"Tickmarks"}</definedName>
    <definedName name="ejas" hidden="1">{#N/A,#N/A,FALSE,"Aging Summary";#N/A,#N/A,FALSE,"Ratio Analysis";#N/A,#N/A,FALSE,"Test 120 Day Accts";#N/A,#N/A,FALSE,"Tickmarks"}</definedName>
    <definedName name="ejdla" hidden="1">{#N/A,#N/A,FALSE,"Aging Summary";#N/A,#N/A,FALSE,"Ratio Analysis";#N/A,#N/A,FALSE,"Test 120 Day Accts";#N/A,#N/A,FALSE,"Tickmarks"}</definedName>
    <definedName name="EJJEJ" hidden="1">{#N/A,#N/A,FALSE,"Aging Summary";#N/A,#N/A,FALSE,"Ratio Analysis";#N/A,#N/A,FALSE,"Test 120 Day Accts";#N/A,#N/A,FALSE,"Tickmarks"}</definedName>
    <definedName name="ejras" hidden="1">{#N/A,#N/A,FALSE,"Aging Summary";#N/A,#N/A,FALSE,"Ratio Analysis";#N/A,#N/A,FALSE,"Test 120 Day Accts";#N/A,#N/A,FALSE,"Tickmarks"}</definedName>
    <definedName name="ENCAB">#REF!</definedName>
    <definedName name="EQ" hidden="1">{#N/A,#N/A,FALSE,"Aging Summary";#N/A,#N/A,FALSE,"Ratio Analysis";#N/A,#N/A,FALSE,"Test 120 Day Accts";#N/A,#N/A,FALSE,"Tickmarks"}</definedName>
    <definedName name="EQWE" hidden="1">{#N/A,#N/A,FALSE,"Aging Summary";#N/A,#N/A,FALSE,"Ratio Analysis";#N/A,#N/A,FALSE,"Test 120 Day Accts";#N/A,#N/A,FALSE,"Tickmarks"}</definedName>
    <definedName name="EQWQ" hidden="1">{#N/A,#N/A,FALSE,"Aging Summary";#N/A,#N/A,FALSE,"Ratio Analysis";#N/A,#N/A,FALSE,"Test 120 Day Accts";#N/A,#N/A,FALSE,"Tickmarks"}</definedName>
    <definedName name="EQWQS" hidden="1">{#N/A,#N/A,FALSE,"Aging Summary";#N/A,#N/A,FALSE,"Ratio Analysis";#N/A,#N/A,FALSE,"Test 120 Day Accts";#N/A,#N/A,FALSE,"Tickmarks"}</definedName>
    <definedName name="era" hidden="1">{#N/A,#N/A,FALSE,"Aging Summary";#N/A,#N/A,FALSE,"Ratio Analysis";#N/A,#N/A,FALSE,"Test 120 Day Accts";#N/A,#N/A,FALSE,"Tickmarks"}</definedName>
    <definedName name="eras" hidden="1">{#N/A,#N/A,FALSE,"Aging Summary";#N/A,#N/A,FALSE,"Ratio Analysis";#N/A,#N/A,FALSE,"Test 120 Day Accts";#N/A,#N/A,FALSE,"Tickmarks"}</definedName>
    <definedName name="ERD" hidden="1">{#N/A,#N/A,FALSE,"Aging Summary";#N/A,#N/A,FALSE,"Ratio Analysis";#N/A,#N/A,FALSE,"Test 120 Day Accts";#N/A,#N/A,FALSE,"Tickmarks"}</definedName>
    <definedName name="erer" hidden="1">{#N/A,#N/A,FALSE,"Aging Summary";#N/A,#N/A,FALSE,"Ratio Analysis";#N/A,#N/A,FALSE,"Test 120 Day Accts";#N/A,#N/A,FALSE,"Tickmarks"}</definedName>
    <definedName name="EREWE" hidden="1">{#N/A,#N/A,FALSE,"Aging Summary";#N/A,#N/A,FALSE,"Ratio Analysis";#N/A,#N/A,FALSE,"Test 120 Day Accts";#N/A,#N/A,FALSE,"Tickmarks"}</definedName>
    <definedName name="erf" hidden="1">{#N/A,#N/A,FALSE,"SUBSIDIARIAS"}</definedName>
    <definedName name="erqqwe" hidden="1">{#N/A,#N/A,FALSE,"Aging Summary";#N/A,#N/A,FALSE,"Ratio Analysis";#N/A,#N/A,FALSE,"Test 120 Day Accts";#N/A,#N/A,FALSE,"Tickmarks"}</definedName>
    <definedName name="erreeeee" hidden="1">{#N/A,#N/A,FALSE,"Aging Summary";#N/A,#N/A,FALSE,"Ratio Analysis";#N/A,#N/A,FALSE,"Test 120 Day Accts";#N/A,#N/A,FALSE,"Tickmarks"}</definedName>
    <definedName name="errrr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ERS" hidden="1">{#N/A,#N/A,FALSE,"Aging Summary";#N/A,#N/A,FALSE,"Ratio Analysis";#N/A,#N/A,FALSE,"Test 120 Day Accts";#N/A,#N/A,FALSE,"Tickmarks"}</definedName>
    <definedName name="eru" hidden="1">{#N/A,#N/A,FALSE,"Aging Summary";#N/A,#N/A,FALSE,"Ratio Analysis";#N/A,#N/A,FALSE,"Test 120 Day Accts";#N/A,#N/A,FALSE,"Tickmarks"}</definedName>
    <definedName name="erw" hidden="1">{#N/A,#N/A,FALSE,"Aging Summary";#N/A,#N/A,FALSE,"Ratio Analysis";#N/A,#N/A,FALSE,"Test 120 Day Accts";#N/A,#N/A,FALSE,"Tickmarks"}</definedName>
    <definedName name="ERWE" hidden="1">{#N/A,#N/A,FALSE,"Aging Summary";#N/A,#N/A,FALSE,"Ratio Analysis";#N/A,#N/A,FALSE,"Test 120 Day Accts";#N/A,#N/A,FALSE,"Tickmarks"}</definedName>
    <definedName name="esteban" hidden="1">{#N/A,#N/A,FALSE,"PERSONAL";#N/A,#N/A,FALSE,"explotación";#N/A,#N/A,FALSE,"generales"}</definedName>
    <definedName name="euras" hidden="1">{#N/A,#N/A,FALSE,"Aging Summary";#N/A,#N/A,FALSE,"Ratio Analysis";#N/A,#N/A,FALSE,"Test 120 Day Accts";#N/A,#N/A,FALSE,"Tickmarks"}</definedName>
    <definedName name="eurt" hidden="1">{#N/A,#N/A,FALSE,"Aging Summary";#N/A,#N/A,FALSE,"Ratio Analysis";#N/A,#N/A,FALSE,"Test 120 Day Accts";#N/A,#N/A,FALSE,"Tickmarks"}</definedName>
    <definedName name="eurye" hidden="1">{#N/A,#N/A,FALSE,"Aging Summary";#N/A,#N/A,FALSE,"Ratio Analysis";#N/A,#N/A,FALSE,"Test 120 Day Accts";#N/A,#N/A,FALSE,"Tickmarks"}</definedName>
    <definedName name="EW" hidden="1">{#N/A,#N/A,FALSE,"Aging Summary";#N/A,#N/A,FALSE,"Ratio Analysis";#N/A,#N/A,FALSE,"Test 120 Day Accts";#N/A,#N/A,FALSE,"Tickmarks"}</definedName>
    <definedName name="EWDAD" hidden="1">{#N/A,#N/A,FALSE,"Aging Summary";#N/A,#N/A,FALSE,"Ratio Analysis";#N/A,#N/A,FALSE,"Test 120 Day Accts";#N/A,#N/A,FALSE,"Tickmarks"}</definedName>
    <definedName name="ewdsdsf" hidden="1">{#N/A,#N/A,FALSE,"Aging Summary";#N/A,#N/A,FALSE,"Ratio Analysis";#N/A,#N/A,FALSE,"Test 120 Day Accts";#N/A,#N/A,FALSE,"Tickmarks"}</definedName>
    <definedName name="EWEDD" hidden="1">{#N/A,#N/A,FALSE,"Aging Summary";#N/A,#N/A,FALSE,"Ratio Analysis";#N/A,#N/A,FALSE,"Test 120 Day Accts";#N/A,#N/A,FALSE,"Tickmarks"}</definedName>
    <definedName name="EWEDWSDS" hidden="1">{#N/A,#N/A,FALSE,"Aging Summary";#N/A,#N/A,FALSE,"Ratio Analysis";#N/A,#N/A,FALSE,"Test 120 Day Accts";#N/A,#N/A,FALSE,"Tickmarks"}</definedName>
    <definedName name="EWEWR" hidden="1">{#N/A,#N/A,FALSE,"Aging Summary";#N/A,#N/A,FALSE,"Ratio Analysis";#N/A,#N/A,FALSE,"Test 120 Day Accts";#N/A,#N/A,FALSE,"Tickmarks"}</definedName>
    <definedName name="EWQE" hidden="1">{#N/A,#N/A,FALSE,"Aging Summary";#N/A,#N/A,FALSE,"Ratio Analysis";#N/A,#N/A,FALSE,"Test 120 Day Accts";#N/A,#N/A,FALSE,"Tickmarks"}</definedName>
    <definedName name="EWRW" hidden="1">{#N/A,#N/A,FALSE,"Aging Summary";#N/A,#N/A,FALSE,"Ratio Analysis";#N/A,#N/A,FALSE,"Test 120 Day Accts";#N/A,#N/A,FALSE,"Tickmarks"}</definedName>
    <definedName name="Excel_BuiltIn_Print_Area_1_1" localSheetId="26">#REF!</definedName>
    <definedName name="Excel_BuiltIn_Print_Area_1_1">#REF!</definedName>
    <definedName name="fa" hidden="1">{#N/A,#N/A,FALSE,"Aging Summary";#N/A,#N/A,FALSE,"Ratio Analysis";#N/A,#N/A,FALSE,"Test 120 Day Accts";#N/A,#N/A,FALSE,"Tickmarks"}</definedName>
    <definedName name="FASWDAS" hidden="1">{#N/A,#N/A,FALSE,"Aging Summary";#N/A,#N/A,FALSE,"Ratio Analysis";#N/A,#N/A,FALSE,"Test 120 Day Accts";#N/A,#N/A,FALSE,"Tickmarks"}</definedName>
    <definedName name="FDEFCF" hidden="1">{#N/A,#N/A,FALSE,"Aging Summary";#N/A,#N/A,FALSE,"Ratio Analysis";#N/A,#N/A,FALSE,"Test 120 Day Accts";#N/A,#N/A,FALSE,"Tickmarks"}</definedName>
    <definedName name="fdfdaaaaa" hidden="1">{#N/A,#N/A,FALSE,"Aging Summary";#N/A,#N/A,FALSE,"Ratio Analysis";#N/A,#N/A,FALSE,"Test 120 Day Accts";#N/A,#N/A,FALSE,"Tickmarks"}</definedName>
    <definedName name="fdfdg" hidden="1">{#N/A,#N/A,FALSE,"Aging Summary";#N/A,#N/A,FALSE,"Ratio Analysis";#N/A,#N/A,FALSE,"Test 120 Day Accts";#N/A,#N/A,FALSE,"Tickmarks"}</definedName>
    <definedName name="fdfsfsda" hidden="1">{#N/A,#N/A,FALSE,"Aging Summary";#N/A,#N/A,FALSE,"Ratio Analysis";#N/A,#N/A,FALSE,"Test 120 Day Accts";#N/A,#N/A,FALSE,"Tickmarks"}</definedName>
    <definedName name="fdfskjfsks" hidden="1">'[24]Análisis 2007'!#REF!</definedName>
    <definedName name="fdjfd" hidden="1">{#N/A,#N/A,FALSE,"Aging Summary";#N/A,#N/A,FALSE,"Ratio Analysis";#N/A,#N/A,FALSE,"Test 120 Day Accts";#N/A,#N/A,FALSE,"Tickmarks"}</definedName>
    <definedName name="fdsafs" hidden="1">{#N/A,#N/A,FALSE,"Aging Summary";#N/A,#N/A,FALSE,"Ratio Analysis";#N/A,#N/A,FALSE,"Test 120 Day Accts";#N/A,#N/A,FALSE,"Tickmarks"}</definedName>
    <definedName name="FDSDDASA" hidden="1">{#N/A,#N/A,FALSE,"Aging Summary";#N/A,#N/A,FALSE,"Ratio Analysis";#N/A,#N/A,FALSE,"Test 120 Day Accts";#N/A,#N/A,FALSE,"Tickmarks"}</definedName>
    <definedName name="FDSFDS" hidden="1">{"RESULTADOS REAIS",#N/A,FALSE,"Dem.Res.R$";"RESULTADOS DOLARES",#N/A,FALSE,"Dem.Res.US$";"PERCENTUAIS REAIS",#N/A,FALSE,"Percentuais R$";"PERCENTUAIS DOLARES",#N/A,FALSE,"Percentuais US$"}</definedName>
    <definedName name="FDSSF" hidden="1">{#N/A,#N/A,FALSE,"Aging Summary";#N/A,#N/A,FALSE,"Ratio Analysis";#N/A,#N/A,FALSE,"Test 120 Day Accts";#N/A,#N/A,FALSE,"Tickmarks"}</definedName>
    <definedName name="feds" hidden="1">{#N/A,#N/A,FALSE,"Aging Summary";#N/A,#N/A,FALSE,"Ratio Analysis";#N/A,#N/A,FALSE,"Test 120 Day Accts";#N/A,#N/A,FALSE,"Tickmarks"}</definedName>
    <definedName name="FEDSDX" hidden="1">{#N/A,#N/A,FALSE,"Aging Summary";#N/A,#N/A,FALSE,"Ratio Analysis";#N/A,#N/A,FALSE,"Test 120 Day Accts";#N/A,#N/A,FALSE,"Tickmarks"}</definedName>
    <definedName name="fefd" hidden="1">{#N/A,#N/A,FALSE,"Aging Summary";#N/A,#N/A,FALSE,"Ratio Analysis";#N/A,#N/A,FALSE,"Test 120 Day Accts";#N/A,#N/A,FALSE,"Tickmarks"}</definedName>
    <definedName name="fefdfs" hidden="1">{#N/A,#N/A,FALSE,"Aging Summary";#N/A,#N/A,FALSE,"Ratio Analysis";#N/A,#N/A,FALSE,"Test 120 Day Accts";#N/A,#N/A,FALSE,"Tickmarks"}</definedName>
    <definedName name="FEJFAS" hidden="1">{#N/A,#N/A,FALSE,"Aging Summary";#N/A,#N/A,FALSE,"Ratio Analysis";#N/A,#N/A,FALSE,"Test 120 Day Accts";#N/A,#N/A,FALSE,"Tickmarks"}</definedName>
    <definedName name="FEJFJSDDEF" hidden="1">{#N/A,#N/A,FALSE,"Aging Summary";#N/A,#N/A,FALSE,"Ratio Analysis";#N/A,#N/A,FALSE,"Test 120 Day Accts";#N/A,#N/A,FALSE,"Tickmarks"}</definedName>
    <definedName name="FERET" hidden="1">{#N/A,#N/A,FALSE,"Aging Summary";#N/A,#N/A,FALSE,"Ratio Analysis";#N/A,#N/A,FALSE,"Test 120 Day Accts";#N/A,#N/A,FALSE,"Tickmarks"}</definedName>
    <definedName name="FERFS" hidden="1">{#N/A,#N/A,FALSE,"Aging Summary";#N/A,#N/A,FALSE,"Ratio Analysis";#N/A,#N/A,FALSE,"Test 120 Day Accts";#N/A,#N/A,FALSE,"Tickmarks"}</definedName>
    <definedName name="fersas" hidden="1">{#N/A,#N/A,FALSE,"Aging Summary";#N/A,#N/A,FALSE,"Ratio Analysis";#N/A,#N/A,FALSE,"Test 120 Day Accts";#N/A,#N/A,FALSE,"Tickmarks"}</definedName>
    <definedName name="ff" hidden="1">97</definedName>
    <definedName name="ffadad" hidden="1">{#N/A,#N/A,FALSE,"Aging Summary";#N/A,#N/A,FALSE,"Ratio Analysis";#N/A,#N/A,FALSE,"Test 120 Day Accts";#N/A,#N/A,FALSE,"Tickmarks"}</definedName>
    <definedName name="FFF">'[13]#¡REF'!$A$2:$C$12</definedName>
    <definedName name="FFFF">'[13]#¡REF'!$A$2:$B$19</definedName>
    <definedName name="FGHJ" hidden="1">#REF!</definedName>
    <definedName name="FH">#REF!</definedName>
    <definedName name="fhhghgj" hidden="1">{#N/A,#N/A,FALSE,"EDO. RES. INT";#N/A,#N/A,FALSE,"EDO. RES. CNB";#N/A,#N/A,FALSE,"EDO. RES. CONT."}</definedName>
    <definedName name="FIN">'[25]713-9'!#REF!</definedName>
    <definedName name="Finanzia" hidden="1">{#N/A,#N/A,FALSE,"SUBSIDIARIAS"}</definedName>
    <definedName name="Fla" hidden="1">1</definedName>
    <definedName name="fmaruia" hidden="1">{#N/A,#N/A,FALSE,"Aging Summary";#N/A,#N/A,FALSE,"Ratio Analysis";#N/A,#N/A,FALSE,"Test 120 Day Accts";#N/A,#N/A,FALSE,"Tickmarks"}</definedName>
    <definedName name="fresa" hidden="1">{#N/A,#N/A,FALSE,"Aging Summary";#N/A,#N/A,FALSE,"Ratio Analysis";#N/A,#N/A,FALSE,"Test 120 Day Accts";#N/A,#N/A,FALSE,"Tickmarks"}</definedName>
    <definedName name="FRFRG" hidden="1">{#N/A,#N/A,FALSE,"Aging Summary";#N/A,#N/A,FALSE,"Ratio Analysis";#N/A,#N/A,FALSE,"Test 120 Day Accts";#N/A,#N/A,FALSE,"Tickmarks"}</definedName>
    <definedName name="frgyu" hidden="1">{#N/A,#N/A,FALSE,"Aging Summary";#N/A,#N/A,FALSE,"Ratio Analysis";#N/A,#N/A,FALSE,"Test 120 Day Accts";#N/A,#N/A,FALSE,"Tickmarks"}</definedName>
    <definedName name="FRRE" hidden="1">{#N/A,#N/A,FALSE,"Aging Summary";#N/A,#N/A,FALSE,"Ratio Analysis";#N/A,#N/A,FALSE,"Test 120 Day Accts";#N/A,#N/A,FALSE,"Tickmarks"}</definedName>
    <definedName name="FRSDS" hidden="1">{#N/A,#N/A,FALSE,"Aging Summary";#N/A,#N/A,FALSE,"Ratio Analysis";#N/A,#N/A,FALSE,"Test 120 Day Accts";#N/A,#N/A,FALSE,"Tickmarks"}</definedName>
    <definedName name="fsdasz" hidden="1">{#N/A,#N/A,FALSE,"Aging Summary";#N/A,#N/A,FALSE,"Ratio Analysis";#N/A,#N/A,FALSE,"Test 120 Day Accts";#N/A,#N/A,FALSE,"Tickmarks"}</definedName>
    <definedName name="FSDFDSF" hidden="1">{#N/A,#N/A,FALSE,"Aging Summary";#N/A,#N/A,FALSE,"Ratio Analysis";#N/A,#N/A,FALSE,"Test 120 Day Accts";#N/A,#N/A,FALSE,"Tickmarks"}</definedName>
    <definedName name="FSDFSCXC" hidden="1">{#N/A,#N/A,FALSE,"Aging Summary";#N/A,#N/A,FALSE,"Ratio Analysis";#N/A,#N/A,FALSE,"Test 120 Day Accts";#N/A,#N/A,FALSE,"Tickmarks"}</definedName>
    <definedName name="fsfas" hidden="1">{#N/A,#N/A,FALSE,"Aging Summary";#N/A,#N/A,FALSE,"Ratio Analysis";#N/A,#N/A,FALSE,"Test 120 Day Accts";#N/A,#N/A,FALSE,"Tickmarks"}</definedName>
    <definedName name="fsfdf" hidden="1">{#N/A,#N/A,FALSE,"Aging Summary";#N/A,#N/A,FALSE,"Ratio Analysis";#N/A,#N/A,FALSE,"Test 120 Day Accts";#N/A,#N/A,FALSE,"Tickmarks"}</definedName>
    <definedName name="fsfdfdcv" hidden="1">{#N/A,#N/A,FALSE,"Aging Summary";#N/A,#N/A,FALSE,"Ratio Analysis";#N/A,#N/A,FALSE,"Test 120 Day Accts";#N/A,#N/A,FALSE,"Tickmarks"}</definedName>
    <definedName name="FSFDGADADSDSF" hidden="1">{#N/A,#N/A,FALSE,"Aging Summary";#N/A,#N/A,FALSE,"Ratio Analysis";#N/A,#N/A,FALSE,"Test 120 Day Accts";#N/A,#N/A,FALSE,"Tickmarks"}</definedName>
    <definedName name="FSFSF" hidden="1">{#N/A,#N/A,FALSE,"Aging Summary";#N/A,#N/A,FALSE,"Ratio Analysis";#N/A,#N/A,FALSE,"Test 120 Day Accts";#N/A,#N/A,FALSE,"Tickmarks"}</definedName>
    <definedName name="FSJDFSJD" hidden="1">{#N/A,#N/A,FALSE,"Aging Summary";#N/A,#N/A,FALSE,"Ratio Analysis";#N/A,#N/A,FALSE,"Test 120 Day Accts";#N/A,#N/A,FALSE,"Tickmarks"}</definedName>
    <definedName name="FVDSFDSFSD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fx" hidden="1">{#N/A,#N/A,FALSE,"ENERGIA";#N/A,#N/A,FALSE,"PERDIDAS";#N/A,#N/A,FALSE,"CLIENTES";#N/A,#N/A,FALSE,"ESTADO";#N/A,#N/A,FALSE,"TECNICA"}</definedName>
    <definedName name="ga" hidden="1">{#N/A,#N/A,FALSE,"Aging Summary";#N/A,#N/A,FALSE,"Ratio Analysis";#N/A,#N/A,FALSE,"Test 120 Day Accts";#N/A,#N/A,FALSE,"Tickmarks"}</definedName>
    <definedName name="galicia">#REF!</definedName>
    <definedName name="GAN" hidden="1">{#N/A,#N/A,FALSE,"Aging Summary";#N/A,#N/A,FALSE,"Ratio Analysis";#N/A,#N/A,FALSE,"Test 120 Day Accts";#N/A,#N/A,FALSE,"Tickmarks"}</definedName>
    <definedName name="GANAN" hidden="1">{#N/A,#N/A,FALSE,"Aging Summary";#N/A,#N/A,FALSE,"Ratio Analysis";#N/A,#N/A,FALSE,"Test 120 Day Accts";#N/A,#N/A,FALSE,"Tickmarks"}</definedName>
    <definedName name="GANANA" hidden="1">{#N/A,#N/A,FALSE,"Aging Summary";#N/A,#N/A,FALSE,"Ratio Analysis";#N/A,#N/A,FALSE,"Test 120 Day Accts";#N/A,#N/A,FALSE,"Tickmarks"}</definedName>
    <definedName name="ganancia" hidden="1">{#N/A,#N/A,FALSE,"Aging Summary";#N/A,#N/A,FALSE,"Ratio Analysis";#N/A,#N/A,FALSE,"Test 120 Day Accts";#N/A,#N/A,FALSE,"Tickmarks"}</definedName>
    <definedName name="GANputa" hidden="1">'[26]IVA|voucheo'!#REF!</definedName>
    <definedName name="ga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stosgescopy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gato" hidden="1">{#N/A,#N/A,FALSE,"Aging Summary";#N/A,#N/A,FALSE,"Ratio Analysis";#N/A,#N/A,FALSE,"Test 120 Day Accts";#N/A,#N/A,FALSE,"Tickmarks"}</definedName>
    <definedName name="GCCIA" hidden="1">{#N/A,#N/A,FALSE,"Aging Summary";#N/A,#N/A,FALSE,"Ratio Analysis";#N/A,#N/A,FALSE,"Test 120 Day Accts";#N/A,#N/A,FALSE,"Tickmarks"}</definedName>
    <definedName name="GCIA" hidden="1">{#N/A,#N/A,FALSE,"Aging Summary";#N/A,#N/A,FALSE,"Ratio Analysis";#N/A,#N/A,FALSE,"Test 120 Day Accts";#N/A,#N/A,FALSE,"Tickmarks"}</definedName>
    <definedName name="GEE" hidden="1">#REF!</definedName>
    <definedName name="GEGE" hidden="1">#REF!</definedName>
    <definedName name="GEGEG" hidden="1">#REF!</definedName>
    <definedName name="gfafdgra" hidden="1">{#N/A,#N/A,FALSE,"Aging Summary";#N/A,#N/A,FALSE,"Ratio Analysis";#N/A,#N/A,FALSE,"Test 120 Day Accts";#N/A,#N/A,FALSE,"Tickmarks"}</definedName>
    <definedName name="gggg">'[13]#¡REF'!$A$2:$B$14</definedName>
    <definedName name="gggggg" hidden="1">{#N/A,#N/A,FALSE,"LLAVE";#N/A,#N/A,FALSE,"EERR";#N/A,#N/A,FALSE,"ESP";#N/A,#N/A,FALSE,"EOAF";#N/A,#N/A,FALSE,"CASH";#N/A,#N/A,FALSE,"FINANZAS";#N/A,#N/A,FALSE,"DEUDA";#N/A,#N/A,FALSE,"INVERSION";#N/A,#N/A,FALSE,"PERSONAL"}</definedName>
    <definedName name="ghjk" hidden="1">{#N/A,#N/A,FALSE,"EDO. RES. CNB";#N/A,#N/A,FALSE,"TRIMESTRAL"}</definedName>
    <definedName name="gmp" hidden="1">{#N/A,#N/A,FALSE,"Aging Summary";#N/A,#N/A,FALSE,"Ratio Analysis";#N/A,#N/A,FALSE,"Test 120 Day Accts";#N/A,#N/A,FALSE,"Tickmarks"}</definedName>
    <definedName name="Gpo_gstos" hidden="1">{#N/A,#N/A,FALSE,"SUBSIDIARIAS"}</definedName>
    <definedName name="grd" localSheetId="26">#REF!</definedName>
    <definedName name="grd">#REF!</definedName>
    <definedName name="gt" hidden="1">{#N/A,#N/A,FALSE,"SUBSIDIARIAS"}</definedName>
    <definedName name="gtr" hidden="1">{#N/A,#N/A,FALSE,"EDO. RES. INT";#N/A,#N/A,FALSE,"EDO. RES. CNB";#N/A,#N/A,FALSE,"EDO. RES. CONT."}</definedName>
    <definedName name="gui" hidden="1">{#N/A,#N/A,FALSE,"Aging Summary";#N/A,#N/A,FALSE,"Ratio Analysis";#N/A,#N/A,FALSE,"Test 120 Day Accts";#N/A,#N/A,FALSE,"Tickmarks"}</definedName>
    <definedName name="hdsd" hidden="1">{#N/A,#N/A,FALSE,"Aging Summary";#N/A,#N/A,FALSE,"Ratio Analysis";#N/A,#N/A,FALSE,"Test 120 Day Accts";#N/A,#N/A,FALSE,"Tickmarks"}</definedName>
    <definedName name="hftex" hidden="1">{#N/A,#N/A,FALSE,"Aging Summary";#N/A,#N/A,FALSE,"Ratio Analysis";#N/A,#N/A,FALSE,"Test 120 Day Accts";#N/A,#N/A,FALSE,"Tickmarks"}</definedName>
    <definedName name="hgv" hidden="1">{#N/A,#N/A,FALSE,"Aging Summary";#N/A,#N/A,FALSE,"Ratio Analysis";#N/A,#N/A,FALSE,"Test 120 Day Accts";#N/A,#N/A,FALSE,"Tickmarks"}</definedName>
    <definedName name="hh" hidden="1">#REF!</definedName>
    <definedName name="hhhhhh" hidden="1">#REF!</definedName>
    <definedName name="hhhjjjkk" hidden="1">{#N/A,#N/A,FALSE,"Aging Summary";#N/A,#N/A,FALSE,"Ratio Analysis";#N/A,#N/A,FALSE,"Test 120 Day Accts";#N/A,#N/A,FALSE,"Tickmarks"}</definedName>
    <definedName name="hija" hidden="1">{#N/A,#N/A,FALSE,"Aging Summary";#N/A,#N/A,FALSE,"Ratio Analysis";#N/A,#N/A,FALSE,"Test 120 Day Accts";#N/A,#N/A,FALSE,"Tickmarks"}</definedName>
    <definedName name="hijo" hidden="1">{#N/A,#N/A,FALSE,"Aging Summary";#N/A,#N/A,FALSE,"Ratio Analysis";#N/A,#N/A,FALSE,"Test 120 Day Accts";#N/A,#N/A,FALSE,"Tickmarks"}</definedName>
    <definedName name="hiur" hidden="1">{#N/A,#N/A,FALSE,"Aging Summary";#N/A,#N/A,FALSE,"Ratio Analysis";#N/A,#N/A,FALSE,"Test 120 Day Accts";#N/A,#N/A,FALSE,"Tickmarks"}</definedName>
    <definedName name="HKD" hidden="1">{#N/A,#N/A,FALSE,"Aging Summary";#N/A,#N/A,FALSE,"Ratio Analysis";#N/A,#N/A,FALSE,"Test 120 Day Accts";#N/A,#N/A,FALSE,"Tickmarks"}</definedName>
    <definedName name="hlhlkjh" hidden="1">#REF!</definedName>
    <definedName name="hola" hidden="1">{#N/A,#N/A,FALSE,"Aging Summary";#N/A,#N/A,FALSE,"Ratio Analysis";#N/A,#N/A,FALSE,"Test 120 Day Accts";#N/A,#N/A,FALSE,"Tickmarks"}</definedName>
    <definedName name="HSUIAP" hidden="1">{#N/A,#N/A,FALSE,"Aging Summary";#N/A,#N/A,FALSE,"Ratio Analysis";#N/A,#N/A,FALSE,"Test 120 Day Accts";#N/A,#N/A,FALSE,"Tickmarks"}</definedName>
    <definedName name="HTML1_1" hidden="1">"'[ES_97_03.xls]Comparativo R-P Abr-96'!$A$1:$J$32"</definedName>
    <definedName name="HTML1_10" hidden="1">""</definedName>
    <definedName name="HTML1_11" hidden="1">1</definedName>
    <definedName name="HTML1_12" hidden="1">"C:\Mis documentos\Archivos Excel\Estadisticas Mensuales\EST_MENS\MyHTML.htm"</definedName>
    <definedName name="HTML1_2" hidden="1">1</definedName>
    <definedName name="HTML1_3" hidden="1">"Estadìstica Mensual"</definedName>
    <definedName name="HTML1_4" hidden="1">"Comparativo Real Vs Presupuesto"</definedName>
    <definedName name="HTML1_5" hidden="1">""</definedName>
    <definedName name="HTML1_6" hidden="1">-4146</definedName>
    <definedName name="HTML1_7" hidden="1">1</definedName>
    <definedName name="HTML1_8" hidden="1">"10/04/1997"</definedName>
    <definedName name="HTML1_9" hidden="1">"Gerencia de Planeamiento"</definedName>
    <definedName name="HTMLCount" hidden="1">1</definedName>
    <definedName name="hui" hidden="1">{#N/A,#N/A,FALSE,"Aging Summary";#N/A,#N/A,FALSE,"Ratio Analysis";#N/A,#N/A,FALSE,"Test 120 Day Accts";#N/A,#N/A,FALSE,"Tickmarks"}</definedName>
    <definedName name="hurli">#REF!</definedName>
    <definedName name="hyi" hidden="1">{#N/A,#N/A,FALSE,"EDO. RES. CNB";#N/A,#N/A,FALSE,"TRIMESTRAL"}</definedName>
    <definedName name="IG" hidden="1">{#N/A,#N/A,FALSE,"Aging Summary";#N/A,#N/A,FALSE,"Ratio Analysis";#N/A,#N/A,FALSE,"Test 120 Day Accts";#N/A,#N/A,FALSE,"Tickmarks"}</definedName>
    <definedName name="II" hidden="1">{#N/A,#N/A,FALSE,"Aging Summary";#N/A,#N/A,FALSE,"Ratio Analysis";#N/A,#N/A,FALSE,"Test 120 Day Accts";#N/A,#N/A,FALSE,"Tickmarks"}</definedName>
    <definedName name="IIBB" hidden="1">{#N/A,#N/A,FALSE,"Aging Summary";#N/A,#N/A,FALSE,"Ratio Analysis";#N/A,#N/A,FALSE,"Test 120 Day Accts";#N/A,#N/A,FALSE,"Tickmarks"}</definedName>
    <definedName name="iiii" hidden="1">{#N/A,#N/A,FALSE,"Aging Summary";#N/A,#N/A,FALSE,"Ratio Analysis";#N/A,#N/A,FALSE,"Test 120 Day Accts";#N/A,#N/A,FALSE,"Tickmarks"}</definedName>
    <definedName name="iiiii" hidden="1">5</definedName>
    <definedName name="ijow" hidden="1">{#N/A,#N/A,FALSE,"Aging Summary";#N/A,#N/A,FALSE,"Ratio Analysis";#N/A,#N/A,FALSE,"Test 120 Day Accts";#N/A,#N/A,FALSE,"Tickmarks"}</definedName>
    <definedName name="im" hidden="1">{#N/A,#N/A,FALSE,"ENERGIA";#N/A,#N/A,FALSE,"PERDIDAS";#N/A,#N/A,FALSE,"CLIENTES";#N/A,#N/A,FALSE,"ESTADO";#N/A,#N/A,FALSE,"TECNICA"}</definedName>
    <definedName name="ime" hidden="1">{#N/A,#N/A,FALSE,"LLAVE";#N/A,#N/A,FALSE,"EERR";#N/A,#N/A,FALSE,"ESP";#N/A,#N/A,FALSE,"EOAF";#N/A,#N/A,FALSE,"CASH";#N/A,#N/A,FALSE,"FINANZAS";#N/A,#N/A,FALSE,"DEUDA";#N/A,#N/A,FALSE,"INVERSION";#N/A,#N/A,FALSE,"PERSONAL"}</definedName>
    <definedName name="Importe">'[18]Base Resultados'!$B$2:$B$1184</definedName>
    <definedName name="ImporteCM" localSheetId="26">#REF!</definedName>
    <definedName name="ImporteCM">#REF!</definedName>
    <definedName name="Indices">[27]General!$D$57</definedName>
    <definedName name="inesss" hidden="1">#REF!</definedName>
    <definedName name="inmuebles">#REF!</definedName>
    <definedName name="INSTAL.S.L.">#REF!</definedName>
    <definedName name="instalac">#REF!</definedName>
    <definedName name="INTMAY">[17]Mayorista!$H$6:$H$966</definedName>
    <definedName name="INTMIN">[17]Minorista!$H$6:$H$2313</definedName>
    <definedName name="INTOTR">[17]Otros!$H$6:$H$3600</definedName>
    <definedName name="Inventario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iopiu" hidden="1">{#N/A,#N/A,FALSE,"Aging Summary";#N/A,#N/A,FALSE,"Ratio Analysis";#N/A,#N/A,FALSE,"Test 120 Day Accts";#N/A,#N/A,FALSE,"Tickmarks"}</definedName>
    <definedName name="iue" hidden="1">{#N/A,#N/A,FALSE,"Aging Summary";#N/A,#N/A,FALSE,"Ratio Analysis";#N/A,#N/A,FALSE,"Test 120 Day Accts";#N/A,#N/A,FALSE,"Tickmarks"}</definedName>
    <definedName name="iuerj" hidden="1">{#N/A,#N/A,FALSE,"Aging Summary";#N/A,#N/A,FALSE,"Ratio Analysis";#N/A,#N/A,FALSE,"Test 120 Day Accts";#N/A,#N/A,FALSE,"Tickmarks"}</definedName>
    <definedName name="iuo" hidden="1">{#N/A,#N/A,FALSE,"Aging Summary";#N/A,#N/A,FALSE,"Ratio Analysis";#N/A,#N/A,FALSE,"Test 120 Day Accts";#N/A,#N/A,FALSE,"Tickmarks"}</definedName>
    <definedName name="iva" hidden="1">{#N/A,#N/A,FALSE,"Aging Summary";#N/A,#N/A,FALSE,"Ratio Analysis";#N/A,#N/A,FALSE,"Test 120 Day Accts";#N/A,#N/A,FALSE,"Tickmarks"}</definedName>
    <definedName name="jdjdss" hidden="1">{#N/A,#N/A,FALSE,"Aging Summary";#N/A,#N/A,FALSE,"Ratio Analysis";#N/A,#N/A,FALSE,"Test 120 Day Accts";#N/A,#N/A,FALSE,"Tickmarks"}</definedName>
    <definedName name="jdkyeeeee" hidden="1">{#N/A,#N/A,FALSE,"Aging Summary";#N/A,#N/A,FALSE,"Ratio Analysis";#N/A,#N/A,FALSE,"Test 120 Day Accts";#N/A,#N/A,FALSE,"Tickmarks"}</definedName>
    <definedName name="jdsdc" hidden="1">{#N/A,#N/A,FALSE,"Aging Summary";#N/A,#N/A,FALSE,"Ratio Analysis";#N/A,#N/A,FALSE,"Test 120 Day Accts";#N/A,#N/A,FALSE,"Tickmarks"}</definedName>
    <definedName name="jeasd" hidden="1">{#N/A,#N/A,FALSE,"Aging Summary";#N/A,#N/A,FALSE,"Ratio Analysis";#N/A,#N/A,FALSE,"Test 120 Day Accts";#N/A,#N/A,FALSE,"Tickmarks"}</definedName>
    <definedName name="jeud" hidden="1">{#N/A,#N/A,FALSE,"Aging Summary";#N/A,#N/A,FALSE,"Ratio Analysis";#N/A,#N/A,FALSE,"Test 120 Day Accts";#N/A,#N/A,FALSE,"Tickmarks"}</definedName>
    <definedName name="jghfy" hidden="1">{#N/A,#N/A,FALSE,"Aging Summary";#N/A,#N/A,FALSE,"Ratio Analysis";#N/A,#N/A,FALSE,"Test 120 Day Accts";#N/A,#N/A,FALSE,"Tickmarks"}</definedName>
    <definedName name="jgk" hidden="1">{#N/A,#N/A,FALSE,"Aging Summary";#N/A,#N/A,FALSE,"Ratio Analysis";#N/A,#N/A,FALSE,"Test 120 Day Accts";#N/A,#N/A,FALSE,"Tickmarks"}</definedName>
    <definedName name="JH" hidden="1">{#N/A,#N/A,FALSE,"Aging Summary";#N/A,#N/A,FALSE,"Ratio Analysis";#N/A,#N/A,FALSE,"Test 120 Day Accts";#N/A,#N/A,FALSE,"Tickmarks"}</definedName>
    <definedName name="jhd" hidden="1">{#N/A,#N/A,FALSE,"Aging Summary";#N/A,#N/A,FALSE,"Ratio Analysis";#N/A,#N/A,FALSE,"Test 120 Day Accts";#N/A,#N/A,FALSE,"Tickmarks"}</definedName>
    <definedName name="jhjyi" hidden="1">{#N/A,#N/A,FALSE,"Aging Summary";#N/A,#N/A,FALSE,"Ratio Analysis";#N/A,#N/A,FALSE,"Test 120 Day Accts";#N/A,#N/A,FALSE,"Tickmarks"}</definedName>
    <definedName name="JIJDSOIV" hidden="1">#REF!</definedName>
    <definedName name="jiuyut" hidden="1">{#N/A,#N/A,FALSE,"Aging Summary";#N/A,#N/A,FALSE,"Ratio Analysis";#N/A,#N/A,FALSE,"Test 120 Day Accts";#N/A,#N/A,FALSE,"Tickmarks"}</definedName>
    <definedName name="jjgty" hidden="1">{#N/A,#N/A,FALSE,"Aging Summary";#N/A,#N/A,FALSE,"Ratio Analysis";#N/A,#N/A,FALSE,"Test 120 Day Accts";#N/A,#N/A,FALSE,"Tickmarks"}</definedName>
    <definedName name="jjjjj" hidden="1">{#N/A,#N/A,FALSE,"Aging Summary";#N/A,#N/A,FALSE,"Ratio Analysis";#N/A,#N/A,FALSE,"Test 120 Day Accts";#N/A,#N/A,FALSE,"Tickmarks"}</definedName>
    <definedName name="jkgfg" hidden="1">{#N/A,#N/A,FALSE,"Aging Summary";#N/A,#N/A,FALSE,"Ratio Analysis";#N/A,#N/A,FALSE,"Test 120 Day Accts";#N/A,#N/A,FALSE,"Tickmarks"}</definedName>
    <definedName name="jkkh" hidden="1">{#N/A,#N/A,FALSE,"Aging Summary";#N/A,#N/A,FALSE,"Ratio Analysis";#N/A,#N/A,FALSE,"Test 120 Day Accts";#N/A,#N/A,FALSE,"Tickmarks"}</definedName>
    <definedName name="jkljlkñj" hidden="1">{#N/A,#N/A,FALSE,"PERSONAL";#N/A,#N/A,FALSE,"explotación";#N/A,#N/A,FALSE,"generales"}</definedName>
    <definedName name="jkut" hidden="1">{#N/A,#N/A,FALSE,"Aging Summary";#N/A,#N/A,FALSE,"Ratio Analysis";#N/A,#N/A,FALSE,"Test 120 Day Accts";#N/A,#N/A,FALSE,"Tickmarks"}</definedName>
    <definedName name="jkwd" hidden="1">{#N/A,#N/A,FALSE,"Aging Summary";#N/A,#N/A,FALSE,"Ratio Analysis";#N/A,#N/A,FALSE,"Test 120 Day Accts";#N/A,#N/A,FALSE,"Tickmarks"}</definedName>
    <definedName name="jl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joha" hidden="1">{#N/A,#N/A,FALSE,"Aging Summary";#N/A,#N/A,FALSE,"Ratio Analysis";#N/A,#N/A,FALSE,"Test 120 Day Accts";#N/A,#N/A,FALSE,"Tickmarks"}</definedName>
    <definedName name="jrer" hidden="1">{#N/A,#N/A,FALSE,"Aging Summary";#N/A,#N/A,FALSE,"Ratio Analysis";#N/A,#N/A,FALSE,"Test 120 Day Accts";#N/A,#N/A,FALSE,"Tickmarks"}</definedName>
    <definedName name="juanj" hidden="1">{#N/A,#N/A,FALSE,"OBLIG.S-CAPITAL"}</definedName>
    <definedName name="juiy" hidden="1">{#N/A,#N/A,FALSE,"Aging Summary";#N/A,#N/A,FALSE,"Ratio Analysis";#N/A,#N/A,FALSE,"Test 120 Day Accts";#N/A,#N/A,FALSE,"Tickmarks"}</definedName>
    <definedName name="jwwwwwwwedsds" hidden="1">{#N/A,#N/A,FALSE,"Aging Summary";#N/A,#N/A,FALSE,"Ratio Analysis";#N/A,#N/A,FALSE,"Test 120 Day Accts";#N/A,#N/A,FALSE,"Tickmarks"}</definedName>
    <definedName name="jyrt" hidden="1">{#N/A,#N/A,FALSE,"Aging Summary";#N/A,#N/A,FALSE,"Ratio Analysis";#N/A,#N/A,FALSE,"Test 120 Day Accts";#N/A,#N/A,FALSE,"Tickmarks"}</definedName>
    <definedName name="jyrtr" hidden="1">{#N/A,#N/A,FALSE,"Aging Summary";#N/A,#N/A,FALSE,"Ratio Analysis";#N/A,#N/A,FALSE,"Test 120 Day Accts";#N/A,#N/A,FALSE,"Tickmarks"}</definedName>
    <definedName name="jyterb" hidden="1">{#N/A,#N/A,FALSE,"Aging Summary";#N/A,#N/A,FALSE,"Ratio Analysis";#N/A,#N/A,FALSE,"Test 120 Day Accts";#N/A,#N/A,FALSE,"Tickmarks"}</definedName>
    <definedName name="jyuo" hidden="1">{#N/A,#N/A,FALSE,"Aging Summary";#N/A,#N/A,FALSE,"Ratio Analysis";#N/A,#N/A,FALSE,"Test 120 Day Accts";#N/A,#N/A,FALSE,"Tickmarks"}</definedName>
    <definedName name="jyuut" hidden="1">{#N/A,#N/A,FALSE,"Aging Summary";#N/A,#N/A,FALSE,"Ratio Analysis";#N/A,#N/A,FALSE,"Test 120 Day Accts";#N/A,#N/A,FALSE,"Tickmarks"}</definedName>
    <definedName name="jyyree" hidden="1">{#N/A,#N/A,FALSE,"Aging Summary";#N/A,#N/A,FALSE,"Ratio Analysis";#N/A,#N/A,FALSE,"Test 120 Day Accts";#N/A,#N/A,FALSE,"Tickmarks"}</definedName>
    <definedName name="k" hidden="1">7</definedName>
    <definedName name="kbertsadaaaaaaaaaa" hidden="1">{#N/A,#N/A,FALSE,"Aging Summary";#N/A,#N/A,FALSE,"Ratio Analysis";#N/A,#N/A,FALSE,"Test 120 Day Accts";#N/A,#N/A,FALSE,"Tickmarks"}</definedName>
    <definedName name="kdfñdf" hidden="1">{#N/A,#N/A,FALSE,"Aging Summary";#N/A,#N/A,FALSE,"Ratio Analysis";#N/A,#N/A,FALSE,"Test 120 Day Accts";#N/A,#N/A,FALSE,"Tickmarks"}</definedName>
    <definedName name="kg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k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kjgyre" hidden="1">{#N/A,#N/A,FALSE,"Aging Summary";#N/A,#N/A,FALSE,"Ratio Analysis";#N/A,#N/A,FALSE,"Test 120 Day Accts";#N/A,#N/A,FALSE,"Tickmarks"}</definedName>
    <definedName name="kjklj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kjxfñf" hidden="1">{#N/A,#N/A,FALSE,"Aging Summary";#N/A,#N/A,FALSE,"Ratio Analysis";#N/A,#N/A,FALSE,"Test 120 Day Accts";#N/A,#N/A,FALSE,"Tickmarks"}</definedName>
    <definedName name="kk" hidden="1">{"Schedule_1C",#N/A,FALSE,"I-C"}</definedName>
    <definedName name="KKK" hidden="1">{#N/A,#N/A,FALSE,"Aging Summary";#N/A,#N/A,FALSE,"Ratio Analysis";#N/A,#N/A,FALSE,"Test 120 Day Accts";#N/A,#N/A,FALSE,"Tickmarks"}</definedName>
    <definedName name="kkkk" hidden="1">{#N/A,#N/A,FALSE,"RES. CAPITAL";#N/A,#N/A,FALSE,"SUPERAVIT"}</definedName>
    <definedName name="kkkkkkkkkkkkkkkkkkkkkkoig" hidden="1">{#N/A,#N/A,FALSE,"Aging Summary";#N/A,#N/A,FALSE,"Ratio Analysis";#N/A,#N/A,FALSE,"Test 120 Day Accts";#N/A,#N/A,FALSE,"Tickmarks"}</definedName>
    <definedName name="Klabin" hidden="1">#REF!</definedName>
    <definedName name="klj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easing">#REF!</definedName>
    <definedName name="leo" hidden="1">{#N/A,#N/A,FALSE,"CAPEX";#N/A,#N/A,FALSE,"PLAN";#N/A,#N/A,FALSE,"REV";#N/A,#N/A,FALSE,"CALOP";#N/A,#N/A,FALSE,"RESOP";#N/A,#N/A,FALSE,"PRES"}</definedName>
    <definedName name="limcount" hidden="1">1</definedName>
    <definedName name="ljh" hidden="1">{"Schedule_1D",#N/A,FALSE,"I-D"}</definedName>
    <definedName name="lñmñ" hidden="1">{#N/A,#N/A,FALSE,"ING. EXT."}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uis" hidden="1">{#N/A,#N/A,FALSE,"SUBSIDIARIAS"}</definedName>
    <definedName name="m" hidden="1">'[28]Cruce contable'!$C$7</definedName>
    <definedName name="mama" hidden="1">{#N/A,#N/A,FALSE,"Aging Summary";#N/A,#N/A,FALSE,"Ratio Analysis";#N/A,#N/A,FALSE,"Test 120 Day Accts";#N/A,#N/A,FALSE,"Tickmarks"}</definedName>
    <definedName name="maquin">#REF!</definedName>
    <definedName name="MAQUIN.LARRZBL">#REF!</definedName>
    <definedName name="MAQUIN.S.L.">#REF!</definedName>
    <definedName name="marioa" hidden="1">{#N/A,#N/A,FALSE,"Aging Summary";#N/A,#N/A,FALSE,"Ratio Analysis";#N/A,#N/A,FALSE,"Test 120 Day Accts";#N/A,#N/A,FALSE,"Tickmarks"}</definedName>
    <definedName name="marlen" hidden="1">{#N/A,#N/A,FALSE,"Aging Summary";#N/A,#N/A,FALSE,"Ratio Analysis";#N/A,#N/A,FALSE,"Test 120 Day Accts";#N/A,#N/A,FALSE,"Tickmarks"}</definedName>
    <definedName name="marlene" hidden="1">{#N/A,#N/A,FALSE,"Aging Summary";#N/A,#N/A,FALSE,"Ratio Analysis";#N/A,#N/A,FALSE,"Test 120 Day Accts";#N/A,#N/A,FALSE,"Tickmarks"}</definedName>
    <definedName name="mejoras">#REF!</definedName>
    <definedName name="men" hidden="1">{#N/A,#N/A,FALSE,"LLAVE";#N/A,#N/A,FALSE,"EERR";#N/A,#N/A,FALSE,"ESP";#N/A,#N/A,FALSE,"EOAF";#N/A,#N/A,FALSE,"CASH";#N/A,#N/A,FALSE,"FINANZAS";#N/A,#N/A,FALSE,"DEUDA";#N/A,#N/A,FALSE,"INVERSION";#N/A,#N/A,FALSE,"PERSONAL"}</definedName>
    <definedName name="Meneda1">#REF!</definedName>
    <definedName name="mes">#REF!</definedName>
    <definedName name="mesa">#REF!</definedName>
    <definedName name="MESES">#REF!</definedName>
    <definedName name="mey" hidden="1">{#N/A,#N/A,FALSE,"UDIS SEPT 96"}</definedName>
    <definedName name="ml" hidden="1">{#N/A,#N/A,FALSE,"Aging Summary";#N/A,#N/A,FALSE,"Ratio Analysis";#N/A,#N/A,FALSE,"Test 120 Day Accts";#N/A,#N/A,FALSE,"Tickmarks"}</definedName>
    <definedName name="mm" hidden="1">[29]PREVCINE!$C$11:$C$59</definedName>
    <definedName name="mmaa" hidden="1">#REF!</definedName>
    <definedName name="mmm" hidden="1">'[29]400800'!$C$30:$C$33</definedName>
    <definedName name="mmmm" hidden="1">[29]PREVCINE!$D$11:$D$59</definedName>
    <definedName name="mmmmm" hidden="1">'[29]400800'!$D$30:$D$33</definedName>
    <definedName name="mmmmmm" hidden="1">'[29]170117'!$E$54:$E$54</definedName>
    <definedName name="mmmmmmm" hidden="1">[29]PREVCINE!$C$11:$C$59</definedName>
    <definedName name="mmmmmmmm" hidden="1">'[29]400800'!$C$30:$C$33</definedName>
    <definedName name="mmmmmmmmmm" hidden="1">[29]PREVCINE!$D$11:$D$59</definedName>
    <definedName name="mnm" hidden="1">[23]XREF!#REF!</definedName>
    <definedName name="Moneda">#REF!</definedName>
    <definedName name="Moneda1">#REF!</definedName>
    <definedName name="muestreolocales" hidden="1">[30]XREF!#REF!</definedName>
    <definedName name="mwedasd" hidden="1">{#N/A,#N/A,FALSE,"Aging Summary";#N/A,#N/A,FALSE,"Ratio Analysis";#N/A,#N/A,FALSE,"Test 120 Day Accts";#N/A,#N/A,FALSE,"Tickmarks"}</definedName>
    <definedName name="myutiles">#REF!</definedName>
    <definedName name="nane" hidden="1">'[31]Intangibles  Movement'!$M$27</definedName>
    <definedName name="NAT" hidden="1">{"custodia",#N/A,FALSE,"Encaje";"encajeprint",#N/A,FALSE,"Encaje"}</definedName>
    <definedName name="natalia">#REF!</definedName>
    <definedName name="NATY" hidden="1">{"custodia",#N/A,FALSE,"Encaje";"encajeprint",#N/A,FALSE,"Encaje"}</definedName>
    <definedName name="new" hidden="1">[32]XREF!#REF!</definedName>
    <definedName name="NOMBRE" hidden="1">{#N/A,#N/A,FALSE,"Aging Summary";#N/A,#N/A,FALSE,"Ratio Analysis";#N/A,#N/A,FALSE,"Test 120 Day Accts";#N/A,#N/A,FALSE,"Tickmarks"}</definedName>
    <definedName name="nose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se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nota" hidden="1">{#N/A,#N/A,FALSE,"Aging Summary";#N/A,#N/A,FALSE,"Ratio Analysis";#N/A,#N/A,FALSE,"Test 120 Day Accts";#N/A,#N/A,FALSE,"Tickmarks"}</definedName>
    <definedName name="NOTA1" hidden="1">{#N/A,#N/A,FALSE,"Aging Summary";#N/A,#N/A,FALSE,"Ratio Analysis";#N/A,#N/A,FALSE,"Test 120 Day Accts";#N/A,#N/A,FALSE,"Tickmarks"}</definedName>
    <definedName name="nuevo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NUEVOTIP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NumericCY">[33]DateTemplate!$C$17</definedName>
    <definedName name="NumericPY">[33]DateTemplate!$D$17</definedName>
    <definedName name="NumericQ4_SecondPY">[33]DateTemplate!$E$27</definedName>
    <definedName name="ñlkñlk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ODISD" hidden="1">{#N/A,#N/A,FALSE,"Aging Summary";#N/A,#N/A,FALSE,"Ratio Analysis";#N/A,#N/A,FALSE,"Test 120 Day Accts";#N/A,#N/A,FALSE,"Tickmarks"}</definedName>
    <definedName name="oipi" hidden="1">{#N/A,#N/A,FALSE,"Aging Summary";#N/A,#N/A,FALSE,"Ratio Analysis";#N/A,#N/A,FALSE,"Test 120 Day Accts";#N/A,#N/A,FALSE,"Tickmarks"}</definedName>
    <definedName name="oiu" hidden="1">{#N/A,#N/A,FALSE,"Aging Summary";#N/A,#N/A,FALSE,"Ratio Analysis";#N/A,#N/A,FALSE,"Test 120 Day Accts";#N/A,#N/A,FALSE,"Tickmarks"}</definedName>
    <definedName name="oiuuy" hidden="1">{#N/A,#N/A,FALSE,"Aging Summary";#N/A,#N/A,FALSE,"Ratio Analysis";#N/A,#N/A,FALSE,"Test 120 Day Accts";#N/A,#N/A,FALSE,"Tickmarks"}</definedName>
    <definedName name="oiuy" hidden="1">{#N/A,#N/A,FALSE,"Aging Summary";#N/A,#N/A,FALSE,"Ratio Analysis";#N/A,#N/A,FALSE,"Test 120 Day Accts";#N/A,#N/A,FALSE,"Tickmarks"}</definedName>
    <definedName name="OJ" hidden="1">{#N/A,#N/A,FALSE,"Aging Summary";#N/A,#N/A,FALSE,"Ratio Analysis";#N/A,#N/A,FALSE,"Test 120 Day Accts";#N/A,#N/A,FALSE,"Tickmarks"}</definedName>
    <definedName name="OK" hidden="1">{#N/A,#N/A,FALSE,"Aging Summary";#N/A,#N/A,FALSE,"Ratio Analysis";#N/A,#N/A,FALSE,"Test 120 Day Accts";#N/A,#N/A,FALSE,"Tickmarks"}</definedName>
    <definedName name="okkkk" hidden="1">{#N/A,#N/A,FALSE,"RES. CAPITAL";#N/A,#N/A,FALSE,"SUPERAVIT"}</definedName>
    <definedName name="okkkkk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okl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oldkey1" hidden="1">#REF!</definedName>
    <definedName name="oldsort" hidden="1">#REF!</definedName>
    <definedName name="olll" hidden="1">{#N/A,#N/A,FALSE,"OBLIG.S-CAPITAL"}</definedName>
    <definedName name="omhsa" hidden="1">{#N/A,#N/A,FALSE,"Aging Summary";#N/A,#N/A,FALSE,"Ratio Analysis";#N/A,#N/A,FALSE,"Test 120 Day Accts";#N/A,#N/A,FALSE,"Tickmarks"}</definedName>
    <definedName name="ooo">#REF!</definedName>
    <definedName name="ooooooooooooooiiii" hidden="1">{#N/A,#N/A,FALSE,"Aging Summary";#N/A,#N/A,FALSE,"Ratio Analysis";#N/A,#N/A,FALSE,"Test 120 Day Accts";#N/A,#N/A,FALSE,"Tickmarks"}</definedName>
    <definedName name="OPI" hidden="1">{#N/A,#N/A,FALSE,"Aging Summary";#N/A,#N/A,FALSE,"Ratio Analysis";#N/A,#N/A,FALSE,"Test 120 Day Accts";#N/A,#N/A,FALSE,"Tickmarks"}</definedName>
    <definedName name="opps" hidden="1">{#N/A,#N/A,FALSE,"Aging Summary";#N/A,#N/A,FALSE,"Ratio Analysis";#N/A,#N/A,FALSE,"Test 120 Day Accts";#N/A,#N/A,FALSE,"Tickmarks"}</definedName>
    <definedName name="otros" hidden="1">{#N/A,#N/A,FALSE,"SUBSIDIARIAS"}</definedName>
    <definedName name="ouiui" hidden="1">{#N/A,#N/A,FALSE,"Aging Summary";#N/A,#N/A,FALSE,"Ratio Analysis";#N/A,#N/A,FALSE,"Test 120 Day Accts";#N/A,#N/A,FALSE,"Tickmarks"}</definedName>
    <definedName name="ouiuuy" hidden="1">{#N/A,#N/A,FALSE,"Aging Summary";#N/A,#N/A,FALSE,"Ratio Analysis";#N/A,#N/A,FALSE,"Test 120 Day Accts";#N/A,#N/A,FALSE,"Tickmarks"}</definedName>
    <definedName name="papa" hidden="1">{#N/A,#N/A,FALSE,"Aging Summary";#N/A,#N/A,FALSE,"Ratio Analysis";#N/A,#N/A,FALSE,"Test 120 Day Accts";#N/A,#N/A,FALSE,"Tickmarks"}</definedName>
    <definedName name="Partida" localSheetId="26">#REF!</definedName>
    <definedName name="Partida">#REF!</definedName>
    <definedName name="PartidaCM" localSheetId="26">#REF!</definedName>
    <definedName name="PartidaCM">#REF!</definedName>
    <definedName name="pedro" hidden="1">{#N/A,#N/A,FALSE,"Aging Summary";#N/A,#N/A,FALSE,"Ratio Analysis";#N/A,#N/A,FALSE,"Test 120 Day Accts";#N/A,#N/A,FALSE,"Tickmarks"}</definedName>
    <definedName name="Período_2" localSheetId="26">#REF!</definedName>
    <definedName name="Período_2">#REF!</definedName>
    <definedName name="perro" hidden="1">{#N/A,#N/A,FALSE,"Aging Summary";#N/A,#N/A,FALSE,"Ratio Analysis";#N/A,#N/A,FALSE,"Test 120 Day Accts";#N/A,#N/A,FALSE,"Tickmarks"}</definedName>
    <definedName name="PESQ">#REF!</definedName>
    <definedName name="pet" hidden="1">{#N/A,#N/A,FALSE,"SUBSIDIARIAS"}</definedName>
    <definedName name="peter" hidden="1">{#N/A,#N/A,FALSE,"Aging Summary";#N/A,#N/A,FALSE,"Ratio Analysis";#N/A,#N/A,FALSE,"Test 120 Day Accts";#N/A,#N/A,FALSE,"Tickmarks"}</definedName>
    <definedName name="pila" hidden="1">{"balanço dolares",#N/A,FALSE,"SIGADR$";"AUT BAL REAIS",#N/A,FALSE,"SIGADR$";"QUOCIENTES REAIS",#N/A,FALSE,"QUOCIENTES";"JUNH QUOCI DOLARES",#N/A,FALSE,"QUOCIENTES"}</definedName>
    <definedName name="PIPO">#REF!</definedName>
    <definedName name="PLANILL">#REF!</definedName>
    <definedName name="poiiu" hidden="1">{#N/A,#N/A,FALSE,"Aging Summary";#N/A,#N/A,FALSE,"Ratio Analysis";#N/A,#N/A,FALSE,"Test 120 Day Accts";#N/A,#N/A,FALSE,"Tickmarks"}</definedName>
    <definedName name="PonderadCM" localSheetId="26">#REF!</definedName>
    <definedName name="PonderadCM">#REF!</definedName>
    <definedName name="poo" hidden="1">#REF!</definedName>
    <definedName name="pooo" hidden="1">#REF!</definedName>
    <definedName name="pp">[34]Controles!$A$6:$A$985</definedName>
    <definedName name="ppp">[34]Controles!$C$6:$C$985</definedName>
    <definedName name="Print_Area_MI">#REF!</definedName>
    <definedName name="Print_Titles_MI">'[35]CTF 2'!$3:$9,'[35]CTF 2'!$FE:$FE</definedName>
    <definedName name="PROMEDIOBT">[19]BALANCE!$C$3:$C$604</definedName>
    <definedName name="PRUE" hidden="1">{#N/A,#N/A,FALSE,"Aging Summary";#N/A,#N/A,FALSE,"Ratio Analysis";#N/A,#N/A,FALSE,"Test 120 Day Accts";#N/A,#N/A,FALSE,"Tickmarks"}</definedName>
    <definedName name="prueba" hidden="1">{#N/A,#N/A,FALSE,"Aging Summary";#N/A,#N/A,FALSE,"Ratio Analysis";#N/A,#N/A,FALSE,"Test 120 Day Accts";#N/A,#N/A,FALSE,"Tickmarks"}</definedName>
    <definedName name="pst" hidden="1">#REF!</definedName>
    <definedName name="puto" hidden="1">{#N/A,#N/A,FALSE,"Aging Summary";#N/A,#N/A,FALSE,"Ratio Analysis";#N/A,#N/A,FALSE,"Test 120 Day Accts";#N/A,#N/A,FALSE,"Tickmarks"}</definedName>
    <definedName name="qaz" hidden="1">{#N/A,#N/A,FALSE,"SUBSIDIARIAS"}</definedName>
    <definedName name="QEQWRSDF" hidden="1">{#N/A,#N/A,FALSE,"Aging Summary";#N/A,#N/A,FALSE,"Ratio Analysis";#N/A,#N/A,FALSE,"Test 120 Day Accts";#N/A,#N/A,FALSE,"Tickmarks"}</definedName>
    <definedName name="QESAD" hidden="1">{#N/A,#N/A,FALSE,"Aging Summary";#N/A,#N/A,FALSE,"Ratio Analysis";#N/A,#N/A,FALSE,"Test 120 Day Accts";#N/A,#N/A,FALSE,"Tickmarks"}</definedName>
    <definedName name="qqqqqqqqqq" hidden="1">{#N/A,#N/A,FALSE,"LLAVE";#N/A,#N/A,FALSE,"EERR";#N/A,#N/A,FALSE,"ESP";#N/A,#N/A,FALSE,"EOAF";#N/A,#N/A,FALSE,"CASH";#N/A,#N/A,FALSE,"FINANZAS";#N/A,#N/A,FALSE,"DEUDA";#N/A,#N/A,FALSE,"INVERSION";#N/A,#N/A,FALSE,"PERSONAL"}</definedName>
    <definedName name="queqwere" hidden="1">{#N/A,#N/A,FALSE,"Aging Summary";#N/A,#N/A,FALSE,"Ratio Analysis";#N/A,#N/A,FALSE,"Test 120 Day Accts";#N/A,#N/A,FALSE,"Tickmarks"}</definedName>
    <definedName name="qwe" hidden="1">{#N/A,#N/A,FALSE,"EDO. RES. INT";#N/A,#N/A,FALSE,"EDO. RES. CNB";#N/A,#N/A,FALSE,"EDO. RES. CONT."}</definedName>
    <definedName name="qwerty" hidden="1">{#N/A,#N/A,FALSE,"LLAVE";#N/A,#N/A,FALSE,"EERR";#N/A,#N/A,FALSE,"ESP";#N/A,#N/A,FALSE,"EOAF";#N/A,#N/A,FALSE,"CASH";#N/A,#N/A,FALSE,"FINANZAS";#N/A,#N/A,FALSE,"DEUDA";#N/A,#N/A,FALSE,"INVERSION";#N/A,#N/A,FALSE,"PERSONAL"}</definedName>
    <definedName name="qwertyu" hidden="1">{#N/A,#N/A,FALSE,"ENERGIA";#N/A,#N/A,FALSE,"PERDIDAS";#N/A,#N/A,FALSE,"CLIENTES";#N/A,#N/A,FALSE,"ESTADO";#N/A,#N/A,FALSE,"TECNICA"}</definedName>
    <definedName name="qwertyuio" hidden="1">{#N/A,#N/A,FALSE,"LLAVE";#N/A,#N/A,FALSE,"EERR";#N/A,#N/A,FALSE,"ESP";#N/A,#N/A,FALSE,"EOAF";#N/A,#N/A,FALSE,"CASH";#N/A,#N/A,FALSE,"FINANZAS";#N/A,#N/A,FALSE,"DEUDA";#N/A,#N/A,FALSE,"INVERSION";#N/A,#N/A,FALSE,"PERSONAL"}</definedName>
    <definedName name="rdjare" hidden="1">{#N/A,#N/A,FALSE,"Aging Summary";#N/A,#N/A,FALSE,"Ratio Analysis";#N/A,#N/A,FALSE,"Test 120 Day Accts";#N/A,#N/A,FALSE,"Tickmarks"}</definedName>
    <definedName name="reas1">#REF!</definedName>
    <definedName name="red" hidden="1">{#N/A,#N/A,FALSE,"SUBSIDIARIAS"}</definedName>
    <definedName name="reeeeeeeeeeeeeeeeeeeeeeeeeee" hidden="1">{#N/A,#N/A,FALSE,"Aging Summary";#N/A,#N/A,FALSE,"Ratio Analysis";#N/A,#N/A,FALSE,"Test 120 Day Accts";#N/A,#N/A,FALSE,"Tickmarks"}</definedName>
    <definedName name="REJFDF" hidden="1">{#N/A,#N/A,FALSE,"Aging Summary";#N/A,#N/A,FALSE,"Ratio Analysis";#N/A,#N/A,FALSE,"Test 120 Day Accts";#N/A,#N/A,FALSE,"Tickmarks"}</definedName>
    <definedName name="REJRFJEDFF" hidden="1">{#N/A,#N/A,FALSE,"Aging Summary";#N/A,#N/A,FALSE,"Ratio Analysis";#N/A,#N/A,FALSE,"Test 120 Day Accts";#N/A,#N/A,FALSE,"Tickmarks"}</definedName>
    <definedName name="REPUEST.LIBA">#REF!</definedName>
    <definedName name="RER" hidden="1">{#N/A,#N/A,FALSE,"Aging Summary";#N/A,#N/A,FALSE,"Ratio Analysis";#N/A,#N/A,FALSE,"Test 120 Day Accts";#N/A,#N/A,FALSE,"Tickmarks"}</definedName>
    <definedName name="RERW" hidden="1">{#N/A,#N/A,FALSE,"Aging Summary";#N/A,#N/A,FALSE,"Ratio Analysis";#N/A,#N/A,FALSE,"Test 120 Day Accts";#N/A,#N/A,FALSE,"Tickmarks"}</definedName>
    <definedName name="RES" hidden="1">{#N/A,#N/A,FALSE,"Aging Summary";#N/A,#N/A,FALSE,"Ratio Analysis";#N/A,#N/A,FALSE,"Test 120 Day Accts";#N/A,#N/A,FALSE,"Tickmarks"}</definedName>
    <definedName name="Resu" hidden="1">{"Schedule_IA",#N/A,FALSE,"I-A"}</definedName>
    <definedName name="RESUMEN2" hidden="1">{#N/A,#N/A,FALSE,"CAPEX";#N/A,#N/A,FALSE,"PLAN";#N/A,#N/A,FALSE,"REV";#N/A,#N/A,FALSE,"CALOP";#N/A,#N/A,FALSE,"RESOP";#N/A,#N/A,FALSE,"PRES"}</definedName>
    <definedName name="RETAIL">'[17]Base Resultados'!$E$2:$E$1182</definedName>
    <definedName name="REVALUO">#REF!</definedName>
    <definedName name="rew" hidden="1">{#N/A,#N/A,FALSE,"Aging Summary";#N/A,#N/A,FALSE,"Ratio Analysis";#N/A,#N/A,FALSE,"Test 120 Day Accts";#N/A,#N/A,FALSE,"Tickmarks"}</definedName>
    <definedName name="REWEDSD" hidden="1">{#N/A,#N/A,FALSE,"Aging Summary";#N/A,#N/A,FALSE,"Ratio Analysis";#N/A,#N/A,FALSE,"Test 120 Day Accts";#N/A,#N/A,FALSE,"Tickmarks"}</definedName>
    <definedName name="rewrsd" hidden="1">{#N/A,#N/A,FALSE,"Aging Summary";#N/A,#N/A,FALSE,"Ratio Analysis";#N/A,#N/A,FALSE,"Test 120 Day Accts";#N/A,#N/A,FALSE,"Tickmarks"}</definedName>
    <definedName name="rfdsfsfsf" hidden="1">{#N/A,#N/A,FALSE,"Aging Summary";#N/A,#N/A,FALSE,"Ratio Analysis";#N/A,#N/A,FALSE,"Test 120 Day Accts";#N/A,#N/A,FALSE,"Tickmarks"}</definedName>
    <definedName name="RFEJFAS" hidden="1">{#N/A,#N/A,FALSE,"Aging Summary";#N/A,#N/A,FALSE,"Ratio Analysis";#N/A,#N/A,FALSE,"Test 120 Day Accts";#N/A,#N/A,FALSE,"Tickmarks"}</definedName>
    <definedName name="rfere" hidden="1">{#N/A,#N/A,FALSE,"Aging Summary";#N/A,#N/A,FALSE,"Ratio Analysis";#N/A,#N/A,FALSE,"Test 120 Day Accts";#N/A,#N/A,FALSE,"Tickmarks"}</definedName>
    <definedName name="rfjsaf" hidden="1">{#N/A,#N/A,FALSE,"Aging Summary";#N/A,#N/A,FALSE,"Ratio Analysis";#N/A,#N/A,FALSE,"Test 120 Day Accts";#N/A,#N/A,FALSE,"Tickmarks"}</definedName>
    <definedName name="RFR" hidden="1">{#N/A,#N/A,FALSE,"Aging Summary";#N/A,#N/A,FALSE,"Ratio Analysis";#N/A,#N/A,FALSE,"Test 120 Day Accts";#N/A,#N/A,FALSE,"Tickmarks"}</definedName>
    <definedName name="rhy" hidden="1">29</definedName>
    <definedName name="RiesgoCM" localSheetId="26">#REF!</definedName>
    <definedName name="RiesgoCM">#REF!</definedName>
    <definedName name="rjwerdd" hidden="1">{#N/A,#N/A,FALSE,"Aging Summary";#N/A,#N/A,FALSE,"Ratio Analysis";#N/A,#N/A,FALSE,"Test 120 Day Accts";#N/A,#N/A,FALSE,"Tickmarks"}</definedName>
    <definedName name="rjwerwe" hidden="1">{#N/A,#N/A,FALSE,"Aging Summary";#N/A,#N/A,FALSE,"Ratio Analysis";#N/A,#N/A,FALSE,"Test 120 Day Accts";#N/A,#N/A,FALSE,"Tickmarks"}</definedName>
    <definedName name="rodados">#REF!</definedName>
    <definedName name="RoXAlign" hidden="1">[36]RoXDataTables!$O$3:$O$4</definedName>
    <definedName name="RoXAppServ" hidden="1">[36]RoXDataTables!$Y$3:$Y$25</definedName>
    <definedName name="RoXBasketPrice" hidden="1">[36]RoXDataTables!$AI$3:$AI$10</definedName>
    <definedName name="RoXBasketType" hidden="1">[36]RoXDataTables!$AG$3:$AG$6</definedName>
    <definedName name="RoXBook" hidden="1">[36]RoXDataTables!$BC$3:$BC$314</definedName>
    <definedName name="RoXCurrency" hidden="1">[36]RoXDataTables!$AY$13:$AY$68</definedName>
    <definedName name="RoXDayCount" hidden="1">[36]RoXDataTables!$CA$3:$CA$26</definedName>
    <definedName name="RoXDecomp" hidden="1">[36]RoXDataTables!$M$3:$M$5</definedName>
    <definedName name="RoXDispAtt" hidden="1">[36]RoXDataTables!$AU$3:$AU$1216</definedName>
    <definedName name="RoXEquality" hidden="1">[36]RoXDataTables!$A$3:$A$11</definedName>
    <definedName name="RoXExchange" hidden="1">[36]RoXDataTables!$BM$3:$BM$180</definedName>
    <definedName name="RoXExpandGreeks" hidden="1">[36]RoXDataTables!$BG$3:$BG$5</definedName>
    <definedName name="RoXFrequency" hidden="1">[36]RoXDataTables!$CC$3:$CC$6</definedName>
    <definedName name="RoXGroup" hidden="1">[36]RoXDataTables!$E$3:$E$5</definedName>
    <definedName name="RoXGroupBy" hidden="1">[36]RoXDataTables!$AM$3:$AM$4</definedName>
    <definedName name="RoXInstrClass" hidden="1">[36]RoXDataTables!$BK$3:$BK$8</definedName>
    <definedName name="RoXModelAccuracies" hidden="1">[36]RoXDataTables!$BI$3:$BI$5</definedName>
    <definedName name="RoXOtherScheduleType" hidden="1">[36]RoXDataTables!$BE$3:$BE$21</definedName>
    <definedName name="RoXPriceSource" hidden="1">[36]RoXDataTables!$I$3:$I$5</definedName>
    <definedName name="RoXQueryAtt" hidden="1">[36]RoXDataTables!$AS$3:$AS$748</definedName>
    <definedName name="RoXScApplyTo" hidden="1">[36]RoXDataTables!$BA$3:$BA$120</definedName>
    <definedName name="RoXScParam" hidden="1">[36]RoXDataTables!$Q$3:$Q$13</definedName>
    <definedName name="RoXScShift" hidden="1">[36]RoXDataTables!$S$3:$S$4</definedName>
    <definedName name="RoXScType" hidden="1">[36]RoXDataTables!$U$3:$U$5</definedName>
    <definedName name="RoXSetScheduleType" hidden="1">[36]RoXDataTables!$AE$3:$AE$9</definedName>
    <definedName name="RoXSort" hidden="1">[36]RoXDataTables!$C$3:$C$7</definedName>
    <definedName name="RoXSource" hidden="1">[36]RoXDataTables!$AW$3:$AW$7</definedName>
    <definedName name="RoXVolAbsDiff" hidden="1">[36]RoXDataTables!$AO$3:$AO$4</definedName>
    <definedName name="RoXVolBasketCalc" hidden="1">[36]RoXDataTables!$AC$3:$AC$4</definedName>
    <definedName name="RoXVolFixedFloat" hidden="1">[36]RoXDataTables!$AQ$3:$AQ$4</definedName>
    <definedName name="RoXVolImplBasis" hidden="1">[36]RoXDataTables!$AA$3:$AA$8</definedName>
    <definedName name="RoXVolSkew" hidden="1">[36]RoXDataTables!$AK$3:$AK$5</definedName>
    <definedName name="RoXYCBasis" hidden="1">[36]RoXDataTables!$W$3:$W$23</definedName>
    <definedName name="RoXYesNo" hidden="1">[36]RoXDataTables!$G$3:$G$4</definedName>
    <definedName name="RoXZeroPos" hidden="1">[36]RoXDataTables!$K$3:$K$5</definedName>
    <definedName name="rqewrresa" hidden="1">{#N/A,#N/A,FALSE,"Aging Summary";#N/A,#N/A,FALSE,"Ratio Analysis";#N/A,#N/A,FALSE,"Test 120 Day Accts";#N/A,#N/A,FALSE,"Tickmarks"}</definedName>
    <definedName name="rrrrrr" hidden="1">{#N/A,#N/A,FALSE,"OBLIG.S-CAPITAL"}</definedName>
    <definedName name="rrrrrrrrrrrrrreeeeeeeeeeeeee" hidden="1">{#N/A,#N/A,FALSE,"Aging Summary";#N/A,#N/A,FALSE,"Ratio Analysis";#N/A,#N/A,FALSE,"Test 120 Day Accts";#N/A,#N/A,FALSE,"Tickmarks"}</definedName>
    <definedName name="rrrtye" hidden="1">{#N/A,#N/A,FALSE,"Aging Summary";#N/A,#N/A,FALSE,"Ratio Analysis";#N/A,#N/A,FALSE,"Test 120 Day Accts";#N/A,#N/A,FALSE,"Tickmarks"}</definedName>
    <definedName name="rrt" hidden="1">{#N/A,#N/A,FALSE,"EDO. RES. INT";#N/A,#N/A,FALSE,"EDO. RES. CNB";#N/A,#N/A,FALSE,"EDO. RES. CONT."}</definedName>
    <definedName name="RSDSDE" hidden="1">{#N/A,#N/A,FALSE,"Aging Summary";#N/A,#N/A,FALSE,"Ratio Analysis";#N/A,#N/A,FALSE,"Test 120 Day Accts";#N/A,#N/A,FALSE,"Tickmarks"}</definedName>
    <definedName name="rti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rturtue" hidden="1">{#N/A,#N/A,FALSE,"Aging Summary";#N/A,#N/A,FALSE,"Ratio Analysis";#N/A,#N/A,FALSE,"Test 120 Day Accts";#N/A,#N/A,FALSE,"Tickmarks"}</definedName>
    <definedName name="RUBROBT">[37]BALANCE!$A$3:$A$603</definedName>
    <definedName name="ruiou" hidden="1">{#N/A,#N/A,FALSE,"Aging Summary";#N/A,#N/A,FALSE,"Ratio Analysis";#N/A,#N/A,FALSE,"Test 120 Day Accts";#N/A,#N/A,FALSE,"Tickmarks"}</definedName>
    <definedName name="RWD" hidden="1">{#N/A,#N/A,FALSE,"Aging Summary";#N/A,#N/A,FALSE,"Ratio Analysis";#N/A,#N/A,FALSE,"Test 120 Day Accts";#N/A,#N/A,FALSE,"Tickmarks"}</definedName>
    <definedName name="RWEEEEEE" hidden="1">{#N/A,#N/A,FALSE,"Aging Summary";#N/A,#N/A,FALSE,"Ratio Analysis";#N/A,#N/A,FALSE,"Test 120 Day Accts";#N/A,#N/A,FALSE,"Tickmarks"}</definedName>
    <definedName name="RWEERF" hidden="1">{#N/A,#N/A,FALSE,"Aging Summary";#N/A,#N/A,FALSE,"Ratio Analysis";#N/A,#N/A,FALSE,"Test 120 Day Accts";#N/A,#N/A,FALSE,"Tickmarks"}</definedName>
    <definedName name="RWEERQWEQS" hidden="1">{#N/A,#N/A,FALSE,"Aging Summary";#N/A,#N/A,FALSE,"Ratio Analysis";#N/A,#N/A,FALSE,"Test 120 Day Accts";#N/A,#N/A,FALSE,"Tickmarks"}</definedName>
    <definedName name="RWEFSDS" hidden="1">{#N/A,#N/A,FALSE,"Aging Summary";#N/A,#N/A,FALSE,"Ratio Analysis";#N/A,#N/A,FALSE,"Test 120 Day Accts";#N/A,#N/A,FALSE,"Tickmarks"}</definedName>
    <definedName name="rweqw" hidden="1">{#N/A,#N/A,FALSE,"Aging Summary";#N/A,#N/A,FALSE,"Ratio Analysis";#N/A,#N/A,FALSE,"Test 120 Day Accts";#N/A,#N/A,FALSE,"Tickmarks"}</definedName>
    <definedName name="RWERWWS" hidden="1">{#N/A,#N/A,FALSE,"Aging Summary";#N/A,#N/A,FALSE,"Ratio Analysis";#N/A,#N/A,FALSE,"Test 120 Day Accts";#N/A,#N/A,FALSE,"Tickmarks"}</definedName>
    <definedName name="RWRDADAFD" hidden="1">{#N/A,#N/A,FALSE,"Aging Summary";#N/A,#N/A,FALSE,"Ratio Analysis";#N/A,#N/A,FALSE,"Test 120 Day Accts";#N/A,#N/A,FALSE,"Tickmarks"}</definedName>
    <definedName name="RWTRWEFDD" hidden="1">{#N/A,#N/A,FALSE,"Aging Summary";#N/A,#N/A,FALSE,"Ratio Analysis";#N/A,#N/A,FALSE,"Test 120 Day Accts";#N/A,#N/A,FALSE,"Tickmarks"}</definedName>
    <definedName name="SAD" hidden="1">{#N/A,#N/A,FALSE,"Aging Summary";#N/A,#N/A,FALSE,"Ratio Analysis";#N/A,#N/A,FALSE,"Test 120 Day Accts";#N/A,#N/A,FALSE,"Tickmarks"}</definedName>
    <definedName name="SADAD" hidden="1">{#N/A,#N/A,FALSE,"Aging Summary";#N/A,#N/A,FALSE,"Ratio Analysis";#N/A,#N/A,FALSE,"Test 120 Day Accts";#N/A,#N/A,FALSE,"Tickmarks"}</definedName>
    <definedName name="SADFAF" hidden="1">{#N/A,#N/A,FALSE,"Aging Summary";#N/A,#N/A,FALSE,"Ratio Analysis";#N/A,#N/A,FALSE,"Test 120 Day Accts";#N/A,#N/A,FALSE,"Tickmarks"}</definedName>
    <definedName name="SADSD" hidden="1">{#N/A,#N/A,FALSE,"Aging Summary";#N/A,#N/A,FALSE,"Ratio Analysis";#N/A,#N/A,FALSE,"Test 120 Day Accts";#N/A,#N/A,FALSE,"Tickmarks"}</definedName>
    <definedName name="SADX" hidden="1">{#N/A,#N/A,FALSE,"Aging Summary";#N/A,#N/A,FALSE,"Ratio Analysis";#N/A,#N/A,FALSE,"Test 120 Day Accts";#N/A,#N/A,FALSE,"Tickmarks"}</definedName>
    <definedName name="SAEASD" hidden="1">{#N/A,#N/A,FALSE,"Aging Summary";#N/A,#N/A,FALSE,"Ratio Analysis";#N/A,#N/A,FALSE,"Test 120 Day Accts";#N/A,#N/A,FALSE,"Tickmarks"}</definedName>
    <definedName name="SAEQESD" hidden="1">{#N/A,#N/A,FALSE,"Aging Summary";#N/A,#N/A,FALSE,"Ratio Analysis";#N/A,#N/A,FALSE,"Test 120 Day Accts";#N/A,#N/A,FALSE,"Tickmarks"}</definedName>
    <definedName name="SAJSL" hidden="1">{#N/A,#N/A,FALSE,"Aging Summary";#N/A,#N/A,FALSE,"Ratio Analysis";#N/A,#N/A,FALSE,"Test 120 Day Accts";#N/A,#N/A,FALSE,"Tickmarks"}</definedName>
    <definedName name="Saldo_1" localSheetId="26">#REF!</definedName>
    <definedName name="Saldo_1">#REF!</definedName>
    <definedName name="Saldo_2" localSheetId="26">#REF!</definedName>
    <definedName name="Saldo_2">#REF!</definedName>
    <definedName name="SALDOAJUS">'[20]Sumas y saldos'!$H$8:$H$616</definedName>
    <definedName name="SALDOBT">[37]BALANCE!$B$3:$B$603</definedName>
    <definedName name="san" hidden="1">{#N/A,#N/A,FALSE,"SUBSIDIARIAS"}</definedName>
    <definedName name="SAPBEXhrIndnt" hidden="1">3</definedName>
    <definedName name="SAPBEXrevision" hidden="1">1</definedName>
    <definedName name="SAPBEXsysID" hidden="1">"BWP"</definedName>
    <definedName name="SAPBEXwbID" hidden="1">"001JEBRJWQJHFCKWBJW25QE3K"</definedName>
    <definedName name="SASAD" hidden="1">{#N/A,#N/A,FALSE,"Aging Summary";#N/A,#N/A,FALSE,"Ratio Analysis";#N/A,#N/A,FALSE,"Test 120 Day Accts";#N/A,#N/A,FALSE,"Tickmarks"}</definedName>
    <definedName name="SASDSAD" hidden="1">{#N/A,#N/A,FALSE,"Aging Summary";#N/A,#N/A,FALSE,"Ratio Analysis";#N/A,#N/A,FALSE,"Test 120 Day Accts";#N/A,#N/A,FALSE,"Tickmarks"}</definedName>
    <definedName name="SD">#REF!</definedName>
    <definedName name="sdad" hidden="1">{#N/A,#N/A,FALSE,"Aging Summary";#N/A,#N/A,FALSE,"Ratio Analysis";#N/A,#N/A,FALSE,"Test 120 Day Accts";#N/A,#N/A,FALSE,"Tickmarks"}</definedName>
    <definedName name="SDADFS" hidden="1">{#N/A,#N/A,FALSE,"Aging Summary";#N/A,#N/A,FALSE,"Ratio Analysis";#N/A,#N/A,FALSE,"Test 120 Day Accts";#N/A,#N/A,FALSE,"Tickmarks"}</definedName>
    <definedName name="sdas" hidden="1">{#N/A,#N/A,FALSE,"Aging Summary";#N/A,#N/A,FALSE,"Ratio Analysis";#N/A,#N/A,FALSE,"Test 120 Day Accts";#N/A,#N/A,FALSE,"Tickmarks"}</definedName>
    <definedName name="sdasd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SDKA" hidden="1">{#N/A,#N/A,FALSE,"Aging Summary";#N/A,#N/A,FALSE,"Ratio Analysis";#N/A,#N/A,FALSE,"Test 120 Day Accts";#N/A,#N/A,FALSE,"Tickmarks"}</definedName>
    <definedName name="SEAS" hidden="1">{#N/A,#N/A,FALSE,"Aging Summary";#N/A,#N/A,FALSE,"Ratio Analysis";#N/A,#N/A,FALSE,"Test 120 Day Accts";#N/A,#N/A,FALSE,"Tickmarks"}</definedName>
    <definedName name="sedas" hidden="1">{#N/A,#N/A,FALSE,"Aging Summary";#N/A,#N/A,FALSE,"Ratio Analysis";#N/A,#N/A,FALSE,"Test 120 Day Accts";#N/A,#N/A,FALSE,"Tickmarks"}</definedName>
    <definedName name="seis">#REF!</definedName>
    <definedName name="sejda" hidden="1">{#N/A,#N/A,FALSE,"Aging Summary";#N/A,#N/A,FALSE,"Ratio Analysis";#N/A,#N/A,FALSE,"Test 120 Day Accts";#N/A,#N/A,FALSE,"Tickmarks"}</definedName>
    <definedName name="sencount" hidden="1">1</definedName>
    <definedName name="sers" hidden="1">{#N/A,#N/A,FALSE,"Aging Summary";#N/A,#N/A,FALSE,"Ratio Analysis";#N/A,#N/A,FALSE,"Test 120 Day Accts";#N/A,#N/A,FALSE,"Tickmarks"}</definedName>
    <definedName name="SF" hidden="1">{#N/A,#N/A,FALSE,"Aging Summary";#N/A,#N/A,FALSE,"Ratio Analysis";#N/A,#N/A,FALSE,"Test 120 Day Accts";#N/A,#N/A,FALSE,"Tickmarks"}</definedName>
    <definedName name="SGAUORE" hidden="1">{#N/A,#N/A,FALSE,"Aging Summary";#N/A,#N/A,FALSE,"Ratio Analysis";#N/A,#N/A,FALSE,"Test 120 Day Accts";#N/A,#N/A,FALSE,"Tickmarks"}</definedName>
    <definedName name="SGDJ" hidden="1">{#N/A,#N/A,FALSE,"Aging Summary";#N/A,#N/A,FALSE,"Ratio Analysis";#N/A,#N/A,FALSE,"Test 120 Day Accts";#N/A,#N/A,FALSE,"Tickmarks"}</definedName>
    <definedName name="sghas" hidden="1">{#N/A,#N/A,FALSE,"Aging Summary";#N/A,#N/A,FALSE,"Ratio Analysis";#N/A,#N/A,FALSE,"Test 120 Day Accts";#N/A,#N/A,FALSE,"Tickmarks"}</definedName>
    <definedName name="SHAKLS" hidden="1">{#N/A,#N/A,FALSE,"Aging Summary";#N/A,#N/A,FALSE,"Ratio Analysis";#N/A,#N/A,FALSE,"Test 120 Day Accts";#N/A,#N/A,FALSE,"Tickmarks"}</definedName>
    <definedName name="shasd" hidden="1">{#N/A,#N/A,FALSE,"Aging Summary";#N/A,#N/A,FALSE,"Ratio Analysis";#N/A,#N/A,FALSE,"Test 120 Day Accts";#N/A,#N/A,FALSE,"Tickmarks"}</definedName>
    <definedName name="SHasj" hidden="1">{#N/A,#N/A,FALSE,"Aging Summary";#N/A,#N/A,FALSE,"Ratio Analysis";#N/A,#N/A,FALSE,"Test 120 Day Accts";#N/A,#N/A,FALSE,"Tickmarks"}</definedName>
    <definedName name="SHDA" hidden="1">{#N/A,#N/A,FALSE,"Aging Summary";#N/A,#N/A,FALSE,"Ratio Analysis";#N/A,#N/A,FALSE,"Test 120 Day Accts";#N/A,#N/A,FALSE,"Tickmarks"}</definedName>
    <definedName name="sheras" hidden="1">{#N/A,#N/A,FALSE,"Aging Summary";#N/A,#N/A,FALSE,"Ratio Analysis";#N/A,#N/A,FALSE,"Test 120 Day Accts";#N/A,#N/A,FALSE,"Tickmarks"}</definedName>
    <definedName name="shkas" hidden="1">{#N/A,#N/A,FALSE,"Aging Summary";#N/A,#N/A,FALSE,"Ratio Analysis";#N/A,#N/A,FALSE,"Test 120 Day Accts";#N/A,#N/A,FALSE,"Tickmarks"}</definedName>
    <definedName name="SHSJA" hidden="1">{#N/A,#N/A,FALSE,"Aging Summary";#N/A,#N/A,FALSE,"Ratio Analysis";#N/A,#N/A,FALSE,"Test 120 Day Accts";#N/A,#N/A,FALSE,"Tickmarks"}</definedName>
    <definedName name="silvana" hidden="1">1</definedName>
    <definedName name="SJADFAS" hidden="1">{#N/A,#N/A,FALSE,"Aging Summary";#N/A,#N/A,FALSE,"Ratio Analysis";#N/A,#N/A,FALSE,"Test 120 Day Accts";#N/A,#N/A,FALSE,"Tickmarks"}</definedName>
    <definedName name="sjdfarfr" hidden="1">{#N/A,#N/A,FALSE,"Aging Summary";#N/A,#N/A,FALSE,"Ratio Analysis";#N/A,#N/A,FALSE,"Test 120 Day Accts";#N/A,#N/A,FALSE,"Tickmarks"}</definedName>
    <definedName name="SJDIEF" hidden="1">{#N/A,#N/A,FALSE,"Aging Summary";#N/A,#N/A,FALSE,"Ratio Analysis";#N/A,#N/A,FALSE,"Test 120 Day Accts";#N/A,#N/A,FALSE,"Tickmarks"}</definedName>
    <definedName name="sjld" hidden="1">{#N/A,#N/A,FALSE,"Aging Summary";#N/A,#N/A,FALSE,"Ratio Analysis";#N/A,#N/A,FALSE,"Test 120 Day Accts";#N/A,#N/A,FALSE,"Tickmarks"}</definedName>
    <definedName name="sjleasd" hidden="1">{#N/A,#N/A,FALSE,"Aging Summary";#N/A,#N/A,FALSE,"Ratio Analysis";#N/A,#N/A,FALSE,"Test 120 Day Accts";#N/A,#N/A,FALSE,"Tickmarks"}</definedName>
    <definedName name="sjweras" hidden="1">{#N/A,#N/A,FALSE,"Aging Summary";#N/A,#N/A,FALSE,"Ratio Analysis";#N/A,#N/A,FALSE,"Test 120 Day Accts";#N/A,#N/A,FALSE,"Tickmarks"}</definedName>
    <definedName name="skdfuyer" hidden="1">{#N/A,#N/A,FALSE,"Aging Summary";#N/A,#N/A,FALSE,"Ratio Analysis";#N/A,#N/A,FALSE,"Test 120 Day Accts";#N/A,#N/A,FALSE,"Tickmarks"}</definedName>
    <definedName name="software">#REF!</definedName>
    <definedName name="solver_lin" hidden="1">0</definedName>
    <definedName name="solver_num" hidden="1">0</definedName>
    <definedName name="solver_opt" hidden="1">[38]AJUSTES!$D$14</definedName>
    <definedName name="solver_typ" hidden="1">1</definedName>
    <definedName name="solver_val" hidden="1">0</definedName>
    <definedName name="sou" hidden="1">{#N/A,#N/A,FALSE,"Aging Summary";#N/A,#N/A,FALSE,"Ratio Analysis";#N/A,#N/A,FALSE,"Test 120 Day Accts";#N/A,#N/A,FALSE,"Tickmarks"}</definedName>
    <definedName name="SQSFD" hidden="1">{#N/A,#N/A,FALSE,"Aging Summary";#N/A,#N/A,FALSE,"Ratio Analysis";#N/A,#N/A,FALSE,"Test 120 Day Accts";#N/A,#N/A,FALSE,"Tickmarks"}</definedName>
    <definedName name="sre" hidden="1">#REF!</definedName>
    <definedName name="ss" hidden="1">{#N/A,#N/A,FALSE,"CAPEX";#N/A,#N/A,FALSE,"PLAN";#N/A,#N/A,FALSE,"REV";#N/A,#N/A,FALSE,"CALOP";#N/A,#N/A,FALSE,"RESOP";#N/A,#N/A,FALSE,"PRES"}</definedName>
    <definedName name="STYE" hidden="1">{#N/A,#N/A,FALSE,"Aging Summary";#N/A,#N/A,FALSE,"Ratio Analysis";#N/A,#N/A,FALSE,"Test 120 Day Accts";#N/A,#N/A,FALSE,"Tickmarks"}</definedName>
    <definedName name="suer" hidden="1">{#N/A,#N/A,FALSE,"Aging Summary";#N/A,#N/A,FALSE,"Ratio Analysis";#N/A,#N/A,FALSE,"Test 120 Day Accts";#N/A,#N/A,FALSE,"Tickmarks"}</definedName>
    <definedName name="suirer" hidden="1">{#N/A,#N/A,FALSE,"Aging Summary";#N/A,#N/A,FALSE,"Ratio Analysis";#N/A,#N/A,FALSE,"Test 120 Day Accts";#N/A,#N/A,FALSE,"Tickmarks"}</definedName>
    <definedName name="sun" hidden="1">{#N/A,#N/A,FALSE,"SUBSIDIARIAS"}</definedName>
    <definedName name="SWDAD" hidden="1">{#N/A,#N/A,FALSE,"Aging Summary";#N/A,#N/A,FALSE,"Ratio Analysis";#N/A,#N/A,FALSE,"Test 120 Day Accts";#N/A,#N/A,FALSE,"Tickmarks"}</definedName>
    <definedName name="sweee" hidden="1">{#N/A,#N/A,FALSE,"Aging Summary";#N/A,#N/A,FALSE,"Ratio Analysis";#N/A,#N/A,FALSE,"Test 120 Day Accts";#N/A,#N/A,FALSE,"Tickmarks"}</definedName>
    <definedName name="swwfe" hidden="1">{#N/A,#N/A,FALSE,"Aging Summary";#N/A,#N/A,FALSE,"Ratio Analysis";#N/A,#N/A,FALSE,"Test 120 Day Accts";#N/A,#N/A,FALSE,"Tickmarks"}</definedName>
    <definedName name="syuea" hidden="1">{#N/A,#N/A,FALSE,"Aging Summary";#N/A,#N/A,FALSE,"Ratio Analysis";#N/A,#N/A,FALSE,"Test 120 Day Accts";#N/A,#N/A,FALSE,"Tickmarks"}</definedName>
    <definedName name="syuer" hidden="1">{#N/A,#N/A,FALSE,"Aging Summary";#N/A,#N/A,FALSE,"Ratio Analysis";#N/A,#N/A,FALSE,"Test 120 Day Accts";#N/A,#N/A,FALSE,"Tickmarks"}</definedName>
    <definedName name="t">#REF!</definedName>
    <definedName name="TABLA">'[35]CTF 2'!#REF!</definedName>
    <definedName name="Tabla_Adval" localSheetId="26">#REF!</definedName>
    <definedName name="Tabla_Adval">#REF!</definedName>
    <definedName name="Tabla2">[13]Decretos!$A$2:$B$14</definedName>
    <definedName name="Tabla3">[13]Sucursales!$A$2:$C$12</definedName>
    <definedName name="Tabla4">[13]Rubros!$A$2:$B$19</definedName>
    <definedName name="TablaSofi" localSheetId="26">#REF!</definedName>
    <definedName name="TablaSofi">#REF!</definedName>
    <definedName name="TET" hidden="1">{#N/A,#N/A,FALSE,"Aging Summary";#N/A,#N/A,FALSE,"Ratio Analysis";#N/A,#N/A,FALSE,"Test 120 Day Accts";#N/A,#N/A,FALSE,"Tickmarks"}</definedName>
    <definedName name="TextRefCopyRangeCount" hidden="1">1</definedName>
    <definedName name="TICAT" localSheetId="26">#REF!</definedName>
    <definedName name="TICAT">#REF!</definedName>
    <definedName name="TICCBS" localSheetId="26">#REF!</definedName>
    <definedName name="TICCBS">#REF!</definedName>
    <definedName name="TICENT" localSheetId="26">#REF!</definedName>
    <definedName name="TICENT">#REF!</definedName>
    <definedName name="TICOCV" localSheetId="26">#REF!</definedName>
    <definedName name="TICOCV">#REF!</definedName>
    <definedName name="TIESSC" localSheetId="26">#REF!</definedName>
    <definedName name="TIESSC">#REF!</definedName>
    <definedName name="TIFDIA" localSheetId="26">#REF!</definedName>
    <definedName name="TIFDIA">#REF!</definedName>
    <definedName name="TIFINC" localSheetId="26">#REF!</definedName>
    <definedName name="TIFINC">#REF!</definedName>
    <definedName name="TIFINF" localSheetId="26">#REF!</definedName>
    <definedName name="TIFINF">#REF!</definedName>
    <definedName name="TIIMTI" localSheetId="26">#REF!</definedName>
    <definedName name="TIIMTI">#REF!</definedName>
    <definedName name="TIIREG" localSheetId="26">#REF!</definedName>
    <definedName name="TIIREG">#REF!</definedName>
    <definedName name="TIIRSL" localSheetId="26">#REF!</definedName>
    <definedName name="TIIRSL">#REF!</definedName>
    <definedName name="TINCON" localSheetId="26">#REF!</definedName>
    <definedName name="TINCON">#REF!</definedName>
    <definedName name="TIORCO" localSheetId="26">#REF!</definedName>
    <definedName name="TIORCO">#REF!</definedName>
    <definedName name="TIPCOM" localSheetId="26">#REF!</definedName>
    <definedName name="TIPCOM">#REF!</definedName>
    <definedName name="TIRES" localSheetId="26">#REF!</definedName>
    <definedName name="TIRES">#REF!</definedName>
    <definedName name="TITCUP" localSheetId="26">#REF!</definedName>
    <definedName name="TITCUP">#REF!</definedName>
    <definedName name="TITRA" localSheetId="26">#REF!</definedName>
    <definedName name="TITRA">#REF!</definedName>
    <definedName name="Títulos_a_imprimir_IM">#REF!,#REF!</definedName>
    <definedName name="TIVC31" localSheetId="26">#REF!</definedName>
    <definedName name="TIVC31">#REF!</definedName>
    <definedName name="TIVCON" localSheetId="26">#REF!</definedName>
    <definedName name="TIVCON">#REF!</definedName>
    <definedName name="TIVRES" localSheetId="26">#REF!</definedName>
    <definedName name="TIVRES">#REF!</definedName>
    <definedName name="TIVTEO" localSheetId="26">#REF!</definedName>
    <definedName name="TIVTEO">#REF!</definedName>
    <definedName name="TODO2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TRAB" hidden="1">{#N/A,#N/A,FALSE,"Aging Summary";#N/A,#N/A,FALSE,"Ratio Analysis";#N/A,#N/A,FALSE,"Test 120 Day Accts";#N/A,#N/A,FALSE,"Tickmarks"}</definedName>
    <definedName name="trabajito" hidden="1">{#N/A,#N/A,FALSE,"Aging Summary";#N/A,#N/A,FALSE,"Ratio Analysis";#N/A,#N/A,FALSE,"Test 120 Day Accts";#N/A,#N/A,FALSE,"Tickmarks"}</definedName>
    <definedName name="trabajo" hidden="1">{#N/A,#N/A,FALSE,"Aging Summary";#N/A,#N/A,FALSE,"Ratio Analysis";#N/A,#N/A,FALSE,"Test 120 Day Accts";#N/A,#N/A,FALSE,"Tickmarks"}</definedName>
    <definedName name="transf" localSheetId="26">#REF!</definedName>
    <definedName name="transf">#REF!</definedName>
    <definedName name="tre" hidden="1">{#N/A,#N/A,FALSE,"Aging Summary";#N/A,#N/A,FALSE,"Ratio Analysis";#N/A,#N/A,FALSE,"Test 120 Day Accts";#N/A,#N/A,FALSE,"Tickmarks"}</definedName>
    <definedName name="tres">#REF!</definedName>
    <definedName name="TRWE" hidden="1">{#N/A,#N/A,FALSE,"Aging Summary";#N/A,#N/A,FALSE,"Ratio Analysis";#N/A,#N/A,FALSE,"Test 120 Day Accts";#N/A,#N/A,FALSE,"Tickmarks"}</definedName>
    <definedName name="TSComerciales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SComerciales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ttt">#REF!</definedName>
    <definedName name="TTTTRRR" hidden="1">{#N/A,#N/A,FALSE,"Aging Summary";#N/A,#N/A,FALSE,"Ratio Analysis";#N/A,#N/A,FALSE,"Test 120 Day Accts";#N/A,#N/A,FALSE,"Tickmarks"}</definedName>
    <definedName name="tuyesd" hidden="1">{#N/A,#N/A,FALSE,"Aging Summary";#N/A,#N/A,FALSE,"Ratio Analysis";#N/A,#N/A,FALSE,"Test 120 Day Accts";#N/A,#N/A,FALSE,"Tickmarks"}</definedName>
    <definedName name="tuyio" hidden="1">{#N/A,#N/A,FALSE,"Aging Summary";#N/A,#N/A,FALSE,"Ratio Analysis";#N/A,#N/A,FALSE,"Test 120 Day Accts";#N/A,#N/A,FALSE,"Tickmarks"}</definedName>
    <definedName name="tyanina" hidden="1">{#N/A,#N/A,FALSE,"Aging Summary";#N/A,#N/A,FALSE,"Ratio Analysis";#N/A,#N/A,FALSE,"Test 120 Day Accts";#N/A,#N/A,FALSE,"Tickmarks"}</definedName>
    <definedName name="ueirt" hidden="1">{#N/A,#N/A,FALSE,"Aging Summary";#N/A,#N/A,FALSE,"Ratio Analysis";#N/A,#N/A,FALSE,"Test 120 Day Accts";#N/A,#N/A,FALSE,"Tickmarks"}</definedName>
    <definedName name="uerse" hidden="1">{#N/A,#N/A,FALSE,"Aging Summary";#N/A,#N/A,FALSE,"Ratio Analysis";#N/A,#N/A,FALSE,"Test 120 Day Accts";#N/A,#N/A,FALSE,"Tickmarks"}</definedName>
    <definedName name="uhj" hidden="1">{#N/A,#N/A,FALSE,"Aging Summary";#N/A,#N/A,FALSE,"Ratio Analysis";#N/A,#N/A,FALSE,"Test 120 Day Accts";#N/A,#N/A,FALSE,"Tickmarks"}</definedName>
    <definedName name="uiooyttt" hidden="1">{#N/A,#N/A,FALSE,"Aging Summary";#N/A,#N/A,FALSE,"Ratio Analysis";#N/A,#N/A,FALSE,"Test 120 Day Accts";#N/A,#N/A,FALSE,"Tickmarks"}</definedName>
    <definedName name="uioy" hidden="1">{#N/A,#N/A,FALSE,"Aging Summary";#N/A,#N/A,FALSE,"Ratio Analysis";#N/A,#N/A,FALSE,"Test 120 Day Accts";#N/A,#N/A,FALSE,"Tickmarks"}</definedName>
    <definedName name="uiui" hidden="1">{#N/A,#N/A,FALSE,"EDO. RES. CNB";#N/A,#N/A,FALSE,"TRIMESTRAL"}</definedName>
    <definedName name="uiyioy" hidden="1">{#N/A,#N/A,FALSE,"Aging Summary";#N/A,#N/A,FALSE,"Ratio Analysis";#N/A,#N/A,FALSE,"Test 120 Day Accts";#N/A,#N/A,FALSE,"Tickmarks"}</definedName>
    <definedName name="uiyrt" hidden="1">{#N/A,#N/A,FALSE,"Aging Summary";#N/A,#N/A,FALSE,"Ratio Analysis";#N/A,#N/A,FALSE,"Test 120 Day Accts";#N/A,#N/A,FALSE,"Tickmarks"}</definedName>
    <definedName name="UK">#REF!</definedName>
    <definedName name="Umbral" hidden="1">#REF!</definedName>
    <definedName name="uno">#REF!</definedName>
    <definedName name="uyeas" hidden="1">{#N/A,#N/A,FALSE,"Aging Summary";#N/A,#N/A,FALSE,"Ratio Analysis";#N/A,#N/A,FALSE,"Test 120 Day Accts";#N/A,#N/A,FALSE,"Tickmarks"}</definedName>
    <definedName name="uyiop" hidden="1">{#N/A,#N/A,FALSE,"Aging Summary";#N/A,#N/A,FALSE,"Ratio Analysis";#N/A,#N/A,FALSE,"Test 120 Day Accts";#N/A,#N/A,FALSE,"Tickmarks"}</definedName>
    <definedName name="Vacaciones" hidden="1">{#N/A,#N/A,FALSE,"Aging Summary";#N/A,#N/A,FALSE,"Ratio Analysis";#N/A,#N/A,FALSE,"Test 120 Day Accts";#N/A,#N/A,FALSE,"Tickmarks"}</definedName>
    <definedName name="vale" hidden="1">{"Schedule_1B",#N/A,FALSE,"I-B"}</definedName>
    <definedName name="vcvcv" hidden="1">{#N/A,#N/A,FALSE,"Aging Summary";#N/A,#N/A,FALSE,"Ratio Analysis";#N/A,#N/A,FALSE,"Test 120 Day Accts";#N/A,#N/A,FALSE,"Tickmarks"}</definedName>
    <definedName name="vddddddddddddddddddddddd" hidden="1">{#N/A,#N/A,FALSE,"Aging Summary";#N/A,#N/A,FALSE,"Ratio Analysis";#N/A,#N/A,FALSE,"Test 120 Day Accts";#N/A,#N/A,FALSE,"Tickmarks"}</definedName>
    <definedName name="vdvdfv" hidden="1">{#N/A,#N/A,FALSE,"Aging Summary";#N/A,#N/A,FALSE,"Ratio Analysis";#N/A,#N/A,FALSE,"Test 120 Day Accts";#N/A,#N/A,FALSE,"Tickmarks"}</definedName>
    <definedName name="vdvfdv" hidden="1">{#N/A,#N/A,FALSE,"Aging Summary";#N/A,#N/A,FALSE,"Ratio Analysis";#N/A,#N/A,FALSE,"Test 120 Day Accts";#N/A,#N/A,FALSE,"Tickmarks"}</definedName>
    <definedName name="VDVV" hidden="1">{#N/A,#N/A,FALSE,"Aging Summary";#N/A,#N/A,FALSE,"Ratio Analysis";#N/A,#N/A,FALSE,"Test 120 Day Accts";#N/A,#N/A,FALSE,"Tickmarks"}</definedName>
    <definedName name="VDVXV" hidden="1">{#N/A,#N/A,FALSE,"Aging Summary";#N/A,#N/A,FALSE,"Ratio Analysis";#N/A,#N/A,FALSE,"Test 120 Day Accts";#N/A,#N/A,FALSE,"Tickmarks"}</definedName>
    <definedName name="vehdkas" hidden="1">{#N/A,#N/A,FALSE,"Aging Summary";#N/A,#N/A,FALSE,"Ratio Analysis";#N/A,#N/A,FALSE,"Test 120 Day Accts";#N/A,#N/A,FALSE,"Tickmarks"}</definedName>
    <definedName name="ver" hidden="1">{#N/A,#N/A,FALSE,"Aging Summary";#N/A,#N/A,FALSE,"Ratio Analysis";#N/A,#N/A,FALSE,"Test 120 Day Accts";#N/A,#N/A,FALSE,"Tickmarks"}</definedName>
    <definedName name="vgg" hidden="1">{#N/A,#N/A,FALSE,"Aging Summary";#N/A,#N/A,FALSE,"Ratio Analysis";#N/A,#N/A,FALSE,"Test 120 Day Accts";#N/A,#N/A,FALSE,"Tickmarks"}</definedName>
    <definedName name="vicky" hidden="1">{"custodia",#N/A,FALSE,"Encaje";"encajeprint",#N/A,FALSE,"Encaje"}</definedName>
    <definedName name="VOLMAY">'[17]Base Volumen'!$E$3:$E$603</definedName>
    <definedName name="VOLMIN">'[17]Base Volumen'!$F$3:$F$603</definedName>
    <definedName name="VOLOTR">'[17]Base Volumen'!$G$3:$G$603</definedName>
    <definedName name="vsdf" hidden="1">{#N/A,#N/A,FALSE,"SUBSIDIARIAS"}</definedName>
    <definedName name="VSDFCXC" hidden="1">{#N/A,#N/A,FALSE,"Aging Summary";#N/A,#N/A,FALSE,"Ratio Analysis";#N/A,#N/A,FALSE,"Test 120 Day Accts";#N/A,#N/A,FALSE,"Tickmarks"}</definedName>
    <definedName name="VSDXCV" hidden="1">{#N/A,#N/A,FALSE,"Aging Summary";#N/A,#N/A,FALSE,"Ratio Analysis";#N/A,#N/A,FALSE,"Test 120 Day Accts";#N/A,#N/A,FALSE,"Tickmarks"}</definedName>
    <definedName name="vv">'[13]#¡REF'!$A$2:$C$12</definedName>
    <definedName name="VXDVDV" hidden="1">{#N/A,#N/A,FALSE,"Aging Summary";#N/A,#N/A,FALSE,"Ratio Analysis";#N/A,#N/A,FALSE,"Test 120 Day Accts";#N/A,#N/A,FALSE,"Tickmarks"}</definedName>
    <definedName name="VXVDFVV" hidden="1">{#N/A,#N/A,FALSE,"Aging Summary";#N/A,#N/A,FALSE,"Ratio Analysis";#N/A,#N/A,FALSE,"Test 120 Day Accts";#N/A,#N/A,FALSE,"Tickmarks"}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VNTY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DSD" hidden="1">{#N/A,#N/A,FALSE,"Aging Summary";#N/A,#N/A,FALSE,"Ratio Analysis";#N/A,#N/A,FALSE,"Test 120 Day Accts";#N/A,#N/A,FALSE,"Tickmarks"}</definedName>
    <definedName name="wedwf" hidden="1">{#N/A,#N/A,FALSE,"Aging Summary";#N/A,#N/A,FALSE,"Ratio Analysis";#N/A,#N/A,FALSE,"Test 120 Day Accts";#N/A,#N/A,FALSE,"Tickmarks"}</definedName>
    <definedName name="wehsdad" hidden="1">{#N/A,#N/A,FALSE,"Aging Summary";#N/A,#N/A,FALSE,"Ratio Analysis";#N/A,#N/A,FALSE,"Test 120 Day Accts";#N/A,#N/A,FALSE,"Tickmarks"}</definedName>
    <definedName name="WERER" hidden="1">{#N/A,#N/A,FALSE,"Aging Summary";#N/A,#N/A,FALSE,"Ratio Analysis";#N/A,#N/A,FALSE,"Test 120 Day Accts";#N/A,#N/A,FALSE,"Tickmarks"}</definedName>
    <definedName name="werwe" hidden="1">{#N/A,#N/A,FALSE,"Aging Summary";#N/A,#N/A,FALSE,"Ratio Analysis";#N/A,#N/A,FALSE,"Test 120 Day Accts";#N/A,#N/A,FALSE,"Tickmarks"}</definedName>
    <definedName name="WEWQW" hidden="1">{#N/A,#N/A,FALSE,"Aging Summary";#N/A,#N/A,FALSE,"Ratio Analysis";#N/A,#N/A,FALSE,"Test 120 Day Accts";#N/A,#N/A,FALSE,"Tickmarks"}</definedName>
    <definedName name="WEWSD" hidden="1">{#N/A,#N/A,FALSE,"Aging Summary";#N/A,#N/A,FALSE,"Ratio Analysis";#N/A,#N/A,FALSE,"Test 120 Day Accts";#N/A,#N/A,FALSE,"Tickmarks"}</definedName>
    <definedName name="wfsd" hidden="1">{#N/A,#N/A,FALSE,"Aging Summary";#N/A,#N/A,FALSE,"Ratio Analysis";#N/A,#N/A,FALSE,"Test 120 Day Accts";#N/A,#N/A,FALSE,"Tickmarks"}</definedName>
    <definedName name="whedsa" hidden="1">{#N/A,#N/A,FALSE,"Aging Summary";#N/A,#N/A,FALSE,"Ratio Analysis";#N/A,#N/A,FALSE,"Test 120 Day Accts";#N/A,#N/A,FALSE,"Tickmarks"}</definedName>
    <definedName name="wjkeq" hidden="1">{#N/A,#N/A,FALSE,"Aging Summary";#N/A,#N/A,FALSE,"Ratio Analysis";#N/A,#N/A,FALSE,"Test 120 Day Accts";#N/A,#N/A,FALSE,"Tickmarks"}</definedName>
    <definedName name="WQEQEWEW" hidden="1">{#N/A,#N/A,FALSE,"Aging Summary";#N/A,#N/A,FALSE,"Ratio Analysis";#N/A,#N/A,FALSE,"Test 120 Day Accts";#N/A,#N/A,FALSE,"Tickmarks"}</definedName>
    <definedName name="WQEWQSS" hidden="1">{#N/A,#N/A,FALSE,"Aging Summary";#N/A,#N/A,FALSE,"Ratio Analysis";#N/A,#N/A,FALSE,"Test 120 Day Accts";#N/A,#N/A,FALSE,"Tickmarks"}</definedName>
    <definedName name="WQJRE" hidden="1">{#N/A,#N/A,FALSE,"Aging Summary";#N/A,#N/A,FALSE,"Ratio Analysis";#N/A,#N/A,FALSE,"Test 120 Day Accts";#N/A,#N/A,FALSE,"Tickmarks"}</definedName>
    <definedName name="WR" hidden="1">{#N/A,#N/A,FALSE,"Aging Summary";#N/A,#N/A,FALSE,"Ratio Analysis";#N/A,#N/A,FALSE,"Test 120 Day Accts";#N/A,#N/A,FALSE,"Tickmarks"}</definedName>
    <definedName name="WREDF" hidden="1">{#N/A,#N/A,FALSE,"Aging Summary";#N/A,#N/A,FALSE,"Ratio Analysis";#N/A,#N/A,FALSE,"Test 120 Day Accts";#N/A,#N/A,FALSE,"Tickmarks"}</definedName>
    <definedName name="wrn.AA." hidden="1">{#N/A,#N/A,FALSE,"Inventario Contable"}</definedName>
    <definedName name="wrn.ACTIVO." hidden="1">{#N/A,#N/A,FALSE,"CAJA Y BANCOS";#N/A,#N/A,FALSE,"RENTA FIJA";#N/A,#N/A,FALSE,"PRESTAMOS DLLS.";#N/A,#N/A,FALSE,"ARREN. FINAN.";#N/A,#N/A,FALSE,"CONSUMO";#N/A,#N/A,FALSE,"T.D.C.";#N/A,#N/A,FALSE,"HIPOTECARIOS";#N/A,#N/A,FALSE,"OTROS PRESTAMOS";#N/A,#N/A,FALSE,"INMOB. Y ACTIVO FIJO";#N/A,#N/A,FALSE,"REPORTOS ";#N/A,#N/A,FALSE,"ACCIONES";#N/A,#N/A,FALSE,"FIDEIC Y CART. VAL.";#N/A,#N/A,FALSE,"ADJUDICADOS";#N/A,#N/A,FALSE,"PAGOS ANT. Y OTROS";#N/A,#N/A,FALSE,"CARGOS DIFERIDOS";#N/A,#N/A,FALSE,"DEUDORES DIVERSOS"}</definedName>
    <definedName name="wrn.Aging._.and._.Trend._.Analysis." hidden="1">{#N/A,#N/A,FALSE,"Aging Summary";#N/A,#N/A,FALSE,"Ratio Analysis";#N/A,#N/A,FALSE,"Test 120 Day Accts";#N/A,#N/A,FALSE,"Tickmarks"}</definedName>
    <definedName name="wrn.AUT._.ANALISE._.DESP." hidden="1">{"balanço dolares",#N/A,FALSE,"SIGADR$";"AUT BAL REAIS",#N/A,FALSE,"SIGADR$";"QUOCIENTES REAIS",#N/A,FALSE,"QUOCIENTES";"JUNH QUOCI DOLARES",#N/A,FALSE,"QUOCIENTES"}</definedName>
    <definedName name="wrn.AUT._.DESPESAS." hidden="1">{"AUT ANALISE DESP",#N/A,TRUE,"AN.DESP. MR$"}</definedName>
    <definedName name="wrn.BALANCE." hidden="1">{#N/A,#N/A,FALSE,"BAN3Q96"}</definedName>
    <definedName name="wrn.BALANCE._.LOCAL." hidden="1">{"12plazos bs 3eros",#N/A,FALSE,"PRESENTACION BALANCE";"14nota   eoaf",#N/A,FALSE,"PRESENTACION BALANCE";"15operaciones",#N/A,FALSE,"PRESENTACION BALANCE";"13ventas financieros",#N/A,FALSE,"PRESENTACION BALANCE";"eoafconsol",#N/A,FALSE,"reseña";"Rdosconsol",#N/A,FALSE,"reseña";"bceconsol",#N/A,FALSE,"reseña";"22anexoh",#N/A,FALSE,"reseña";"21anexog",#N/A,FALSE,"reseña";"20anexof",#N/A,FALSE,"reseña";"19anexoe",#N/A,FALSE,"reseña";"17ANEXOC",#N/A,FALSE,"reseña";"17ANEXOC",#N/A,FALSE,"reseña";"18ANEXOD",#N/A,FALSE,"reseña";"16ANEXOA",#N/A,FALSE,"reseña";"12plazos bs 3eros",#N/A,FALSE,"reseña";"11nota6a8bscbio ctas por pagar prestamos",#N/A,FALSE,"reseña";"10nota otros creditos",#N/A,FALSE,"reseña";"9nota3y4",#N/A,FALSE,"reseña";"8nota2cont",#N/A,FALSE,"reseña";"1reseña",#N/A,FALSE,"reseña";"7eoaf",#N/A,FALSE,"reseña";"6patrimonioneto",#N/A,FALSE,"reseña";"5estadoresultados",#N/A,FALSE,"reseña";"4balancegral",#N/A,FALSE,"reseña";"3caratula",#N/A,FALSE,"reseña";"2reseña",#N/A,FALSE,"reseña";"81nota1",#N/A,FALSE,"PRESENTACION BALANCE"}</definedName>
    <definedName name="wrn.bs_print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CAPITAL." hidden="1">{#N/A,#N/A,FALSE,"RES. CAPITAL";#N/A,#N/A,FALSE,"SUPERAVIT"}</definedName>
    <definedName name="wrn.COMA2813.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localSheetId="0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A2813._1" hidden="1">{#N/A,#N/A,FALSE,"ESPATR";#N/A,#N/A,FALSE,"ESPATR 2";#N/A,#N/A,FALSE,"ESPATR 3";#N/A,#N/A,FALSE,"ESTRES";#N/A,#N/A,FALSE,"CTASORDEN";#N/A,#N/A,FALSE,"EEPN1";#N/A,#N/A,FALSE,"ESTORIG";#N/A,#N/A,FALSE,"ESTORIG 2";#N/A,#N/A,FALSE,"ANEXOA";#N/A,#N/A,FALSE,"ANEXOB";#N/A,#N/A,FALSE,"ANEXOB (2)";#N/A,#N/A,FALSE,"ANEXOC";#N/A,#N/A,FALSE,"ANEXOD";#N/A,#N/A,FALSE,"ANEXOE";#N/A,#N/A,FALSE,"ANEXOF";#N/A,#N/A,FALSE,"ANEXOG";#N/A,#N/A,FALSE,"ANEXOH";#N/A,#N/A,FALSE,"ANEXOI";#N/A,#N/A,FALSE,"ANEXOJ";#N/A,#N/A,FALSE,"ANEXOK";#N/A,#N/A,FALSE,"ANEXOL";#N/A,#N/A,FALSE,"ANEXON"}</definedName>
    <definedName name="wrn.Comparativo." hidden="1">{#N/A,#N/A,TRUE,"ComparativoII"}</definedName>
    <definedName name="wrn.Control._.de._.metas._.2004." hidden="1">{"depositos1",#N/A,FALSE,"CONSOLID";"depositos2-cantidades",#N/A,FALSE,"CONSOLID";"planes sueldos3",#N/A,FALSE,"CONSOLID";"JUBILADOS4",#N/A,FALSE,"CONSOLID";"consolidado banca de consumo 5",#N/A,FALSE,"CONSOLID";"PMOS CONSUMO -SALDOS 6",#N/A,FALSE,"CONSOLID";"prod transaccionales cantidades",#N/A,FALSE,"CONSOLID";"prod transaccionales continuacion",#N/A,FALSE,"CONSOLID";"consolidado de banca empresa",#N/A,FALSE,"CONSOLID";"pmos banca empresa- saldos",#N/A,FALSE,"CONSOLID";"datos adicionales tarjetas",#N/A,FALSE,"CONSOLID";"tarjetas continuacion",#N/A,FALSE,"CONSOLID"}</definedName>
    <definedName name="wrn.cuadros." hidden="1">{"anex_I",#N/A,FALSE,"Anexos";#N/A,#N/A,FALSE,"Carát 12_97";"ESP",#N/A,FALSE,"eecc";"rdo",#N/A,FALSE,"eecc";"evpn98",#N/A,FALSE,"eecc";"evpn97",#N/A,FALSE,"eecc";"anex_II",#N/A,FALSE,"Anexos";"anex_III",#N/A,FALSE,"Anexos";"anex_IV",#N/A,FALSE,"Anexos";"anex_V",#N/A,FALSE,"Anexos";"anex_VI",#N/A,FALSE,"Anexos";"anex_VII",#N/A,FALSE,"Anexos"}</definedName>
    <definedName name="wrn.DEMONST._.RESULTADOS." hidden="1">{"RESULTADOS REAIS",#N/A,FALSE,"Dem.Res.R$";"RESULTADOS DOLARES",#N/A,FALSE,"Dem.Res.US$";"PERCENTUAIS REAIS",#N/A,FALSE,"Percentuais R$";"PERCENTUAIS DOLARES",#N/A,FALSE,"Percentuais US$"}</definedName>
    <definedName name="wrn.EDOMASAPOYOS." hidden="1">{#N/A,#N/A,FALSE,"EDO. DE RESULTADOS";#N/A,#N/A,FALSE,"CAMBIOS";#N/A,#N/A,FALSE,"COM - VTA";#N/A,#N/A,FALSE,"DIVIDENDOS";#N/A,#N/A,FALSE,"OTROS ING. DE OP.";#N/A,#N/A,FALSE,"GASTOS DE PERSONAL";#N/A,#N/A,FALSE,"RENTAS";#N/A,#N/A,FALSE,"OTROS GASTOS";#N/A,#N/A,FALSE,"DEP. Y AMO.";#N/A,#N/A,FALSE,"OTROS PROD."}</definedName>
    <definedName name="wrn.EXTRAORDINARIOS." hidden="1">{#N/A,#N/A,FALSE,"ING. EXT."}</definedName>
    <definedName name="wrn.fc1998." hidden="1">{"car",#N/A,FALSE,"Cara";"memoria",#N/A,FALSE,"Memoria";"infoaudi",#N/A,FALSE,"INFOAUDI";"com",#N/A,FALSE,"COM";"bal",#N/A,FALSE,"BAL";"res",#N/A,FALSE,"RES";"evo",#N/A,FALSE,"EVO";"oaf",#N/A,FALSE,"OAF";"notas",#N/A,FALSE,"NOT";"0I",#N/A,FALSE,"OI";"II",#N/A,FALSE,"II";"III",#N/A,FALSE,"III";"infoaudi",#N/A,FALSE,"INFOAUDI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gastos." hidden="1">{#N/A,#N/A,FALSE,"PERSONAL";#N/A,#N/A,FALSE,"explotación";#N/A,#N/A,FALSE,"generales"}</definedName>
    <definedName name="wrn.GRAFICOS." hidden="1">{"vista1",#N/A,FALSE,"On line";"vista2",#N/A,FALSE,"SatLink";"vista3",#N/A,FALSE,"OVERnet";"vista4",#N/A,FALSE,"Interactive";"vista5",#N/A,FALSE,"SpryNet";"vista6",#N/A,FALSE,"On line";"vista7",#N/A,FALSE,"SatLink";"vista8",#N/A,FALSE,"OVERnet";"vista9",#N/A,FALSE,"SpryNet";"vista10",#N/A,FALSE," Personal";"vista11",#N/A,FALSE,"Tráfico";"vista12",#N/A,FALSE,"Tráfico"}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NFMES." hidden="1">{#N/A,#N/A,FALSE,"ENERGIA";#N/A,#N/A,FALSE,"PERDIDAS";#N/A,#N/A,FALSE,"CLIENTES";#N/A,#N/A,FALSE,"ESTADO";#N/A,#N/A,FALSE,"TECNICA"}</definedName>
    <definedName name="wrn.INFO." hidden="1">{#N/A,#N/A,FALSE,"Variables";#N/A,#N/A,FALSE,"Patrim"}</definedName>
    <definedName name="wrn.INFORME._.02.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wrn.INFORME._.DE._.GESTION." hidden="1">{#N/A,#N/A,TRUE,"INDICE";#N/A,#N/A,TRUE,"Variables";#N/A,#N/A,TRUE,"Cdro_Rtado";#N/A,#N/A,TRUE,"Patrim";#N/A,#N/A,TRUE,"Cash Flow";#N/A,#N/A,TRUE,"Vtas. U_Fís";#N/A,#N/A,TRUE,"Vtas. $";#N/A,#N/A,TRUE,"Cobranza";#N/A,#N/A,TRUE,"Resumen Gs.";#N/A,#N/A,TRUE,"Gs Comerc";#N/A,#N/A,TRUE,"Gs Administ";#N/A,#N/A,TRUE,"Gs Explot";#N/A,#N/A,TRUE,"Gs Personal";#N/A,#N/A,TRUE,"Inver."}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._.CNB._.Y._.CONTABLE." hidden="1">{#N/A,#N/A,FALSE,"EDO. RES. INT";#N/A,#N/A,FALSE,"EDO. RES. CNB";#N/A,#N/A,FALSE,"EDO. RES. CONT."}</definedName>
    <definedName name="wrn.Laura." hidden="1">{"custodia",#N/A,FALSE,"Encaje";"encajeprint",#N/A,FALSE,"Encaje"}</definedName>
    <definedName name="wrn.MENSUAL." hidden="1">{#N/A,#N/A,FALSE,"LLAVE";#N/A,#N/A,FALSE,"EERR";#N/A,#N/A,FALSE,"ESP";#N/A,#N/A,FALSE,"EOAF";#N/A,#N/A,FALSE,"CASH";#N/A,#N/A,FALSE,"FINANZAS";#N/A,#N/A,FALSE,"DEUDA";#N/A,#N/A,FALSE,"INVERSION";#N/A,#N/A,FALSE,"PERSONAL"}</definedName>
    <definedName name="wrn.MENSUAL._.Y._.TRIMESTRAL." hidden="1">{#N/A,#N/A,FALSE,"EDO. RES. CNB";#N/A,#N/A,FALSE,"TRIMESTRAL"}</definedName>
    <definedName name="wrn.Nov.del._.Día._.Empresas." hidden="1">{"car1",#N/A,FALSE,"CA";"sg1",#N/A,FALSE,"SP-SS";"ham1",#N/A,FALSE,"HA";"ens1",#N/A,FALSE,"ENS";"eder1",#N/A,FALSE,"EDER";"cpb1",#N/A,FALSE,"CPB";"tra1",#N/A,FALSE,"TRANS";"abal1",#N/A,FALSE,"AB";"alap",#N/A,FALSE,"AL"}</definedName>
    <definedName name="wrn.OBLIGACIONES." hidden="1">{#N/A,#N/A,FALSE,"OBLIG.S-CAPITAL"}</definedName>
    <definedName name="wrn.PASIVO." hidden="1">{#N/A,#N/A,FALSE,"DEP. VISTA CON INT.";#N/A,#N/A,FALSE,"CTA. MAESTRA";#N/A,#N/A,FALSE,"DEP. PLAZO MENUDEO";#N/A,#N/A,FALSE,"FONDOS";#N/A,#N/A,FALSE,"DEP. EN DLLS.";#N/A,#N/A,FALSE,"DEUDA EN DLLS";#N/A,#N/A,FALSE,"PREST. INT.";#N/A,#N/A,FALSE,"REPORTOS";#N/A,#N/A,FALSE,"OTROS DEP.";#N/A,#N/A,FALSE,"ACREEDORES DIVERSOS"}</definedName>
    <definedName name="wrn.Print_All." hidden="1">{"Index",#N/A,FALSE,"Index";"Schedule_I",#N/A,FALSE,"I";"Schedule_IA",#N/A,FALSE,"I-A";"Schedule_1B",#N/A,FALSE,"I-B";"Schedule_1C",#N/A,FALSE,"I-C";"Schedule_1D",#N/A,FALSE,"I-D";"Schedule_1E",#N/A,FALSE,"I-E";"Schedule_1F",#N/A,FALSE,"I-F";"Schedule_1G",#N/A,FALSE,"I-G";"Schedule_II",#N/A,FALSE,"II";"Schedule_IIA",#N/A,FALSE,"II-A";"Schedule_III",#N/A,FALSE,"III";"Schedule_IV",#N/A,FALSE,"IV";"Schedule_V",#N/A,FALSE,"V"}</definedName>
    <definedName name="wrn.print_BS." hidden="1">{"Index",#N/A,FALSE,"Index"}</definedName>
    <definedName name="wrn.Print_Index." hidden="1">{"Index",#N/A,FALSE,"Index"}</definedName>
    <definedName name="wrn.Resumen." hidden="1">{#N/A,#N/A,FALSE,"CAPEX";#N/A,#N/A,FALSE,"PLAN";#N/A,#N/A,FALSE,"REV";#N/A,#N/A,FALSE,"CALOP";#N/A,#N/A,FALSE,"RESOP";#N/A,#N/A,FALSE,"PRES"}</definedName>
    <definedName name="wrn.Schedule_1A." hidden="1">{"Schedule_IA",#N/A,FALSE,"I-A"}</definedName>
    <definedName name="wrn.schedule_1Aa." hidden="1">{"Schedule_IA",#N/A,FALSE,"I-A"}</definedName>
    <definedName name="wrn.Schedule_1B." hidden="1">{"Schedule_1B",#N/A,FALSE,"I-B"}</definedName>
    <definedName name="wrn.Schedule_1C." hidden="1">{"Schedule_1C",#N/A,FALSE,"I-C"}</definedName>
    <definedName name="wrn.Schedule_1D." hidden="1">{"Schedule_1D",#N/A,FALSE,"I-D"}</definedName>
    <definedName name="wrn.Schedule_I." hidden="1">{"Schedule_I",#N/A,FALSE,"I"}</definedName>
    <definedName name="wrn.SUBSIDIARIAS." hidden="1">{#N/A,#N/A,FALSE,"SUBSIDIARIAS"}</definedName>
    <definedName name="wrn.TODO." hidden="1">{#N/A,#N/A,FALSE,"Indcost";#N/A,#N/A,FALSE,"Plcost";#N/A,#N/A,FALSE,"Mincost";#N/A,#N/A,FALSE,"Produc";#N/A,#N/A,FALSE,"Rev";#N/A,#N/A,FALSE,"Capital";#N/A,#N/A,FALSE,"Wcapital";#N/A,#N/A,FALSE,"Contdep";#N/A,#N/A,FALSE,"Taxdep";#N/A,#N/A,FALSE,"Tax";#N/A,#N/A,FALSE,"S-SDebt";#N/A,#N/A,FALSE,"TotDebt";#N/A,#N/A,FALSE,"Profit";#N/A,#N/A,FALSE,"CFlow";#N/A,#N/A,FALSE,"1996-2012";#N/A,#N/A,FALSE,"Bcesheet"}</definedName>
    <definedName name="wrn.UDIS." hidden="1">{#N/A,#N/A,FALSE,"UDIS SEPT 96"}</definedName>
    <definedName name="wrn1.history" hidden="1">{#N/A,#N/A,FALSE,"model"}</definedName>
    <definedName name="wrn3.histroic" hidden="1">{#N/A,#N/A,FALSE,"model"}</definedName>
    <definedName name="ws" hidden="1">{#N/A,#N/A,FALSE,"LLAVE";#N/A,#N/A,FALSE,"EERR";#N/A,#N/A,FALSE,"ESP";#N/A,#N/A,FALSE,"EOAF";#N/A,#N/A,FALSE,"CASH";#N/A,#N/A,FALSE,"FINANZAS";#N/A,#N/A,FALSE,"DEUDA";#N/A,#N/A,FALSE,"INVERSION";#N/A,#N/A,FALSE,"PERSONAL"}</definedName>
    <definedName name="WWWWWWWWWWWW" hidden="1">{#N/A,#N/A,FALSE,"Aging Summary";#N/A,#N/A,FALSE,"Ratio Analysis";#N/A,#N/A,FALSE,"Test 120 Day Accts";#N/A,#N/A,FALSE,"Tickmarks"}</definedName>
    <definedName name="xadc" hidden="1">{#N/A,#N/A,FALSE,"Aging Summary";#N/A,#N/A,FALSE,"Ratio Analysis";#N/A,#N/A,FALSE,"Test 120 Day Accts";#N/A,#N/A,FALSE,"Tickmarks"}</definedName>
    <definedName name="XADSF" hidden="1">{#N/A,#N/A,FALSE,"Aging Summary";#N/A,#N/A,FALSE,"Ratio Analysis";#N/A,#N/A,FALSE,"Test 120 Day Accts";#N/A,#N/A,FALSE,"Tickmarks"}</definedName>
    <definedName name="XAHDSESD" hidden="1">{#N/A,#N/A,FALSE,"Aging Summary";#N/A,#N/A,FALSE,"Ratio Analysis";#N/A,#N/A,FALSE,"Test 120 Day Accts";#N/A,#N/A,FALSE,"Tickmarks"}</definedName>
    <definedName name="XAXCZ" hidden="1">{#N/A,#N/A,FALSE,"Aging Summary";#N/A,#N/A,FALSE,"Ratio Analysis";#N/A,#N/A,FALSE,"Test 120 Day Accts";#N/A,#N/A,FALSE,"Tickmarks"}</definedName>
    <definedName name="xjey1" hidden="1">#REF!</definedName>
    <definedName name="xoooooooooppp" hidden="1">{#N/A,#N/A,FALSE,"Aging Summary";#N/A,#N/A,FALSE,"Ratio Analysis";#N/A,#N/A,FALSE,"Test 120 Day Accts";#N/A,#N/A,FALSE,"Tickmarks"}</definedName>
    <definedName name="xref" hidden="1">#REF!</definedName>
    <definedName name="XREF_COLUMN_1" hidden="1">'[39]EEPN|3'!#REF!</definedName>
    <definedName name="XREF_COLUMN_10" hidden="1">#REF!</definedName>
    <definedName name="XREF_COLUMN_11" hidden="1">#REF!</definedName>
    <definedName name="XREF_COLUMN_12" hidden="1">#REF!</definedName>
    <definedName name="XREF_COLUMN_13" hidden="1">'[40]2.1.01.02.01.06'!#REF!</definedName>
    <definedName name="XREF_COLUMN_14" hidden="1">[41]Conciliacion!#REF!</definedName>
    <definedName name="XREF_COLUMN_15" hidden="1">#REF!</definedName>
    <definedName name="XREF_COLUMN_16" hidden="1">#REF!</definedName>
    <definedName name="XREF_COLUMN_17" hidden="1">#REF!</definedName>
    <definedName name="XREF_COLUMN_18" hidden="1">#REF!</definedName>
    <definedName name="XREF_COLUMN_19" hidden="1">#REF!</definedName>
    <definedName name="XREF_COLUMN_2" hidden="1">#REF!</definedName>
    <definedName name="XREF_COLUMN_20" hidden="1">#REF!</definedName>
    <definedName name="XREF_COLUMN_204" hidden="1">#N/A</definedName>
    <definedName name="XREF_COLUMN_21" hidden="1">'[42]PG Amortizaciones'!#REF!</definedName>
    <definedName name="XREF_COLUMN_22" hidden="1">'[42]PG Amortizaciones'!#REF!</definedName>
    <definedName name="XREF_COLUMN_23" hidden="1">'[42]PG Amortizaciones'!#REF!</definedName>
    <definedName name="XREF_COLUMN_24" hidden="1">'[43]PG Amortizaciones'!#REF!</definedName>
    <definedName name="XREF_COLUMN_25" hidden="1">#REF!</definedName>
    <definedName name="XREF_COLUMN_26" hidden="1">#REF!</definedName>
    <definedName name="XREF_COLUMN_27" hidden="1">#REF!</definedName>
    <definedName name="XREF_COLUMN_28" hidden="1">#REF!</definedName>
    <definedName name="XREF_COLUMN_29" hidden="1">#REF!</definedName>
    <definedName name="XREF_COLUMN_3" hidden="1">#REF!</definedName>
    <definedName name="XREF_COLUMN_30" hidden="1">#REF!</definedName>
    <definedName name="XREF_COLUMN_31" hidden="1">#REF!</definedName>
    <definedName name="XREF_COLUMN_32" hidden="1">#REF!</definedName>
    <definedName name="XREF_COLUMN_33" hidden="1">'[44]Conciliaciones Bancarias'!#REF!</definedName>
    <definedName name="XREF_COLUMN_34" hidden="1">'[44]Conciliaciones Bancarias'!#REF!</definedName>
    <definedName name="XREF_COLUMN_35" hidden="1">'[44]Conciliaciones Bancarias'!#REF!</definedName>
    <definedName name="XREF_COLUMN_36" hidden="1">'[43]Altas ''03'!#REF!</definedName>
    <definedName name="XREF_COLUMN_37" hidden="1">'[43]PG Amortizaciones'!#REF!</definedName>
    <definedName name="XREF_COLUMN_38" hidden="1">'[43]PG Amortizaciones'!#REF!</definedName>
    <definedName name="XREF_COLUMN_39" hidden="1">'[43]Bajas ''03'!#REF!</definedName>
    <definedName name="XREF_COLUMN_4" hidden="1">#REF!</definedName>
    <definedName name="XREF_COLUMN_40" hidden="1">#REF!</definedName>
    <definedName name="XREF_COLUMN_41" hidden="1">#REF!</definedName>
    <definedName name="XREF_COLUMN_42" hidden="1">'[43]PG Amortizaciones'!#REF!</definedName>
    <definedName name="XREF_COLUMN_44" hidden="1">'[45]P.G.'!#REF!</definedName>
    <definedName name="XREF_COLUMN_46" hidden="1">'[46]Prueba Global LOCAL'!#REF!</definedName>
    <definedName name="XREF_COLUMN_47" hidden="1">'[46]Prueba Global LOCAL'!#REF!</definedName>
    <definedName name="XREF_COLUMN_48" hidden="1">'[46]Prueba Global LOCAL'!#REF!</definedName>
    <definedName name="XREF_COLUMN_49" hidden="1">'[46]Prueba Global LOCAL'!#REF!</definedName>
    <definedName name="XREF_COLUMN_5" hidden="1">#REF!</definedName>
    <definedName name="XREF_COLUMN_51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'[40]2.1.01.02.01.05'!#REF!</definedName>
    <definedName name="XRefActiveRow" hidden="1">#REF!</definedName>
    <definedName name="XRefColumnsCount" hidden="1">2</definedName>
    <definedName name="XRefCopy1" hidden="1">#REF!</definedName>
    <definedName name="XRefCopy10" hidden="1">#REF!</definedName>
    <definedName name="XRefCopy100" hidden="1">#REF!</definedName>
    <definedName name="XRefCopy100Row" hidden="1">#REF!</definedName>
    <definedName name="XRefCopy101" hidden="1">#REF!</definedName>
    <definedName name="XRefCopy101Row" hidden="1">#REF!</definedName>
    <definedName name="XRefCopy102" hidden="1">#REF!</definedName>
    <definedName name="XRefCopy102Row" hidden="1">#REF!</definedName>
    <definedName name="XRefCopy103" hidden="1">#REF!</definedName>
    <definedName name="XRefCopy103Row" hidden="1">#REF!</definedName>
    <definedName name="XRefCopy104" hidden="1">#REF!</definedName>
    <definedName name="XRefCopy104Row" hidden="1">#REF!</definedName>
    <definedName name="XRefCopy105" hidden="1">#REF!</definedName>
    <definedName name="XRefCopy105Row" hidden="1">#REF!</definedName>
    <definedName name="XRefCopy106" hidden="1">#REF!</definedName>
    <definedName name="XRefCopy106Row" hidden="1">#REF!</definedName>
    <definedName name="XRefCopy107" hidden="1">#REF!</definedName>
    <definedName name="XRefCopy107Row" hidden="1">#REF!</definedName>
    <definedName name="XRefCopy108" hidden="1">#REF!</definedName>
    <definedName name="XRefCopy108Row" hidden="1">#REF!</definedName>
    <definedName name="XRefCopy109" hidden="1">#REF!</definedName>
    <definedName name="XRefCopy109Row" hidden="1">#REF!</definedName>
    <definedName name="XRefCopy10Row" hidden="1">[47]XREF!#REF!</definedName>
    <definedName name="XRefCopy11" hidden="1">#REF!</definedName>
    <definedName name="XRefCopy110" hidden="1">#REF!</definedName>
    <definedName name="XRefCopy110Row" hidden="1">#REF!</definedName>
    <definedName name="XRefCopy111" hidden="1">'[48]MO y CF'!#REF!</definedName>
    <definedName name="XRefCopy111Row" hidden="1">#REF!</definedName>
    <definedName name="XRefCopy112" hidden="1">#REF!</definedName>
    <definedName name="XRefCopy112Row" hidden="1">#REF!</definedName>
    <definedName name="XRefCopy113" hidden="1">#REF!</definedName>
    <definedName name="XRefCopy113Row" hidden="1">#REF!</definedName>
    <definedName name="XRefCopy114" hidden="1">#REF!</definedName>
    <definedName name="XRefCopy114Row" hidden="1">#REF!</definedName>
    <definedName name="XRefCopy115" hidden="1">#REF!</definedName>
    <definedName name="XRefCopy115Row" hidden="1">#REF!</definedName>
    <definedName name="XRefCopy116" hidden="1">#REF!</definedName>
    <definedName name="XRefCopy116Row" hidden="1">#REF!</definedName>
    <definedName name="XRefCopy117" hidden="1">'[48]MO y CF'!#REF!</definedName>
    <definedName name="XRefCopy117Row" hidden="1">#REF!</definedName>
    <definedName name="XRefCopy118" hidden="1">#REF!</definedName>
    <definedName name="XRefCopy118Row" hidden="1">#REF!</definedName>
    <definedName name="XRefCopy119" hidden="1">#REF!</definedName>
    <definedName name="XRefCopy119Row" hidden="1">#REF!</definedName>
    <definedName name="XRefCopy11Row" hidden="1">#REF!</definedName>
    <definedName name="XRefCopy12" hidden="1">#REF!</definedName>
    <definedName name="XRefCopy120" hidden="1">#REF!</definedName>
    <definedName name="XRefCopy120Row" hidden="1">#REF!</definedName>
    <definedName name="XRefCopy121" hidden="1">#REF!</definedName>
    <definedName name="XRefCopy121Row" hidden="1">#REF!</definedName>
    <definedName name="XRefCopy122" hidden="1">#REF!</definedName>
    <definedName name="XRefCopy122Row" hidden="1">#REF!</definedName>
    <definedName name="XRefCopy123" hidden="1">#REF!</definedName>
    <definedName name="XRefCopy123Row" hidden="1">#REF!</definedName>
    <definedName name="XRefCopy124" hidden="1">#REF!</definedName>
    <definedName name="XRefCopy124Row" hidden="1">#REF!</definedName>
    <definedName name="XRefCopy125" hidden="1">#REF!</definedName>
    <definedName name="XRefCopy125Row" hidden="1">#REF!</definedName>
    <definedName name="XRefCopy126" hidden="1">#REF!</definedName>
    <definedName name="XRefCopy126Row" hidden="1">#REF!</definedName>
    <definedName name="XRefCopy127" hidden="1">#REF!</definedName>
    <definedName name="XRefCopy127Row" hidden="1">#REF!</definedName>
    <definedName name="XRefCopy128" hidden="1">#REF!</definedName>
    <definedName name="XRefCopy128Row" hidden="1">#REF!</definedName>
    <definedName name="XRefCopy129" hidden="1">#REF!</definedName>
    <definedName name="XRefCopy129Row" hidden="1">#REF!</definedName>
    <definedName name="XRefCopy12Row" hidden="1">#REF!</definedName>
    <definedName name="XRefCopy13" hidden="1">#REF!</definedName>
    <definedName name="XRefCopy130" hidden="1">#REF!</definedName>
    <definedName name="XRefCopy130Row" hidden="1">#REF!</definedName>
    <definedName name="XRefCopy131" hidden="1">'[49]Conciliación Dic-03'!#REF!</definedName>
    <definedName name="XRefCopy131Row" hidden="1">#REF!</definedName>
    <definedName name="XRefCopy132" hidden="1">'[48]MO y CF'!#REF!</definedName>
    <definedName name="XRefCopy132Row" hidden="1">#REF!</definedName>
    <definedName name="XRefCopy133" hidden="1">'[48]MO y CF'!#REF!</definedName>
    <definedName name="XRefCopy133Row" hidden="1">#REF!</definedName>
    <definedName name="XRefCopy134" hidden="1">#REF!</definedName>
    <definedName name="XRefCopy134Row" hidden="1">#REF!</definedName>
    <definedName name="XRefCopy135" hidden="1">#REF!</definedName>
    <definedName name="XRefCopy135Row" hidden="1">#REF!</definedName>
    <definedName name="XRefCopy136" hidden="1">#REF!</definedName>
    <definedName name="XRefCopy136Row" hidden="1">#REF!</definedName>
    <definedName name="XRefCopy137" hidden="1">#REF!</definedName>
    <definedName name="XRefCopy137Row" hidden="1">#REF!</definedName>
    <definedName name="XRefCopy138" hidden="1">#REF!</definedName>
    <definedName name="XRefCopy138Row" hidden="1">#REF!</definedName>
    <definedName name="XRefCopy139" hidden="1">'[50]Gastos de lanzamiento'!#REF!</definedName>
    <definedName name="XRefCopy139Row" hidden="1">#REF!</definedName>
    <definedName name="XRefCopy13Row" hidden="1">#REF!</definedName>
    <definedName name="XRefCopy14" hidden="1">#REF!</definedName>
    <definedName name="XRefCopy140" hidden="1">#REF!</definedName>
    <definedName name="XRefCopy140Row" hidden="1">#REF!</definedName>
    <definedName name="XRefCopy141" hidden="1">'[44]Conciliaciones Bancarias'!#REF!</definedName>
    <definedName name="XRefCopy141Row" hidden="1">#REF!</definedName>
    <definedName name="XRefCopy142" hidden="1">'[50]Gastos de lanzamiento'!#REF!</definedName>
    <definedName name="XRefCopy142Row" hidden="1">#REF!</definedName>
    <definedName name="XRefCopy143" hidden="1">'[50]Gastos de lanzamiento'!#REF!</definedName>
    <definedName name="XRefCopy143Row" hidden="1">#REF!</definedName>
    <definedName name="XRefCopy144" hidden="1">#REF!</definedName>
    <definedName name="XRefCopy144Row" hidden="1">#REF!</definedName>
    <definedName name="XRefCopy145" hidden="1">[51]Reposición!#REF!</definedName>
    <definedName name="XRefCopy145Row" hidden="1">[52]XREF!#REF!</definedName>
    <definedName name="XRefCopy146" hidden="1">[51]Reposición!#REF!</definedName>
    <definedName name="XRefCopy146Row" hidden="1">[52]XREF!#REF!</definedName>
    <definedName name="XRefCopy147" hidden="1">[51]Reposición!#REF!</definedName>
    <definedName name="XRefCopy147Row" hidden="1">#REF!</definedName>
    <definedName name="XRefCopy148" hidden="1">[51]Reposición!#REF!</definedName>
    <definedName name="XRefCopy148Row" hidden="1">[52]XREF!#REF!</definedName>
    <definedName name="XRefCopy149" hidden="1">[51]Reposición!#REF!</definedName>
    <definedName name="XRefCopy149Row" hidden="1">#REF!</definedName>
    <definedName name="XRefCopy14Row" hidden="1">#REF!</definedName>
    <definedName name="XRefCopy15" hidden="1">'[40]2.1.01.02.01.06'!#REF!</definedName>
    <definedName name="XRefCopy150" hidden="1">[51]Reposición!#REF!</definedName>
    <definedName name="XRefCopy150Row" hidden="1">#REF!</definedName>
    <definedName name="XRefCopy151" hidden="1">[51]Reposición!#REF!</definedName>
    <definedName name="XRefCopy151Row" hidden="1">#REF!</definedName>
    <definedName name="XRefCopy152" hidden="1">[51]Reposición!#REF!</definedName>
    <definedName name="XRefCopy152Row" hidden="1">#REF!</definedName>
    <definedName name="XRefCopy153" hidden="1">[51]Reposición!#REF!</definedName>
    <definedName name="XRefCopy153Row" hidden="1">#REF!</definedName>
    <definedName name="XRefCopy154" hidden="1">[51]Reposición!#REF!</definedName>
    <definedName name="XRefCopy154Row" hidden="1">#REF!</definedName>
    <definedName name="XRefCopy155" hidden="1">[51]Reposición!#REF!</definedName>
    <definedName name="XRefCopy155Row" hidden="1">#REF!</definedName>
    <definedName name="XRefCopy156" hidden="1">[51]Reposición!#REF!</definedName>
    <definedName name="XRefCopy156Row" hidden="1">#REF!</definedName>
    <definedName name="XRefCopy157" hidden="1">'[44]Conciliaciones Bancarias'!#REF!</definedName>
    <definedName name="XRefCopy157Row" hidden="1">#REF!</definedName>
    <definedName name="XRefCopy158" hidden="1">'[44]Conciliaciones Bancarias'!#REF!</definedName>
    <definedName name="XRefCopy158Row" hidden="1">#REF!</definedName>
    <definedName name="XRefCopy159" hidden="1">'[50]Gastos de lanzamiento'!#REF!</definedName>
    <definedName name="XRefCopy159Row" hidden="1">[53]XREF!#REF!</definedName>
    <definedName name="XRefCopy15Row" hidden="1">#REF!</definedName>
    <definedName name="XRefCopy16" hidden="1">#REF!</definedName>
    <definedName name="XRefCopy160" hidden="1">'[44]Conciliaciones Bancarias'!#REF!</definedName>
    <definedName name="XRefCopy160Row" hidden="1">#REF!</definedName>
    <definedName name="XRefCopy161" hidden="1">'[50]Gastos de lanzamiento'!#REF!</definedName>
    <definedName name="XRefCopy161Row" hidden="1">#REF!</definedName>
    <definedName name="XRefCopy162" hidden="1">'[50]Gastos de lanzamiento'!#REF!</definedName>
    <definedName name="XRefCopy162Row" hidden="1">#REF!</definedName>
    <definedName name="XRefCopy163" hidden="1">'[54]GMP-1'!#REF!</definedName>
    <definedName name="XRefCopy163Row" hidden="1">#REF!</definedName>
    <definedName name="XRefCopy164" hidden="1">'[54]GMP-1'!#REF!</definedName>
    <definedName name="XRefCopy164Row" hidden="1">#REF!</definedName>
    <definedName name="XRefCopy165" hidden="1">'[50]Gastos de lanzamiento'!#REF!</definedName>
    <definedName name="XRefCopy165Row" hidden="1">#REF!</definedName>
    <definedName name="XRefCopy166" hidden="1">#REF!</definedName>
    <definedName name="XRefCopy166Row" hidden="1">#REF!</definedName>
    <definedName name="XRefCopy167" hidden="1">'[48]MO y CF'!#REF!</definedName>
    <definedName name="XRefCopy167Row" hidden="1">#REF!</definedName>
    <definedName name="XRefCopy168" hidden="1">'[48]MO y CF'!#REF!</definedName>
    <definedName name="XRefCopy168Row" hidden="1">#REF!</definedName>
    <definedName name="XRefCopy169" hidden="1">'[44]Conciliaciones Bancarias'!#REF!</definedName>
    <definedName name="XRefCopy169Row" hidden="1">[48]XREF!#REF!</definedName>
    <definedName name="XRefCopy16Row" hidden="1">#REF!</definedName>
    <definedName name="XRefCopy17" hidden="1">'[40]2.1.01.02.01.05'!#REF!</definedName>
    <definedName name="XRefCopy170" hidden="1">'[50]Gastos de lanzamiento'!#REF!</definedName>
    <definedName name="XRefCopy170Row" hidden="1">#REF!</definedName>
    <definedName name="XRefCopy171" hidden="1">'[50]Gastos de lanzamiento'!#REF!</definedName>
    <definedName name="XRefCopy171Row" hidden="1">#REF!</definedName>
    <definedName name="XRefCopy172" hidden="1">'[50]Gastos de lanzamiento'!#REF!</definedName>
    <definedName name="XRefCopy172Row" hidden="1">#REF!</definedName>
    <definedName name="XRefCopy173" hidden="1">'[50]Gastos de lanzamiento'!#REF!</definedName>
    <definedName name="XRefCopy173Row" hidden="1">#REF!</definedName>
    <definedName name="XRefCopy174" hidden="1">'[44]Conciliaciones Bancarias'!#REF!</definedName>
    <definedName name="XRefCopy174Row" hidden="1">#REF!</definedName>
    <definedName name="XRefCopy175" hidden="1">'[44]Conciliaciones Bancarias'!#REF!</definedName>
    <definedName name="XRefCopy175Row" hidden="1">#REF!</definedName>
    <definedName name="XRefCopy176" hidden="1">'[44]Conciliaciones Bancarias'!#REF!</definedName>
    <definedName name="XRefCopy176Row" hidden="1">#REF!</definedName>
    <definedName name="XRefCopy177" hidden="1">'[50]Gastos de lanzamiento'!#REF!</definedName>
    <definedName name="XRefCopy177Row" hidden="1">#REF!</definedName>
    <definedName name="XRefCopy178" hidden="1">'[54]GMP-5'!#REF!</definedName>
    <definedName name="XRefCopy178Row" hidden="1">#REF!</definedName>
    <definedName name="XRefCopy179" hidden="1">'[50]Gastos de lanzamiento'!#REF!</definedName>
    <definedName name="XRefCopy179Row" hidden="1">#REF!</definedName>
    <definedName name="XRefCopy17Row" hidden="1">#REF!</definedName>
    <definedName name="XRefCopy18" hidden="1">'[55]P-A Clientes'!#REF!</definedName>
    <definedName name="XRefCopy180" hidden="1">'[50]Gastos de lanzamiento'!#REF!</definedName>
    <definedName name="XRefCopy180Row" hidden="1">#REF!</definedName>
    <definedName name="XRefCopy181" hidden="1">'[44]Conciliaciones Bancarias'!#REF!</definedName>
    <definedName name="XRefCopy181Row" hidden="1">#REF!</definedName>
    <definedName name="XRefCopy182" hidden="1">'[50]Gastos de lanzamiento'!#REF!</definedName>
    <definedName name="XRefCopy182Row" hidden="1">#REF!</definedName>
    <definedName name="XRefCopy183" hidden="1">'[50]Gastos de lanzamiento'!#REF!</definedName>
    <definedName name="XRefCopy183Row" hidden="1">#REF!</definedName>
    <definedName name="XRefCopy184" hidden="1">'[50]Gastos de lanzamiento'!#REF!</definedName>
    <definedName name="XRefCopy184Row" hidden="1">#REF!</definedName>
    <definedName name="XRefCopy185" hidden="1">'[50]Gastos de lanzamiento'!#REF!</definedName>
    <definedName name="XRefCopy185Row" hidden="1">#REF!</definedName>
    <definedName name="XRefCopy186" hidden="1">'[44]Conciliaciones Bancarias'!#REF!</definedName>
    <definedName name="XRefCopy186Row" hidden="1">#REF!</definedName>
    <definedName name="XRefCopy187" hidden="1">'[50]Gastos de lanzamiento'!#REF!</definedName>
    <definedName name="XRefCopy187Row" hidden="1">#REF!</definedName>
    <definedName name="XRefCopy188" hidden="1">#REF!</definedName>
    <definedName name="XRefCopy188Row" hidden="1">#REF!</definedName>
    <definedName name="XRefCopy189" hidden="1">#REF!</definedName>
    <definedName name="XRefCopy189Row" hidden="1">#REF!</definedName>
    <definedName name="XRefCopy18Row" hidden="1">#REF!</definedName>
    <definedName name="XRefCopy19" hidden="1">#REF!</definedName>
    <definedName name="XRefCopy190" hidden="1">#REF!</definedName>
    <definedName name="XRefCopy190Row" hidden="1">#REF!</definedName>
    <definedName name="XRefCopy191" hidden="1">'[56]Previsión Incob.'!#REF!</definedName>
    <definedName name="XRefCopy191Row" hidden="1">#REF!</definedName>
    <definedName name="XRefCopy192" hidden="1">'[44]Conciliaciones Bancarias'!#REF!</definedName>
    <definedName name="XRefCopy192Row" hidden="1">#REF!</definedName>
    <definedName name="XRefCopy193" hidden="1">'[57]Conciliaciones al 30-11-02'!$C$100</definedName>
    <definedName name="XRefCopy193Row" hidden="1">#REF!</definedName>
    <definedName name="XRefCopy194" hidden="1">'[44]Conciliaciones Bancarias'!#REF!</definedName>
    <definedName name="XRefCopy194Row" hidden="1">#REF!</definedName>
    <definedName name="XRefCopy195" hidden="1">#REF!</definedName>
    <definedName name="XRefCopy195Row" hidden="1">#REF!</definedName>
    <definedName name="XRefCopy196Row" hidden="1">#REF!</definedName>
    <definedName name="XRefCopy197" hidden="1">'[44]Selección partidas que suman'!#REF!</definedName>
    <definedName name="XRefCopy197Row" hidden="1">#REF!</definedName>
    <definedName name="XRefCopy198" hidden="1">#REF!</definedName>
    <definedName name="XRefCopy198Row" hidden="1">#REF!</definedName>
    <definedName name="XRefCopy199" hidden="1">'[54]GMP-1'!#REF!</definedName>
    <definedName name="XRefCopy199Row" hidden="1">#REF!</definedName>
    <definedName name="XRefCopy19Row" hidden="1">#REF!</definedName>
    <definedName name="XRefCopy1Row" hidden="1">#REF!</definedName>
    <definedName name="XRefCopy2" hidden="1">[58]Conciliaciones!#REF!</definedName>
    <definedName name="XRefCopy20" hidden="1">#REF!</definedName>
    <definedName name="XRefCopy200" hidden="1">#REF!</definedName>
    <definedName name="XRefCopy200Row" hidden="1">#REF!</definedName>
    <definedName name="XRefCopy201" hidden="1">#REF!</definedName>
    <definedName name="XRefCopy201Row" hidden="1">#REF!</definedName>
    <definedName name="XRefCopy202" hidden="1">'[50]Gastos de lanzamiento'!#REF!</definedName>
    <definedName name="XRefCopy202Row" hidden="1">#REF!</definedName>
    <definedName name="XRefCopy203" hidden="1">'[44]Selección partidas que suman'!#REF!</definedName>
    <definedName name="XRefCopy203Row" hidden="1">#REF!</definedName>
    <definedName name="XRefCopy204Row" hidden="1">#REF!</definedName>
    <definedName name="XRefCopy205Row" hidden="1">#REF!</definedName>
    <definedName name="XRefCopy206" hidden="1">#REF!</definedName>
    <definedName name="XRefCopy206Row" hidden="1">#REF!</definedName>
    <definedName name="XRefCopy207" hidden="1">'[44]Conciliaciones Bancarias'!#REF!</definedName>
    <definedName name="XRefCopy207Row" hidden="1">#REF!</definedName>
    <definedName name="XRefCopy208" hidden="1">'[50]Gastos de lanzamiento'!#REF!</definedName>
    <definedName name="XRefCopy208Row" hidden="1">#REF!</definedName>
    <definedName name="XRefCopy209Row" hidden="1">#REF!</definedName>
    <definedName name="XRefCopy20Row" hidden="1">#REF!</definedName>
    <definedName name="XRefCopy21" hidden="1">#REF!</definedName>
    <definedName name="XRefCopy210Row" hidden="1">#REF!</definedName>
    <definedName name="XRefCopy211" hidden="1">'[50]Gastos de lanzamiento'!#REF!</definedName>
    <definedName name="XRefCopy211Row" hidden="1">#REF!</definedName>
    <definedName name="XRefCopy212" hidden="1">'[44]Conciliaciones Bancarias'!#REF!</definedName>
    <definedName name="XRefCopy212Row" hidden="1">#REF!</definedName>
    <definedName name="XRefCopy213" hidden="1">'[50]Gastos de lanzamiento'!#REF!</definedName>
    <definedName name="XRefCopy213Row" hidden="1">#REF!</definedName>
    <definedName name="XRefCopy214Row" hidden="1">#REF!</definedName>
    <definedName name="XRefCopy215Row" hidden="1">#REF!</definedName>
    <definedName name="XRefCopy216" hidden="1">'[59]Detalle de cuentas'!#REF!</definedName>
    <definedName name="XRefCopy216Row" hidden="1">#REF!</definedName>
    <definedName name="XRefCopy217" hidden="1">'[60]Conciliaciones Bancarias'!#REF!</definedName>
    <definedName name="XRefCopy217Row" hidden="1">#REF!</definedName>
    <definedName name="XRefCopy218" hidden="1">'[44]Conciliaciones Bancarias'!#REF!</definedName>
    <definedName name="XRefCopy218Row" hidden="1">#REF!</definedName>
    <definedName name="XRefCopy219" hidden="1">'[44]Conciliaciones Bancarias'!#REF!</definedName>
    <definedName name="XRefCopy219Row" hidden="1">#REF!</definedName>
    <definedName name="XRefCopy21Row" hidden="1">#REF!</definedName>
    <definedName name="XRefCopy22" hidden="1">#REF!</definedName>
    <definedName name="XRefCopy220" hidden="1">#REF!</definedName>
    <definedName name="XRefCopy220Row" hidden="1">#REF!</definedName>
    <definedName name="XRefCopy221Row" hidden="1">#REF!</definedName>
    <definedName name="XRefCopy222Row" hidden="1">#REF!</definedName>
    <definedName name="XRefCopy223" hidden="1">'[56]Previsión Incob.'!#REF!</definedName>
    <definedName name="XRefCopy223Row" hidden="1">[56]XREF!#REF!</definedName>
    <definedName name="XRefCopy224" hidden="1">'[54]GMP-1'!#REF!</definedName>
    <definedName name="XRefCopy224Row" hidden="1">#REF!</definedName>
    <definedName name="XRefCopy225" hidden="1">'[60]Conciliaciones Bancarias'!#REF!</definedName>
    <definedName name="XRefCopy225Row" hidden="1">#REF!</definedName>
    <definedName name="XRefCopy226Row" hidden="1">#REF!</definedName>
    <definedName name="XRefCopy227Row" hidden="1">#REF!</definedName>
    <definedName name="XRefCopy228Row" hidden="1">#REF!</definedName>
    <definedName name="XRefCopy229Row" hidden="1">#REF!</definedName>
    <definedName name="XRefCopy22Row" hidden="1">#REF!</definedName>
    <definedName name="XRefCopy23" hidden="1">#REF!</definedName>
    <definedName name="XRefCopy230" hidden="1">#REF!</definedName>
    <definedName name="XRefCopy230Row" hidden="1">#REF!</definedName>
    <definedName name="XRefCopy231" hidden="1">#REF!</definedName>
    <definedName name="XRefCopy231Row" hidden="1">#REF!</definedName>
    <definedName name="XRefCopy232Row" hidden="1">#REF!</definedName>
    <definedName name="XRefCopy233" hidden="1">'[44]Conciliaciones Bancarias'!#REF!</definedName>
    <definedName name="XRefCopy233Row" hidden="1">#REF!</definedName>
    <definedName name="XRefCopy234" hidden="1">#REF!</definedName>
    <definedName name="XRefCopy234Row" hidden="1">#REF!</definedName>
    <definedName name="XRefCopy235" hidden="1">#REF!</definedName>
    <definedName name="XRefCopy235Row" hidden="1">#REF!</definedName>
    <definedName name="XRefCopy236Row" hidden="1">#REF!</definedName>
    <definedName name="XRefCopy237" hidden="1">'[44]Conciliaciones Bancarias'!#REF!</definedName>
    <definedName name="XRefCopy237Row" hidden="1">#REF!</definedName>
    <definedName name="XRefCopy238" hidden="1">'[54]GMP-5'!#REF!</definedName>
    <definedName name="XRefCopy238Row" hidden="1">#REF!</definedName>
    <definedName name="XRefCopy239" hidden="1">'[60]Conciliaciones Bancarias'!#REF!</definedName>
    <definedName name="XRefCopy239Row" hidden="1">#REF!</definedName>
    <definedName name="XRefCopy23Row" hidden="1">[61]XREF!#REF!</definedName>
    <definedName name="XRefCopy24" hidden="1">#REF!</definedName>
    <definedName name="XRefCopy240Row" hidden="1">#REF!</definedName>
    <definedName name="XRefCopy241" hidden="1">'[62]Cartas Banco'!$G$28</definedName>
    <definedName name="XRefCopy241Row" hidden="1">#REF!</definedName>
    <definedName name="XRefCopy242" hidden="1">'[56]Previsión Incob.'!#REF!</definedName>
    <definedName name="XRefCopy242Row" hidden="1">#REF!</definedName>
    <definedName name="XRefCopy243" hidden="1">'[60]Conciliaciones Bancarias'!#REF!</definedName>
    <definedName name="XRefCopy243Row" hidden="1">#REF!</definedName>
    <definedName name="XRefCopy244Row" hidden="1">#REF!</definedName>
    <definedName name="XRefCopy245Row" hidden="1">#REF!</definedName>
    <definedName name="XRefCopy246" hidden="1">'[59]Detalle de cuentas'!#REF!</definedName>
    <definedName name="XRefCopy246Row" hidden="1">#REF!</definedName>
    <definedName name="XRefCopy247Row" hidden="1">#REF!</definedName>
    <definedName name="XRefCopy248" hidden="1">'[63]Previsión Incob'!#REF!</definedName>
    <definedName name="XRefCopy248Row" hidden="1">#REF!</definedName>
    <definedName name="XRefCopy249" hidden="1">'[60]Conciliaciones Bancarias'!#REF!</definedName>
    <definedName name="XRefCopy249Row" hidden="1">#REF!</definedName>
    <definedName name="XRefCopy24Row" hidden="1">[61]XREF!#REF!</definedName>
    <definedName name="XRefCopy25" hidden="1">#REF!</definedName>
    <definedName name="XRefCopy250" hidden="1">'[44]Conciliaciones Bancarias'!#REF!</definedName>
    <definedName name="XRefCopy250Row" hidden="1">#REF!</definedName>
    <definedName name="XRefCopy251Row" hidden="1">#REF!</definedName>
    <definedName name="XRefCopy252" hidden="1">'[50]Gastos de lanzamiento'!#REF!</definedName>
    <definedName name="XRefCopy252Row" hidden="1">#REF!</definedName>
    <definedName name="XRefCopy253" hidden="1">'[59]Detalle de cuentas'!#REF!</definedName>
    <definedName name="XRefCopy253Row" hidden="1">#REF!</definedName>
    <definedName name="XRefCopy254" hidden="1">#REF!</definedName>
    <definedName name="XRefCopy254Row" hidden="1">#REF!</definedName>
    <definedName name="XRefCopy255Row" hidden="1">#REF!</definedName>
    <definedName name="XRefCopy256Row" hidden="1">#REF!</definedName>
    <definedName name="XRefCopy257" hidden="1">#REF!</definedName>
    <definedName name="XRefCopy257Row" hidden="1">#REF!</definedName>
    <definedName name="XRefCopy258Row" hidden="1">#REF!</definedName>
    <definedName name="XRefCopy259Row" hidden="1">[56]XREF!#REF!</definedName>
    <definedName name="XRefCopy25Row" hidden="1">[61]XREF!#REF!</definedName>
    <definedName name="XRefCopy26" hidden="1">#REF!</definedName>
    <definedName name="XRefCopy260Row" hidden="1">#REF!</definedName>
    <definedName name="XRefCopy261" hidden="1">'[60]Conciliaciones Bancarias'!#REF!</definedName>
    <definedName name="XRefCopy261Row" hidden="1">[60]XREF!#REF!</definedName>
    <definedName name="XRefCopy262" hidden="1">'[44]Conciliaciones Bancarias'!#REF!</definedName>
    <definedName name="XRefCopy262Row" hidden="1">[44]XREF!#REF!</definedName>
    <definedName name="XRefCopy263" hidden="1">'[64]PG Cs Sociales'!#REF!</definedName>
    <definedName name="XRefCopy263Row" hidden="1">#REF!</definedName>
    <definedName name="XRefCopy264Row" hidden="1">#REF!</definedName>
    <definedName name="XRefCopy265Row" hidden="1">#REF!</definedName>
    <definedName name="XRefCopy266Row" hidden="1">#REF!</definedName>
    <definedName name="XRefCopy267" hidden="1">'[54]GMP-5'!#REF!</definedName>
    <definedName name="XRefCopy267Row" hidden="1">[50]XREF!#REF!</definedName>
    <definedName name="XRefCopy268Row" hidden="1">#REF!</definedName>
    <definedName name="XRefCopy269Row" hidden="1">#REF!</definedName>
    <definedName name="XRefCopy26Row" hidden="1">[61]XREF!#REF!</definedName>
    <definedName name="XRefCopy27" hidden="1">#REF!</definedName>
    <definedName name="XRefCopy270Row" hidden="1">#REF!</definedName>
    <definedName name="XRefCopy271Row" hidden="1">#REF!</definedName>
    <definedName name="XRefCopy272" hidden="1">'[54]GMP-5'!#REF!</definedName>
    <definedName name="XRefCopy272Row" hidden="1">#REF!</definedName>
    <definedName name="XRefCopy277Row" hidden="1">[56]XREF!#REF!</definedName>
    <definedName name="XRefCopy278Row" hidden="1">[56]XREF!#REF!</definedName>
    <definedName name="XRefCopy27Row" hidden="1">[61]XREF!#REF!</definedName>
    <definedName name="XRefCopy28" hidden="1">#REF!</definedName>
    <definedName name="XRefCopy280" hidden="1">'[50]Gastos de lanzamiento'!#REF!</definedName>
    <definedName name="XRefCopy280Row" hidden="1">[44]XREF!#REF!</definedName>
    <definedName name="XRefCopy281Row" hidden="1">[56]XREF!#REF!</definedName>
    <definedName name="XRefCopy282Row" hidden="1">[56]XREF!#REF!</definedName>
    <definedName name="XRefCopy283" hidden="1">'[65]GMP-5'!#REF!</definedName>
    <definedName name="XRefCopy285Row" hidden="1">[56]XREF!#REF!</definedName>
    <definedName name="XRefCopy286Row" hidden="1">[56]XREF!#REF!</definedName>
    <definedName name="XRefCopy288" hidden="1">'[54]GMP-5'!#REF!</definedName>
    <definedName name="XRefCopy288Row" hidden="1">[56]XREF!#REF!</definedName>
    <definedName name="XRefCopy289" hidden="1">'[54]GMP-5'!#REF!</definedName>
    <definedName name="XRefCopy28Row" hidden="1">[61]XREF!#REF!</definedName>
    <definedName name="XRefCopy29" hidden="1">#REF!</definedName>
    <definedName name="XRefCopy290Row" hidden="1">[56]XREF!#REF!</definedName>
    <definedName name="XRefCopy291Row" hidden="1">[56]XREF!#REF!</definedName>
    <definedName name="XRefCopy292Row" hidden="1">[56]XREF!#REF!</definedName>
    <definedName name="XRefCopy293" hidden="1">'[65]GMP-5'!#REF!</definedName>
    <definedName name="XRefCopy293Row" hidden="1">[56]XREF!#REF!</definedName>
    <definedName name="XRefCopy294Row" hidden="1">[56]XREF!#REF!</definedName>
    <definedName name="XRefCopy295Row" hidden="1">[56]XREF!#REF!</definedName>
    <definedName name="XRefCopy296Row" hidden="1">[56]XREF!#REF!</definedName>
    <definedName name="XRefCopy297Row" hidden="1">[56]XREF!#REF!</definedName>
    <definedName name="XRefCopy298Row" hidden="1">[56]XREF!#REF!</definedName>
    <definedName name="XRefCopy299Row" hidden="1">[56]XREF!#REF!</definedName>
    <definedName name="XRefCopy29Row" hidden="1">[61]XREF!#REF!</definedName>
    <definedName name="XRefCopy2Row" hidden="1">#REF!</definedName>
    <definedName name="XRefCopy3" hidden="1">#REF!</definedName>
    <definedName name="XRefCopy30" hidden="1">#REF!</definedName>
    <definedName name="XRefCopy300Row" hidden="1">[56]XREF!#REF!</definedName>
    <definedName name="XRefCopy301Row" hidden="1">[56]XREF!#REF!</definedName>
    <definedName name="XRefCopy302Row" hidden="1">[56]XREF!#REF!</definedName>
    <definedName name="XRefCopy303Row" hidden="1">[56]XREF!#REF!</definedName>
    <definedName name="XRefCopy304Row" hidden="1">[56]XREF!#REF!</definedName>
    <definedName name="XRefCopy305Row" hidden="1">[56]XREF!#REF!</definedName>
    <definedName name="XRefCopy308Row" hidden="1">[56]XREF!#REF!</definedName>
    <definedName name="XRefCopy30Row" hidden="1">[61]XREF!#REF!</definedName>
    <definedName name="XRefCopy31" hidden="1">#REF!</definedName>
    <definedName name="XRefCopy310Row" hidden="1">[56]XREF!#REF!</definedName>
    <definedName name="XRefCopy311Row" hidden="1">[56]XREF!#REF!</definedName>
    <definedName name="XRefCopy312Row" hidden="1">[56]XREF!#REF!</definedName>
    <definedName name="XRefCopy314Row" hidden="1">[56]XREF!#REF!</definedName>
    <definedName name="XRefCopy315Row" hidden="1">[56]XREF!#REF!</definedName>
    <definedName name="XRefCopy316Row" hidden="1">[56]XREF!#REF!</definedName>
    <definedName name="XRefCopy31Row" hidden="1">#REF!</definedName>
    <definedName name="XRefCopy32" hidden="1">#REF!</definedName>
    <definedName name="XRefCopy32Row" hidden="1">[61]XREF!#REF!</definedName>
    <definedName name="XRefCopy33" hidden="1">#REF!</definedName>
    <definedName name="XRefCopy331" hidden="1">#REF!</definedName>
    <definedName name="XRefCopy331Row" hidden="1">[56]XREF!#REF!</definedName>
    <definedName name="XRefCopy33Row" hidden="1">#REF!</definedName>
    <definedName name="XRefCopy34" hidden="1">#REF!</definedName>
    <definedName name="XRefCopy34Row" hidden="1">#REF!</definedName>
    <definedName name="XRefCopy35" hidden="1">#REF!</definedName>
    <definedName name="XRefCopy35Row" hidden="1">[61]XREF!#REF!</definedName>
    <definedName name="XRefCopy36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[66]analisis!#REF!</definedName>
    <definedName name="XRefCopy38Row" hidden="1">[61]XREF!#REF!</definedName>
    <definedName name="XRefCopy39" hidden="1">#REF!</definedName>
    <definedName name="XRefCopy39Row" hidden="1">[61]XREF!#REF!</definedName>
    <definedName name="XRefCopy3Row" hidden="1">#REF!</definedName>
    <definedName name="XRefCopy4" hidden="1">#REF!</definedName>
    <definedName name="XRefCopy40" hidden="1">[41]Resumen!#REF!</definedName>
    <definedName name="XRefCopy40Row" hidden="1">#REF!</definedName>
    <definedName name="XRefCopy41" hidden="1">#REF!</definedName>
    <definedName name="XRefCopy41Row" hidden="1">#REF!</definedName>
    <definedName name="XRefCopy42" hidden="1">'[40]2.1.01.02.01.06'!#REF!</definedName>
    <definedName name="XRefCopy42Row" hidden="1">#REF!</definedName>
    <definedName name="XRefCopy43" hidden="1">[41]Resumen!#REF!</definedName>
    <definedName name="XRefCopy43Row" hidden="1">[61]XREF!#REF!</definedName>
    <definedName name="XRefCopy44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[61]XREF!#REF!</definedName>
    <definedName name="XRefCopy48" hidden="1">#REF!</definedName>
    <definedName name="XRefCopy48Row" hidden="1">#REF!</definedName>
    <definedName name="XRefCopy49" hidden="1">[41]Resumen!#REF!</definedName>
    <definedName name="XRefCopy49Row" hidden="1">[61]XREF!#REF!</definedName>
    <definedName name="XRefCopy4Row" hidden="1">#REF!</definedName>
    <definedName name="XRefCopy5" hidden="1">[67]Intereses!#REF!</definedName>
    <definedName name="XRefCopy50" hidden="1">#REF!</definedName>
    <definedName name="XRefCopy50Row" hidden="1">[61]XREF!#REF!</definedName>
    <definedName name="XRefCopy51" hidden="1">#REF!</definedName>
    <definedName name="XRefCopy51Row" hidden="1">[61]XREF!#REF!</definedName>
    <definedName name="XRefCopy52" hidden="1">#REF!</definedName>
    <definedName name="XRefCopy52Row" hidden="1">[61]XREF!#REF!</definedName>
    <definedName name="XRefCopy53" hidden="1">#REF!</definedName>
    <definedName name="XRefCopy53Row" hidden="1">[61]XREF!#REF!</definedName>
    <definedName name="XRefCopy54" hidden="1">#REF!</definedName>
    <definedName name="XRefCopy54Row" hidden="1">[61]XREF!#REF!</definedName>
    <definedName name="XRefCopy55" hidden="1">[41]Resumen!#REF!</definedName>
    <definedName name="XRefCopy55Row" hidden="1">[61]XREF!#REF!</definedName>
    <definedName name="XRefCopy56" hidden="1">[68]Bajas!#REF!</definedName>
    <definedName name="XRefCopy56Row" hidden="1">[61]XREF!#REF!</definedName>
    <definedName name="XRefCopy57" hidden="1">#REF!</definedName>
    <definedName name="XRefCopy57Row" hidden="1">[61]XREF!#REF!</definedName>
    <definedName name="XRefCopy58" hidden="1">'[46]Prueba Global LOCAL'!#REF!</definedName>
    <definedName name="XRefCopy58Row" hidden="1">[61]XREF!#REF!</definedName>
    <definedName name="XRefCopy59" hidden="1">[41]Resumen!$E$7</definedName>
    <definedName name="XRefCopy59Row" hidden="1">[61]XREF!#REF!</definedName>
    <definedName name="XRefCopy5Row" hidden="1">[67]XREF!#REF!</definedName>
    <definedName name="XRefCopy6" hidden="1">#REF!</definedName>
    <definedName name="XRefCopy60" hidden="1">[41]Resumen!$E$9</definedName>
    <definedName name="XRefCopy60Row" hidden="1">#REF!</definedName>
    <definedName name="XRefCopy61" hidden="1">[41]Resumen!$E$23</definedName>
    <definedName name="XRefCopy61Row" hidden="1">#REF!</definedName>
    <definedName name="XRefCopy62" hidden="1">[41]Resumen!$E$9</definedName>
    <definedName name="XRefCopy62Row" hidden="1">[41]XREF!#REF!</definedName>
    <definedName name="XRefCopy63" hidden="1">[41]Resumen!$E$9</definedName>
    <definedName name="XRefCopy63Row" hidden="1">#REF!</definedName>
    <definedName name="XRefCopy64" hidden="1">[41]Resumen!$E$23</definedName>
    <definedName name="XRefCopy64Row" hidden="1">#REF!</definedName>
    <definedName name="XRefCopy65" hidden="1">[41]Resumen!$E$23</definedName>
    <definedName name="XRefCopy65Row" hidden="1">[41]XREF!#REF!</definedName>
    <definedName name="XRefCopy66" hidden="1">#REF!</definedName>
    <definedName name="XRefCopy66Row" hidden="1">#REF!</definedName>
    <definedName name="XRefCopy67" hidden="1">#REF!</definedName>
    <definedName name="XRefCopy67Row" hidden="1">#REF!</definedName>
    <definedName name="XRefCopy68" hidden="1">#REF!</definedName>
    <definedName name="XRefCopy68Row" hidden="1">#REF!</definedName>
    <definedName name="XRefCopy69" hidden="1">#REF!</definedName>
    <definedName name="XRefCopy69Row" hidden="1">#REF!</definedName>
    <definedName name="XRefCopy6Row" hidden="1">[67]XREF!#REF!</definedName>
    <definedName name="XRefCopy7" hidden="1">'[69]GAN-3|1 Prev Inc'!#REF!</definedName>
    <definedName name="XRefCopy70" hidden="1">'[68]PG del valor Residual'!#REF!</definedName>
    <definedName name="XRefCopy70Row" hidden="1">#REF!</definedName>
    <definedName name="XRefCopy71" hidden="1">#REF!</definedName>
    <definedName name="XRefCopy71Row" hidden="1">[70]XREF!#REF!</definedName>
    <definedName name="XRefCopy72" hidden="1">#REF!</definedName>
    <definedName name="XRefCopy72Row" hidden="1">[41]XREF!$2:$2</definedName>
    <definedName name="XRefCopy73" hidden="1">'[68]PG de Amortizaciones'!#REF!</definedName>
    <definedName name="XRefCopy73Row" hidden="1">#REF!</definedName>
    <definedName name="XRefCopy74" hidden="1">#REF!</definedName>
    <definedName name="XRefCopy74Row" hidden="1">#REF!</definedName>
    <definedName name="XRefCopy75" hidden="1">#REF!</definedName>
    <definedName name="XRefCopy75Row" hidden="1">#REF!</definedName>
    <definedName name="XRefCopy76" hidden="1">#REF!</definedName>
    <definedName name="XRefCopy76Row" hidden="1">#REF!</definedName>
    <definedName name="XRefCopy77" hidden="1">#REF!</definedName>
    <definedName name="XRefCopy77Row" hidden="1">#REF!</definedName>
    <definedName name="XRefCopy78" hidden="1">#REF!</definedName>
    <definedName name="XRefCopy78Row" hidden="1">#REF!</definedName>
    <definedName name="XRefCopy79" hidden="1">#REF!</definedName>
    <definedName name="XRefCopy79Row" hidden="1">#REF!</definedName>
    <definedName name="XRefCopy7Row" hidden="1">#REF!</definedName>
    <definedName name="XRefCopy8" hidden="1">'[69]GAN-3|1 Prev Inc'!#REF!</definedName>
    <definedName name="XRefCopy80" hidden="1">'[68]PG de Amortizaciones'!#REF!</definedName>
    <definedName name="XRefCopy80Row" hidden="1">#REF!</definedName>
    <definedName name="XRefCopy81" hidden="1">'[68]PG del valor Residual'!#REF!</definedName>
    <definedName name="XRefCopy81Row" hidden="1">#REF!</definedName>
    <definedName name="XRefCopy82" hidden="1">#REF!</definedName>
    <definedName name="XRefCopy82Row" hidden="1">#REF!</definedName>
    <definedName name="XRefCopy83" hidden="1">#REF!</definedName>
    <definedName name="XRefCopy83Row" hidden="1">#REF!</definedName>
    <definedName name="XRefCopy84" hidden="1">#REF!</definedName>
    <definedName name="XRefCopy84Row" hidden="1">#REF!</definedName>
    <definedName name="XRefCopy85" hidden="1">#REF!</definedName>
    <definedName name="XRefCopy85Row" hidden="1">#REF!</definedName>
    <definedName name="XRefCopy86" hidden="1">#REF!</definedName>
    <definedName name="XRefCopy86Row" hidden="1">#REF!</definedName>
    <definedName name="XRefCopy87" hidden="1">#REF!</definedName>
    <definedName name="XRefCopy87Row" hidden="1">#REF!</definedName>
    <definedName name="XRefCopy88" hidden="1">#REF!</definedName>
    <definedName name="XRefCopy88Row" hidden="1">#REF!</definedName>
    <definedName name="XRefCopy89" hidden="1">#REF!</definedName>
    <definedName name="XRefCopy89Row" hidden="1">#REF!</definedName>
    <definedName name="XRefCopy8Row" hidden="1">#REF!</definedName>
    <definedName name="XRefCopy9" hidden="1">#REF!</definedName>
    <definedName name="XRefCopy90" hidden="1">#REF!</definedName>
    <definedName name="XRefCopy90Row" hidden="1">#REF!</definedName>
    <definedName name="XRefCopy91" hidden="1">#REF!</definedName>
    <definedName name="XRefCopy91Row" hidden="1">#REF!</definedName>
    <definedName name="XRefCopy92" hidden="1">#REF!</definedName>
    <definedName name="XRefCopy92Row" hidden="1">#REF!</definedName>
    <definedName name="XRefCopy93" hidden="1">#REF!</definedName>
    <definedName name="XRefCopy93Row" hidden="1">#REF!</definedName>
    <definedName name="XRefCopy94" hidden="1">#REF!</definedName>
    <definedName name="XRefCopy94Row" hidden="1">#REF!</definedName>
    <definedName name="XRefCopy95" hidden="1">#REF!</definedName>
    <definedName name="XRefCopy95Row" hidden="1">#REF!</definedName>
    <definedName name="XRefCopy96" hidden="1">#REF!</definedName>
    <definedName name="XRefCopy96Row" hidden="1">#REF!</definedName>
    <definedName name="XRefCopy97" hidden="1">#REF!</definedName>
    <definedName name="XRefCopy97Row" hidden="1">#REF!</definedName>
    <definedName name="XRefCopy98" hidden="1">#REF!</definedName>
    <definedName name="XRefCopy98Row" hidden="1">#REF!</definedName>
    <definedName name="XRefCopy99" hidden="1">#REF!</definedName>
    <definedName name="XRefCopy99Row" hidden="1">#REF!</definedName>
    <definedName name="XRefCopy9Row" hidden="1">#REF!</definedName>
    <definedName name="XRefCopyRangeCount" hidden="1">2</definedName>
    <definedName name="XRefCopyRangeCount2" hidden="1">6</definedName>
    <definedName name="xrefi" hidden="1">#REF!</definedName>
    <definedName name="XRefPaste1" hidden="1">#REF!</definedName>
    <definedName name="XRefPaste10" hidden="1">#REF!</definedName>
    <definedName name="XRefPaste100" hidden="1">#REF!</definedName>
    <definedName name="XRefPaste100Row" hidden="1">[71]XREF!#REF!</definedName>
    <definedName name="XRefPaste101" hidden="1">'[54]GMP-9'!#REF!</definedName>
    <definedName name="XRefPaste101Row" hidden="1">[72]XREF!#REF!</definedName>
    <definedName name="XRefPaste102" hidden="1">[72]TPO!#REF!</definedName>
    <definedName name="XRefPaste102Row" hidden="1">[72]XREF!#REF!</definedName>
    <definedName name="XRefPaste103" hidden="1">'[54]GMP-1'!#REF!</definedName>
    <definedName name="XRefPaste103Row" hidden="1">#REF!</definedName>
    <definedName name="XRefPaste104" hidden="1">'[54]GMP-9'!#REF!</definedName>
    <definedName name="XRefPaste104Row" hidden="1">[72]XREF!#REF!</definedName>
    <definedName name="XRefPaste105" hidden="1">'[44]Conciliaciones Bancarias'!#REF!</definedName>
    <definedName name="XRefPaste105Row" hidden="1">#REF!</definedName>
    <definedName name="XRefPaste106" hidden="1">'[54]GMP-9'!#REF!</definedName>
    <definedName name="XRefPaste106Row" hidden="1">[72]XREF!#REF!</definedName>
    <definedName name="XRefPaste107" hidden="1">#REF!</definedName>
    <definedName name="XRefPaste107Row" hidden="1">[71]XREF!#REF!</definedName>
    <definedName name="XRefPaste108" hidden="1">'[54]GMP-2'!#REF!</definedName>
    <definedName name="XRefPaste108Row" hidden="1">[71]XREF!#REF!</definedName>
    <definedName name="XRefPaste109" hidden="1">#REF!</definedName>
    <definedName name="XRefPaste109Row" hidden="1">[72]XREF!#REF!</definedName>
    <definedName name="XRefPaste10Row" hidden="1">#REF!</definedName>
    <definedName name="XRefPaste11" hidden="1">#REF!</definedName>
    <definedName name="XRefPaste110" hidden="1">#REF!</definedName>
    <definedName name="XRefPaste110Row" hidden="1">[72]XREF!#REF!</definedName>
    <definedName name="XRefPaste111" hidden="1">#REF!</definedName>
    <definedName name="XRefPaste111Row" hidden="1">[72]XREF!#REF!</definedName>
    <definedName name="XRefPaste112" hidden="1">'[54]GMP-2'!#REF!</definedName>
    <definedName name="XRefPaste112Row" hidden="1">[72]XREF!#REF!</definedName>
    <definedName name="XRefPaste113" hidden="1">#REF!</definedName>
    <definedName name="XRefPaste113Row" hidden="1">[72]XREF!#REF!</definedName>
    <definedName name="XRefPaste114" hidden="1">#REF!</definedName>
    <definedName name="XRefPaste114Row" hidden="1">[72]XREF!#REF!</definedName>
    <definedName name="XRefPaste115" hidden="1">#REF!</definedName>
    <definedName name="XRefPaste115Row" hidden="1">[72]XREF!#REF!</definedName>
    <definedName name="XRefPaste116" hidden="1">#REF!</definedName>
    <definedName name="XRefPaste116Row" hidden="1">[72]XREF!#REF!</definedName>
    <definedName name="XRefPaste117" hidden="1">#REF!</definedName>
    <definedName name="XRefPaste117Row" hidden="1">[72]XREF!#REF!</definedName>
    <definedName name="XRefPaste118" hidden="1">#REF!</definedName>
    <definedName name="XRefPaste118Row" hidden="1">[72]XREF!#REF!</definedName>
    <definedName name="XRefPaste119" hidden="1">#REF!</definedName>
    <definedName name="XRefPaste119Row" hidden="1">[72]XREF!#REF!</definedName>
    <definedName name="XRefPaste11Row" hidden="1">#REF!</definedName>
    <definedName name="XRefPaste12" hidden="1">#REF!</definedName>
    <definedName name="XRefPaste120" hidden="1">#REF!</definedName>
    <definedName name="XRefPaste120Row" hidden="1">[56]XREF!#REF!</definedName>
    <definedName name="XRefPaste121" hidden="1">#REF!</definedName>
    <definedName name="XRefPaste121Row" hidden="1">#REF!</definedName>
    <definedName name="XRefPaste122" hidden="1">#REF!</definedName>
    <definedName name="XRefPaste122Row" hidden="1">#REF!</definedName>
    <definedName name="XRefPaste123" hidden="1">#REF!</definedName>
    <definedName name="XRefPaste123Row" hidden="1">#REF!</definedName>
    <definedName name="XRefPaste124" hidden="1">#REF!</definedName>
    <definedName name="XRefPaste124Row" hidden="1">#REF!</definedName>
    <definedName name="XRefPaste125" hidden="1">#REF!</definedName>
    <definedName name="XRefPaste125Row" hidden="1">#REF!</definedName>
    <definedName name="XRefPaste126" hidden="1">'[54]GMP-2'!#REF!</definedName>
    <definedName name="XRefPaste126Row" hidden="1">#REF!</definedName>
    <definedName name="XRefPaste127" hidden="1">'[54]GMP-1'!#REF!</definedName>
    <definedName name="XRefPaste127Row" hidden="1">#REF!</definedName>
    <definedName name="XRefPaste128" hidden="1">'[54]GMP-1'!#REF!</definedName>
    <definedName name="XRefPaste128Row" hidden="1">#REF!</definedName>
    <definedName name="XRefPaste129" hidden="1">'[54]GMP-1'!#REF!</definedName>
    <definedName name="XRefPaste129Row" hidden="1">#REF!</definedName>
    <definedName name="XRefPaste12Row" hidden="1">#REF!</definedName>
    <definedName name="XRefPaste13" hidden="1">[55]Clientes!#REF!</definedName>
    <definedName name="XRefPaste130" hidden="1">#REF!</definedName>
    <definedName name="XRefPaste130Row" hidden="1">#REF!</definedName>
    <definedName name="XRefPaste131" hidden="1">'[54]GMP-9'!#REF!</definedName>
    <definedName name="XRefPaste131Row" hidden="1">#REF!</definedName>
    <definedName name="XRefPaste132" hidden="1">#REF!</definedName>
    <definedName name="XRefPaste132Row" hidden="1">#REF!</definedName>
    <definedName name="XRefPaste133" hidden="1">#REF!</definedName>
    <definedName name="XRefPaste133Row" hidden="1">[52]XREF!#REF!</definedName>
    <definedName name="XRefPaste134" hidden="1">'[54]GMP-1'!#REF!</definedName>
    <definedName name="XRefPaste134Row" hidden="1">[52]XREF!#REF!</definedName>
    <definedName name="XRefPaste135" hidden="1">'[54]GMP-1'!#REF!</definedName>
    <definedName name="XRefPaste135Row" hidden="1">#REF!</definedName>
    <definedName name="XRefPaste136" hidden="1">#REF!</definedName>
    <definedName name="XRefPaste136Row" hidden="1">[52]XREF!#REF!</definedName>
    <definedName name="XRefPaste137" hidden="1">#REF!</definedName>
    <definedName name="XRefPaste137Row" hidden="1">[56]XREF!#REF!</definedName>
    <definedName name="XRefPaste138" hidden="1">#REF!</definedName>
    <definedName name="XRefPaste138Row" hidden="1">#REF!</definedName>
    <definedName name="XRefPaste139" hidden="1">'[50]Gastos de lanzamiento'!#REF!</definedName>
    <definedName name="XRefPaste139Row" hidden="1">[53]XREF!#REF!</definedName>
    <definedName name="XRefPaste13Row" hidden="1">#REF!</definedName>
    <definedName name="XRefPaste14" hidden="1">#REF!</definedName>
    <definedName name="XRefPaste140" hidden="1">'[54]GMP-1'!#REF!</definedName>
    <definedName name="XRefPaste140Row" hidden="1">#REF!</definedName>
    <definedName name="XRefPaste141" hidden="1">'[50]Gastos de lanzamiento'!#REF!</definedName>
    <definedName name="XRefPaste141Row" hidden="1">[53]XREF!#REF!</definedName>
    <definedName name="XRefPaste142" hidden="1">'[54]GMP-9'!#REF!</definedName>
    <definedName name="XRefPaste142Row" hidden="1">#REF!</definedName>
    <definedName name="XRefPaste143" hidden="1">'[54]GMP-5'!#REF!</definedName>
    <definedName name="XRefPaste143Row" hidden="1">#REF!</definedName>
    <definedName name="XRefPaste144" hidden="1">'[54]GMP-5'!#REF!</definedName>
    <definedName name="XRefPaste144Row" hidden="1">#REF!</definedName>
    <definedName name="XRefPaste145" hidden="1">'[54]GMP-5'!#REF!</definedName>
    <definedName name="XRefPaste145Row" hidden="1">#REF!</definedName>
    <definedName name="XRefPaste146" hidden="1">'[54]GMP-5'!#REF!</definedName>
    <definedName name="XRefPaste146Row" hidden="1">#REF!</definedName>
    <definedName name="XRefPaste147" hidden="1">'[54]GMP-5'!#REF!</definedName>
    <definedName name="XRefPaste147Row" hidden="1">#REF!</definedName>
    <definedName name="XRefPaste148" hidden="1">'[54]GMP-5'!#REF!</definedName>
    <definedName name="XRefPaste148Row" hidden="1">#REF!</definedName>
    <definedName name="XRefPaste149" hidden="1">'[54]GMP-5'!#REF!</definedName>
    <definedName name="XRefPaste149Row" hidden="1">#REF!</definedName>
    <definedName name="XRefPaste14Row" hidden="1">#REF!</definedName>
    <definedName name="XRefPaste15" hidden="1">[41]Conciliacion!#REF!</definedName>
    <definedName name="XRefPaste150" hidden="1">'[54]GMP-5'!#REF!</definedName>
    <definedName name="XRefPaste150Row" hidden="1">#REF!</definedName>
    <definedName name="XRefPaste151" hidden="1">'[44]Selección partidas que suman'!#REF!</definedName>
    <definedName name="XRefPaste151Row" hidden="1">#REF!</definedName>
    <definedName name="XRefPaste152" hidden="1">'[54]GMP-1'!#REF!</definedName>
    <definedName name="XRefPaste152Row" hidden="1">#REF!</definedName>
    <definedName name="XRefPaste153" hidden="1">'[54]GMP-5'!#REF!</definedName>
    <definedName name="XRefPaste153Row" hidden="1">#REF!</definedName>
    <definedName name="XRefPaste154" hidden="1">'[54]GMP-1'!#REF!</definedName>
    <definedName name="XRefPaste154Row" hidden="1">#REF!</definedName>
    <definedName name="XRefPaste155" hidden="1">'[54]GMP-1'!#REF!</definedName>
    <definedName name="XRefPaste155Row" hidden="1">#REF!</definedName>
    <definedName name="XRefPaste156" hidden="1">'[54]GMP-5'!#REF!</definedName>
    <definedName name="XRefPaste156Row" hidden="1">#REF!</definedName>
    <definedName name="XRefPaste157" hidden="1">'[54]GMP-1'!#REF!</definedName>
    <definedName name="XRefPaste157Row" hidden="1">#REF!</definedName>
    <definedName name="XRefPaste158" hidden="1">'[54]GMP-1'!#REF!</definedName>
    <definedName name="XRefPaste158Row" hidden="1">#REF!</definedName>
    <definedName name="XRefPaste159" hidden="1">#REF!</definedName>
    <definedName name="XRefPaste159Row" hidden="1">#REF!</definedName>
    <definedName name="XRefPaste15Row" hidden="1">[61]XREF!#REF!</definedName>
    <definedName name="XRefPaste16" hidden="1">#REF!</definedName>
    <definedName name="XRefPaste160" hidden="1">'[54]GMP-5'!#REF!</definedName>
    <definedName name="XRefPaste160Row" hidden="1">#REF!</definedName>
    <definedName name="XRefPaste161" hidden="1">'[50]Gastos de lanzamiento'!#REF!</definedName>
    <definedName name="XRefPaste161Row" hidden="1">#REF!</definedName>
    <definedName name="XRefPaste162" hidden="1">'[54]GMP-1'!#REF!</definedName>
    <definedName name="XRefPaste162Row" hidden="1">#REF!</definedName>
    <definedName name="XRefPaste163" hidden="1">'[54]GMP-1'!#REF!</definedName>
    <definedName name="XRefPaste163Row" hidden="1">#REF!</definedName>
    <definedName name="XRefPaste164" hidden="1">'[54]GMP-1'!#REF!</definedName>
    <definedName name="XRefPaste164Row" hidden="1">#REF!</definedName>
    <definedName name="XRefPaste165" hidden="1">'[54]GMP-1'!#REF!</definedName>
    <definedName name="XRefPaste165Row" hidden="1">#REF!</definedName>
    <definedName name="XRefPaste166" hidden="1">'[54]GMP-1'!#REF!</definedName>
    <definedName name="XRefPaste166Row" hidden="1">#REF!</definedName>
    <definedName name="XRefPaste167" hidden="1">'[54]GMP-1'!#REF!</definedName>
    <definedName name="XRefPaste167Row" hidden="1">#REF!</definedName>
    <definedName name="XRefPaste168" hidden="1">'[54]GMP-1'!#REF!</definedName>
    <definedName name="XRefPaste168Row" hidden="1">#REF!</definedName>
    <definedName name="XRefPaste169" hidden="1">'[54]GMP-1'!#REF!</definedName>
    <definedName name="XRefPaste169Row" hidden="1">#REF!</definedName>
    <definedName name="XRefPaste16Row" hidden="1">#REF!</definedName>
    <definedName name="XRefPaste17" hidden="1">#REF!</definedName>
    <definedName name="XRefPaste170" hidden="1">'[54]GMP-1'!#REF!</definedName>
    <definedName name="XRefPaste170Row" hidden="1">#REF!</definedName>
    <definedName name="XRefPaste171" hidden="1">'[54]GMP-1'!#REF!</definedName>
    <definedName name="XRefPaste171Row" hidden="1">#REF!</definedName>
    <definedName name="XRefPaste172" hidden="1">'[54]GMP-1'!#REF!</definedName>
    <definedName name="XRefPaste172Row" hidden="1">#REF!</definedName>
    <definedName name="XRefPaste173" hidden="1">'[54]GMP-1'!#REF!</definedName>
    <definedName name="XRefPaste173Row" hidden="1">#REF!</definedName>
    <definedName name="XRefPaste174" hidden="1">'[54]GMP-1'!#REF!</definedName>
    <definedName name="XRefPaste174Row" hidden="1">#REF!</definedName>
    <definedName name="XRefPaste175" hidden="1">'[54]GMP-1'!#REF!</definedName>
    <definedName name="XRefPaste175Row" hidden="1">#REF!</definedName>
    <definedName name="XRefPaste176" hidden="1">'[54]GMP-1'!#REF!</definedName>
    <definedName name="XRefPaste176Row" hidden="1">#REF!</definedName>
    <definedName name="XRefPaste177" hidden="1">'[54]GMP-1'!#REF!</definedName>
    <definedName name="XRefPaste177Row" hidden="1">#REF!</definedName>
    <definedName name="XRefPaste178" hidden="1">'[54]GMP-1'!#REF!</definedName>
    <definedName name="XRefPaste178Row" hidden="1">#REF!</definedName>
    <definedName name="XRefPaste179" hidden="1">'[54]GMP-1'!#REF!</definedName>
    <definedName name="XRefPaste179Row" hidden="1">#REF!</definedName>
    <definedName name="XRefPaste17Row" hidden="1">#REF!</definedName>
    <definedName name="XRefPaste18" hidden="1">#REF!</definedName>
    <definedName name="XRefPaste180" hidden="1">'[54]GMP-1'!#REF!</definedName>
    <definedName name="XRefPaste180Row" hidden="1">#REF!</definedName>
    <definedName name="XRefPaste181" hidden="1">'[54]GMP-1'!#REF!</definedName>
    <definedName name="XRefPaste181Row" hidden="1">#REF!</definedName>
    <definedName name="XRefPaste182" hidden="1">'[54]GMP-1'!#REF!</definedName>
    <definedName name="XRefPaste182Row" hidden="1">#REF!</definedName>
    <definedName name="XRefPaste183" hidden="1">'[54]GMP-1'!#REF!</definedName>
    <definedName name="XRefPaste183Row" hidden="1">#REF!</definedName>
    <definedName name="XRefPaste184" hidden="1">'[54]GMP-1'!#REF!</definedName>
    <definedName name="XRefPaste184Row" hidden="1">#REF!</definedName>
    <definedName name="XRefPaste185" hidden="1">'[54]GMP-1'!#REF!</definedName>
    <definedName name="XRefPaste185Row" hidden="1">#REF!</definedName>
    <definedName name="XRefPaste186" hidden="1">'[54]GMP-1'!#REF!</definedName>
    <definedName name="XRefPaste186Row" hidden="1">#REF!</definedName>
    <definedName name="XRefPaste187" hidden="1">'[54]GMP-1'!#REF!</definedName>
    <definedName name="XRefPaste187Row" hidden="1">#REF!</definedName>
    <definedName name="XRefPaste188" hidden="1">'[54]GMP-1'!#REF!</definedName>
    <definedName name="XRefPaste188Row" hidden="1">#REF!</definedName>
    <definedName name="XRefPaste189" hidden="1">'[54]GMP-1'!#REF!</definedName>
    <definedName name="XRefPaste189Row" hidden="1">#REF!</definedName>
    <definedName name="XRefPaste18Row" hidden="1">#REF!</definedName>
    <definedName name="XRefPaste19" hidden="1">#REF!</definedName>
    <definedName name="XRefPaste190" hidden="1">'[54]GMP-1'!#REF!</definedName>
    <definedName name="XRefPaste190Row" hidden="1">#REF!</definedName>
    <definedName name="XRefPaste191" hidden="1">'[54]GMP-1'!#REF!</definedName>
    <definedName name="XRefPaste191Row" hidden="1">#REF!</definedName>
    <definedName name="XRefPaste192" hidden="1">'[54]GMP-1'!#REF!</definedName>
    <definedName name="XRefPaste192Row" hidden="1">#REF!</definedName>
    <definedName name="XRefPaste193" hidden="1">#REF!</definedName>
    <definedName name="XRefPaste193Row" hidden="1">#REF!</definedName>
    <definedName name="XRefPaste194" hidden="1">'[54]GMP-1'!#REF!</definedName>
    <definedName name="XRefPaste194Row" hidden="1">#REF!</definedName>
    <definedName name="XRefPaste195" hidden="1">'[54]GMP-1'!#REF!</definedName>
    <definedName name="XRefPaste195Row" hidden="1">#REF!</definedName>
    <definedName name="XRefPaste196" hidden="1">#REF!</definedName>
    <definedName name="XRefPaste196Row" hidden="1">#REF!</definedName>
    <definedName name="XRefPaste197" hidden="1">'[54]GMP-1'!#REF!</definedName>
    <definedName name="XRefPaste197Row" hidden="1">#REF!</definedName>
    <definedName name="XRefPaste198" hidden="1">'[54]GMP-1'!#REF!</definedName>
    <definedName name="XRefPaste198Row" hidden="1">#REF!</definedName>
    <definedName name="XRefPaste199" hidden="1">#REF!</definedName>
    <definedName name="XRefPaste199Row" hidden="1">#REF!</definedName>
    <definedName name="XRefPaste19Row" hidden="1">#REF!</definedName>
    <definedName name="XRefPaste1Row" hidden="1">#REF!</definedName>
    <definedName name="XRefPaste2" hidden="1">[67]Intereses!#REF!</definedName>
    <definedName name="XRefPaste20" hidden="1">#REF!</definedName>
    <definedName name="XRefPaste200" hidden="1">'[54]GMP-1'!#REF!</definedName>
    <definedName name="XRefPaste200Row" hidden="1">#REF!</definedName>
    <definedName name="XRefPaste201" hidden="1">'[54]GMP-1'!#REF!</definedName>
    <definedName name="XRefPaste201Row" hidden="1">#REF!</definedName>
    <definedName name="XRefPaste202" hidden="1">'[54]GMP-1'!#REF!</definedName>
    <definedName name="XRefPaste202Row" hidden="1">#REF!</definedName>
    <definedName name="XRefPaste203" hidden="1">'[54]GMP-1'!#REF!</definedName>
    <definedName name="XRefPaste203Row" hidden="1">#REF!</definedName>
    <definedName name="XRefPaste204" hidden="1">'[54]GMP-1'!#REF!</definedName>
    <definedName name="XRefPaste204Row" hidden="1">#REF!</definedName>
    <definedName name="XRefPaste205" hidden="1">'[54]GMP-1'!#REF!</definedName>
    <definedName name="XRefPaste205Row" hidden="1">#REF!</definedName>
    <definedName name="XRefPaste206" hidden="1">'[54]GMP-1'!#REF!</definedName>
    <definedName name="XRefPaste206Row" hidden="1">#REF!</definedName>
    <definedName name="XRefPaste207" hidden="1">'[54]GMP-1'!#REF!</definedName>
    <definedName name="XRefPaste207Row" hidden="1">#REF!</definedName>
    <definedName name="XRefPaste208" hidden="1">'[54]GMP-1'!#REF!</definedName>
    <definedName name="XRefPaste208Row" hidden="1">#REF!</definedName>
    <definedName name="XRefPaste209" hidden="1">'[54]GMP-1'!#REF!</definedName>
    <definedName name="XRefPaste209Row" hidden="1">#REF!</definedName>
    <definedName name="XRefPaste20Row" hidden="1">[61]XREF!#REF!</definedName>
    <definedName name="XRefPaste21" hidden="1">#REF!</definedName>
    <definedName name="XRefPaste210" hidden="1">'[54]GMP-1'!#REF!</definedName>
    <definedName name="XRefPaste210Row" hidden="1">#REF!</definedName>
    <definedName name="XRefPaste211" hidden="1">'[54]GMP-1'!#REF!</definedName>
    <definedName name="XRefPaste211Row" hidden="1">#REF!</definedName>
    <definedName name="XRefPaste212" hidden="1">'[54]GMP-1'!#REF!</definedName>
    <definedName name="XRefPaste212Row" hidden="1">#REF!</definedName>
    <definedName name="XRefPaste213" hidden="1">'[54]GMP-1'!#REF!</definedName>
    <definedName name="XRefPaste213Row" hidden="1">#REF!</definedName>
    <definedName name="XRefPaste214" hidden="1">'[54]GMP-1'!#REF!</definedName>
    <definedName name="XRefPaste214Row" hidden="1">#REF!</definedName>
    <definedName name="XRefPaste215" hidden="1">'[54]GMP-1'!#REF!</definedName>
    <definedName name="XRefPaste215Row" hidden="1">#REF!</definedName>
    <definedName name="XRefPaste216" hidden="1">'[54]GMP-1'!#REF!</definedName>
    <definedName name="XRefPaste216Row" hidden="1">#REF!</definedName>
    <definedName name="XRefPaste217" hidden="1">'[54]GMP-1'!#REF!</definedName>
    <definedName name="XRefPaste217Row" hidden="1">#REF!</definedName>
    <definedName name="XRefPaste218" hidden="1">'[54]GMP-1'!#REF!</definedName>
    <definedName name="XRefPaste218Row" hidden="1">#REF!</definedName>
    <definedName name="XRefPaste219" hidden="1">'[73]IGJ d'!#REF!</definedName>
    <definedName name="XRefPaste219Row" hidden="1">#REF!</definedName>
    <definedName name="XRefPaste21Row" hidden="1">[61]XREF!#REF!</definedName>
    <definedName name="XRefPaste22" hidden="1">[55]Clientes!#REF!</definedName>
    <definedName name="XRefPaste220" hidden="1">'[54]GMP-1'!#REF!</definedName>
    <definedName name="XRefPaste220Row" hidden="1">#REF!</definedName>
    <definedName name="XRefPaste221" hidden="1">'[73]IGJ d'!#REF!</definedName>
    <definedName name="XRefPaste221Row" hidden="1">#REF!</definedName>
    <definedName name="XRefPaste222" hidden="1">'[54]GMP-1'!#REF!</definedName>
    <definedName name="XRefPaste222Row" hidden="1">#REF!</definedName>
    <definedName name="XRefPaste223" hidden="1">'[54]GMP-1'!#REF!</definedName>
    <definedName name="XRefPaste223Row" hidden="1">#REF!</definedName>
    <definedName name="XRefPaste224" hidden="1">'[54]GMP-1'!#REF!</definedName>
    <definedName name="XRefPaste224Row" hidden="1">#REF!</definedName>
    <definedName name="XRefPaste225" hidden="1">'[54]GMP-1'!#REF!</definedName>
    <definedName name="XRefPaste225Row" hidden="1">#REF!</definedName>
    <definedName name="XRefPaste226" hidden="1">'[54]GMP-1'!#REF!</definedName>
    <definedName name="XRefPaste226Row" hidden="1">#REF!</definedName>
    <definedName name="XRefPaste227" hidden="1">'[54]GMP-1'!#REF!</definedName>
    <definedName name="XRefPaste227Row" hidden="1">#REF!</definedName>
    <definedName name="XRefPaste228" hidden="1">'[54]GMP-1'!#REF!</definedName>
    <definedName name="XRefPaste228Row" hidden="1">#REF!</definedName>
    <definedName name="XRefPaste229" hidden="1">'[54]GMP-1'!#REF!</definedName>
    <definedName name="XRefPaste229Row" hidden="1">#REF!</definedName>
    <definedName name="XRefPaste22Row" hidden="1">[61]XREF!#REF!</definedName>
    <definedName name="XRefPaste23" hidden="1">#REF!</definedName>
    <definedName name="XRefPaste230" hidden="1">'[54]GMP-1'!#REF!</definedName>
    <definedName name="XRefPaste230Row" hidden="1">#REF!</definedName>
    <definedName name="XRefPaste231" hidden="1">'[54]GMP-1'!#REF!</definedName>
    <definedName name="XRefPaste231Row" hidden="1">#REF!</definedName>
    <definedName name="XRefPaste232" hidden="1">'[54]GMP-1'!#REF!</definedName>
    <definedName name="XRefPaste232Row" hidden="1">#REF!</definedName>
    <definedName name="XRefPaste233" hidden="1">'[54]GMP-1'!#REF!</definedName>
    <definedName name="XRefPaste233Row" hidden="1">#REF!</definedName>
    <definedName name="XRefPaste234" hidden="1">'[54]GMP-1'!#REF!</definedName>
    <definedName name="XRefPaste234Row" hidden="1">#REF!</definedName>
    <definedName name="XRefPaste235" hidden="1">'[54]GMP-1'!#REF!</definedName>
    <definedName name="XRefPaste235Row" hidden="1">#REF!</definedName>
    <definedName name="XRefPaste236" hidden="1">'[54]GMP-1'!#REF!</definedName>
    <definedName name="XRefPaste236Row" hidden="1">#REF!</definedName>
    <definedName name="XRefPaste237" hidden="1">'[54]GMP-1'!#REF!</definedName>
    <definedName name="XRefPaste237Row" hidden="1">#REF!</definedName>
    <definedName name="XRefPaste238" hidden="1">'[54]GMP-1'!#REF!</definedName>
    <definedName name="XRefPaste238Row" hidden="1">#REF!</definedName>
    <definedName name="XRefPaste239" hidden="1">'[54]GMP-1'!#REF!</definedName>
    <definedName name="XRefPaste239Row" hidden="1">#REF!</definedName>
    <definedName name="XRefPaste23Row" hidden="1">[61]XREF!#REF!</definedName>
    <definedName name="XRefPaste24" hidden="1">[55]Clientes!#REF!</definedName>
    <definedName name="XRefPaste240" hidden="1">'[54]GMP-1'!#REF!</definedName>
    <definedName name="XRefPaste240Row" hidden="1">#REF!</definedName>
    <definedName name="XRefPaste241" hidden="1">'[54]GMP-1'!#REF!</definedName>
    <definedName name="XRefPaste241Row" hidden="1">#REF!</definedName>
    <definedName name="XRefPaste242" hidden="1">'[54]GMP-1'!#REF!</definedName>
    <definedName name="XRefPaste242Row" hidden="1">#REF!</definedName>
    <definedName name="XRefPaste243" hidden="1">'[54]GMP-1'!#REF!</definedName>
    <definedName name="XRefPaste243Row" hidden="1">#REF!</definedName>
    <definedName name="XRefPaste244Row" hidden="1">#REF!</definedName>
    <definedName name="XRefPaste245" hidden="1">'[54]GMP-1'!#REF!</definedName>
    <definedName name="XRefPaste245Row" hidden="1">#REF!</definedName>
    <definedName name="XRefPaste246Row" hidden="1">#REF!</definedName>
    <definedName name="XRefPaste247" hidden="1">'[54]GMP-1'!#REF!</definedName>
    <definedName name="XRefPaste247Row" hidden="1">#REF!</definedName>
    <definedName name="XRefPaste248" hidden="1">'[54]GMP-1'!#REF!</definedName>
    <definedName name="XRefPaste248Row" hidden="1">#REF!</definedName>
    <definedName name="XRefPaste249" hidden="1">'[54]GMP-1'!#REF!</definedName>
    <definedName name="XRefPaste249Row" hidden="1">#REF!</definedName>
    <definedName name="XRefPaste24Row" hidden="1">[61]XREF!#REF!</definedName>
    <definedName name="XRefPaste25" hidden="1">[55]Clientes!#REF!</definedName>
    <definedName name="XRefPaste250" hidden="1">'[54]GMP-1'!#REF!</definedName>
    <definedName name="XRefPaste250Row" hidden="1">#REF!</definedName>
    <definedName name="XRefPaste251" hidden="1">'[54]GMP-1'!#REF!</definedName>
    <definedName name="XRefPaste251Row" hidden="1">[44]XREF!#REF!</definedName>
    <definedName name="XRefPaste252Row" hidden="1">#REF!</definedName>
    <definedName name="XRefPaste253Row" hidden="1">#REF!</definedName>
    <definedName name="XRefPaste254" hidden="1">'[54]GMP-5'!#REF!</definedName>
    <definedName name="XRefPaste254Row" hidden="1">[50]XREF!#REF!</definedName>
    <definedName name="XRefPaste255" hidden="1">'[73]IGJ d'!#REF!</definedName>
    <definedName name="XRefPaste255Row" hidden="1">#REF!</definedName>
    <definedName name="XRefPaste256Row" hidden="1">#REF!</definedName>
    <definedName name="XRefPaste257" hidden="1">'[65]GMP-5'!#REF!</definedName>
    <definedName name="XRefPaste257Row" hidden="1">#REF!</definedName>
    <definedName name="XRefPaste258Row" hidden="1">#REF!</definedName>
    <definedName name="XRefPaste259Row" hidden="1">#REF!</definedName>
    <definedName name="XRefPaste25Row" hidden="1">[67]XREF!#REF!</definedName>
    <definedName name="XRefPaste26" hidden="1">#REF!</definedName>
    <definedName name="XRefPaste260Row" hidden="1">#REF!</definedName>
    <definedName name="XRefPaste261" hidden="1">'[73]IGJ d'!#REF!</definedName>
    <definedName name="XRefPaste261Row" hidden="1">#REF!</definedName>
    <definedName name="XRefPaste262" hidden="1">'[54]GMP-5'!#REF!</definedName>
    <definedName name="XRefPaste262Row" hidden="1">#REF!</definedName>
    <definedName name="XRefPaste263" hidden="1">'[73]IGJ d'!#REF!</definedName>
    <definedName name="XRefPaste263Row" hidden="1">#REF!</definedName>
    <definedName name="XRefPaste264" hidden="1">'[73]IGJ d'!#REF!</definedName>
    <definedName name="XRefPaste264Row" hidden="1">#REF!</definedName>
    <definedName name="XRefPaste265" hidden="1">'[73]IGJ d'!#REF!</definedName>
    <definedName name="XRefPaste265Row" hidden="1">#REF!</definedName>
    <definedName name="XRefPaste266Row" hidden="1">#REF!</definedName>
    <definedName name="XRefPaste267Row" hidden="1">[44]XREF!#REF!</definedName>
    <definedName name="XRefPaste268Row" hidden="1">#REF!</definedName>
    <definedName name="XRefPaste26Row" hidden="1">[67]XREF!#REF!</definedName>
    <definedName name="XRefPaste27" hidden="1">[55]Clientes!#REF!</definedName>
    <definedName name="XRefPaste27Row" hidden="1">[67]XREF!#REF!</definedName>
    <definedName name="XRefPaste28" hidden="1">[55]Clientes!#REF!</definedName>
    <definedName name="XRefPaste28Row" hidden="1">[61]XREF!#REF!</definedName>
    <definedName name="XRefPaste29" hidden="1">[55]Clientes!#REF!</definedName>
    <definedName name="XRefPaste29Row" hidden="1">[61]XREF!#REF!</definedName>
    <definedName name="XRefPaste2Row" hidden="1">#REF!</definedName>
    <definedName name="XRefPaste3" hidden="1">#REF!</definedName>
    <definedName name="XRefPaste30" hidden="1">[55]Clientes!#REF!</definedName>
    <definedName name="XRefPaste30Row" hidden="1">[61]XREF!#REF!</definedName>
    <definedName name="XRefPaste31" hidden="1">#REF!</definedName>
    <definedName name="XRefPaste31Row" hidden="1">[61]XREF!#REF!</definedName>
    <definedName name="XRefPaste32" hidden="1">#REF!</definedName>
    <definedName name="XRefPaste32Row" hidden="1">[61]XREF!#REF!</definedName>
    <definedName name="XRefPaste33" hidden="1">#REF!</definedName>
    <definedName name="XRefPaste33Row" hidden="1">[61]XREF!#REF!</definedName>
    <definedName name="XRefPaste34" hidden="1">#REF!</definedName>
    <definedName name="XRefPaste34Row" hidden="1">[61]XREF!#REF!</definedName>
    <definedName name="XRefPaste35" hidden="1">#REF!</definedName>
    <definedName name="XRefPaste35Row" hidden="1">[61]XREF!#REF!</definedName>
    <definedName name="XRefPaste36" hidden="1">#REF!</definedName>
    <definedName name="XRefPaste36Row" hidden="1">[61]XREF!#REF!</definedName>
    <definedName name="XRefPaste37" hidden="1">#REF!</definedName>
    <definedName name="XRefPaste37Row" hidden="1">[61]XREF!#REF!</definedName>
    <definedName name="XRefPaste38" hidden="1">#REF!</definedName>
    <definedName name="XRefPaste38Row" hidden="1">[61]XREF!#REF!</definedName>
    <definedName name="XRefPaste39" hidden="1">#REF!</definedName>
    <definedName name="XRefPaste39Row" hidden="1">[61]XREF!#REF!</definedName>
    <definedName name="XRefPaste3Row" hidden="1">#REF!</definedName>
    <definedName name="XRefPaste4" hidden="1">#REF!</definedName>
    <definedName name="XRefPaste40" hidden="1">#REF!</definedName>
    <definedName name="XRefPaste40Row" hidden="1">[61]XREF!#REF!</definedName>
    <definedName name="XRefPaste41" hidden="1">#REF!</definedName>
    <definedName name="XRefPaste41Row" hidden="1">[61]XREF!#REF!</definedName>
    <definedName name="XRefPaste42" hidden="1">#REF!</definedName>
    <definedName name="XRefPaste42Row" hidden="1">[61]XREF!#REF!</definedName>
    <definedName name="XRefPaste43" hidden="1">#REF!</definedName>
    <definedName name="XRefPaste43Row" hidden="1">[61]XREF!#REF!</definedName>
    <definedName name="XRefPaste44" hidden="1">#REF!</definedName>
    <definedName name="XRefPaste44Row" hidden="1">[61]XREF!#REF!</definedName>
    <definedName name="XRefPaste45" hidden="1">#REF!</definedName>
    <definedName name="XRefPaste45Row" hidden="1">[61]XREF!#REF!</definedName>
    <definedName name="XRefPaste46" hidden="1">#REF!</definedName>
    <definedName name="XRefPaste46Row" hidden="1">[61]XREF!#REF!</definedName>
    <definedName name="XRefPaste47" hidden="1">#REF!</definedName>
    <definedName name="XRefPaste47Row" hidden="1">[61]XREF!#REF!</definedName>
    <definedName name="XRefPaste48" hidden="1">#REF!</definedName>
    <definedName name="XRefPaste48Row" hidden="1">#REF!</definedName>
    <definedName name="XRefPaste49" hidden="1">#REF!</definedName>
    <definedName name="XRefPaste49Row" hidden="1">#REF!</definedName>
    <definedName name="XRefPaste4Row" hidden="1">#REF!</definedName>
    <definedName name="XRefPaste5" hidden="1">#REF!</definedName>
    <definedName name="XRefPaste50" hidden="1">#REF!</definedName>
    <definedName name="XRefPaste50Row" hidden="1">#REF!</definedName>
    <definedName name="XRefPaste51" hidden="1">#REF!</definedName>
    <definedName name="XRefPaste51Row" hidden="1">#REF!</definedName>
    <definedName name="XRefPaste52" hidden="1">#REF!</definedName>
    <definedName name="XRefPaste52Row" hidden="1">#REF!</definedName>
    <definedName name="XRefPaste53" hidden="1">[74]Lead!#REF!</definedName>
    <definedName name="XRefPaste53Row" hidden="1">[74]XREF!#REF!</definedName>
    <definedName name="XRefPaste54" hidden="1">#REF!</definedName>
    <definedName name="XRefPaste54Row" hidden="1">#REF!</definedName>
    <definedName name="XRefPaste55" hidden="1">#REF!</definedName>
    <definedName name="XRefPaste55Row" hidden="1">#REF!</definedName>
    <definedName name="XRefPaste56" hidden="1">#REF!</definedName>
    <definedName name="XRefPaste56Row" hidden="1">#REF!</definedName>
    <definedName name="XRefPaste57" hidden="1">#REF!</definedName>
    <definedName name="XRefPaste57Row" hidden="1">#REF!</definedName>
    <definedName name="XRefPaste58" hidden="1">'[68]PG de Amortizaciones'!#REF!</definedName>
    <definedName name="XRefPaste58Row" hidden="1">#REF!</definedName>
    <definedName name="XRefPaste59" hidden="1">'[68]PG de Amortizaciones'!#REF!</definedName>
    <definedName name="XRefPaste59Row" hidden="1">#REF!</definedName>
    <definedName name="XRefPaste5Row" hidden="1">#REF!</definedName>
    <definedName name="XRefPaste6" hidden="1">#REF!</definedName>
    <definedName name="XRefPaste60" hidden="1">'[68]PG de Amortizaciones'!#REF!</definedName>
    <definedName name="XRefPaste60Row" hidden="1">#REF!</definedName>
    <definedName name="XRefPaste61" hidden="1">#REF!</definedName>
    <definedName name="XRefPaste61Row" hidden="1">#REF!</definedName>
    <definedName name="XRefPaste62" hidden="1">#REF!</definedName>
    <definedName name="XRefPaste62Row" hidden="1">#REF!</definedName>
    <definedName name="XRefPaste63" hidden="1">'[54]GMP-9'!#REF!</definedName>
    <definedName name="XRefPaste63Row" hidden="1">[72]XREF!#REF!</definedName>
    <definedName name="XRefPaste64" hidden="1">'[75]Prueba gl. saldos result.'!#REF!</definedName>
    <definedName name="XRefPaste64Row" hidden="1">#REF!</definedName>
    <definedName name="XRefPaste65" hidden="1">#REF!</definedName>
    <definedName name="XRefPaste65Row" hidden="1">#REF!</definedName>
    <definedName name="XRefPaste66" hidden="1">#REF!</definedName>
    <definedName name="XRefPaste66Row" hidden="1">#REF!</definedName>
    <definedName name="XRefPaste67" hidden="1">#REF!</definedName>
    <definedName name="XRefPaste67Row" hidden="1">#REF!</definedName>
    <definedName name="XRefPaste68" hidden="1">'[68]PG de Amortizaciones'!#REF!</definedName>
    <definedName name="XRefPaste68Row" hidden="1">#REF!</definedName>
    <definedName name="XRefPaste69" hidden="1">'[68]PG de Amortizaciones'!#REF!</definedName>
    <definedName name="XRefPaste69Row" hidden="1">#REF!</definedName>
    <definedName name="XRefPaste6Row" hidden="1">#REF!</definedName>
    <definedName name="XRefPaste7" hidden="1">#REF!</definedName>
    <definedName name="XRefPaste70" hidden="1">'[68]PG de Amortizaciones'!#REF!</definedName>
    <definedName name="XRefPaste70Row" hidden="1">#REF!</definedName>
    <definedName name="XRefPaste71" hidden="1">#REF!</definedName>
    <definedName name="XRefPaste71Row" hidden="1">#REF!</definedName>
    <definedName name="XRefPaste72" hidden="1">#REF!</definedName>
    <definedName name="XRefPaste72Row" hidden="1">#REF!</definedName>
    <definedName name="XRefPaste73" hidden="1">#REF!</definedName>
    <definedName name="XRefPaste73Row" hidden="1">#REF!</definedName>
    <definedName name="XRefPaste74" hidden="1">#REF!</definedName>
    <definedName name="XRefPaste74Row" hidden="1">#REF!</definedName>
    <definedName name="XRefPaste75" hidden="1">'[54]GMP-2'!#REF!</definedName>
    <definedName name="XRefPaste75Row" hidden="1">[71]XREF!#REF!</definedName>
    <definedName name="XRefPaste76" hidden="1">'[54]GMP-1'!#REF!</definedName>
    <definedName name="XRefPaste76Row" hidden="1">[71]XREF!#REF!</definedName>
    <definedName name="XRefPaste77" hidden="1">'[54]GMP-1'!#REF!</definedName>
    <definedName name="XRefPaste77Row" hidden="1">[71]XREF!#REF!</definedName>
    <definedName name="XRefPaste78" hidden="1">'[54]GMP-1'!#REF!</definedName>
    <definedName name="XRefPaste78Row" hidden="1">[72]XREF!#REF!</definedName>
    <definedName name="XRefPaste79" hidden="1">'[54]GMP-9'!#REF!</definedName>
    <definedName name="XRefPaste79Row" hidden="1">[72]XREF!#REF!</definedName>
    <definedName name="XRefPaste7Row" hidden="1">#REF!</definedName>
    <definedName name="XRefPaste8" hidden="1">#REF!</definedName>
    <definedName name="XRefPaste80" hidden="1">'[54]GMP-9'!#REF!</definedName>
    <definedName name="XRefPaste80Row" hidden="1">[72]XREF!#REF!</definedName>
    <definedName name="XRefPaste81" hidden="1">'[54]GMP-9'!#REF!</definedName>
    <definedName name="XRefPaste81Row" hidden="1">[72]XREF!#REF!</definedName>
    <definedName name="XRefPaste82" hidden="1">'[54]GMP-9'!#REF!</definedName>
    <definedName name="XRefPaste82Row" hidden="1">[72]XREF!#REF!</definedName>
    <definedName name="XRefPaste83" hidden="1">#REF!</definedName>
    <definedName name="XRefPaste83Row" hidden="1">[71]XREF!#REF!</definedName>
    <definedName name="XRefPaste84" hidden="1">#REF!</definedName>
    <definedName name="XRefPaste84Row" hidden="1">[71]XREF!#REF!</definedName>
    <definedName name="XRefPaste85" hidden="1">'[54]GMP-2'!#REF!</definedName>
    <definedName name="XRefPaste85Row" hidden="1">[71]XREF!#REF!</definedName>
    <definedName name="XRefPaste86" hidden="1">'[54]GMP-1'!#REF!</definedName>
    <definedName name="XRefPaste86Row" hidden="1">[72]XREF!#REF!</definedName>
    <definedName name="XRefPaste87" hidden="1">'[54]GMP-1'!#REF!</definedName>
    <definedName name="XRefPaste87Row" hidden="1">[71]XREF!#REF!</definedName>
    <definedName name="XRefPaste88" hidden="1">'[54]GMP-1'!#REF!</definedName>
    <definedName name="XRefPaste88Row" hidden="1">[72]XREF!#REF!</definedName>
    <definedName name="XRefPaste89" hidden="1">'[76]IVA|PG DF'!#REF!</definedName>
    <definedName name="XRefPaste89Row" hidden="1">[71]XREF!#REF!</definedName>
    <definedName name="XRefPaste8Row" hidden="1">#REF!</definedName>
    <definedName name="XRefPaste9" hidden="1">#REF!</definedName>
    <definedName name="XRefPaste90" hidden="1">'[50]Gastos de lanzamiento'!#REF!</definedName>
    <definedName name="XRefPaste90Row" hidden="1">#REF!</definedName>
    <definedName name="XRefPaste91" hidden="1">'[76]IVA|PG DF'!#REF!</definedName>
    <definedName name="XRefPaste91Row" hidden="1">[71]XREF!#REF!</definedName>
    <definedName name="XRefPaste92" hidden="1">'[54]GMP-1'!#REF!</definedName>
    <definedName name="XRefPaste92Row" hidden="1">[71]XREF!#REF!</definedName>
    <definedName name="XRefPaste93" hidden="1">'[54]GMP-1'!#REF!</definedName>
    <definedName name="XRefPaste93Row" hidden="1">[71]XREF!#REF!</definedName>
    <definedName name="XRefPaste94" hidden="1">'[54]GMP-1'!#REF!</definedName>
    <definedName name="XRefPaste94Row" hidden="1">[71]XREF!#REF!</definedName>
    <definedName name="XRefPaste95" hidden="1">#REF!</definedName>
    <definedName name="XRefPaste95Row" hidden="1">[71]XREF!#REF!</definedName>
    <definedName name="XRefPaste96" hidden="1">'[54]GMP-1'!#REF!</definedName>
    <definedName name="XRefPaste96Row" hidden="1">[71]XREF!#REF!</definedName>
    <definedName name="XRefPaste97" hidden="1">#REF!</definedName>
    <definedName name="XRefPaste97Row" hidden="1">[71]XREF!#REF!</definedName>
    <definedName name="XRefPaste98" hidden="1">#REF!</definedName>
    <definedName name="XRefPaste98Row" hidden="1">[71]XREF!#REF!</definedName>
    <definedName name="XRefPaste99" hidden="1">'[54]GMP-1'!#REF!</definedName>
    <definedName name="XRefPaste99Row" hidden="1">[71]XREF!#REF!</definedName>
    <definedName name="XRefPaste9Row" hidden="1">#REF!</definedName>
    <definedName name="XRefPasteRangeCount" hidden="1">2</definedName>
    <definedName name="xs" hidden="1">{#N/A,#N/A,FALSE,"ENERGIA";#N/A,#N/A,FALSE,"PERDIDAS";#N/A,#N/A,FALSE,"CLIENTES";#N/A,#N/A,FALSE,"ESTADO";#N/A,#N/A,FALSE,"TECNICA"}</definedName>
    <definedName name="xsa" hidden="1">{#N/A,#N/A,FALSE,"LLAVE";#N/A,#N/A,FALSE,"EERR";#N/A,#N/A,FALSE,"ESP";#N/A,#N/A,FALSE,"EOAF";#N/A,#N/A,FALSE,"CASH";#N/A,#N/A,FALSE,"FINANZAS";#N/A,#N/A,FALSE,"DEUDA";#N/A,#N/A,FALSE,"INVERSION";#N/A,#N/A,FALSE,"PERSONAL"}</definedName>
    <definedName name="xsort2" hidden="1">#REF!</definedName>
    <definedName name="XVXVSCV" hidden="1">{#N/A,#N/A,FALSE,"Aging Summary";#N/A,#N/A,FALSE,"Ratio Analysis";#N/A,#N/A,FALSE,"Test 120 Day Accts";#N/A,#N/A,FALSE,"Tickmarks"}</definedName>
    <definedName name="XXASDADF" hidden="1">{#N/A,#N/A,FALSE,"Aging Summary";#N/A,#N/A,FALSE,"Ratio Analysis";#N/A,#N/A,FALSE,"Test 120 Day Accts";#N/A,#N/A,FALSE,"Tickmarks"}</definedName>
    <definedName name="xxxnom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nom1" hidden="1">{#N/A,#N/A,FALSE,"Básica ";#N/A,#N/A,FALSE,"Meganet";#N/A,#N/A,FALSE,"Digired";#N/A,#N/A,FALSE,"Circuitos";#N/A,#N/A,FALSE,"Troncales";#N/A,#N/A,FALSE,"Centralitas";#N/A,#N/A,FALSE,"Resumen C.E";#N/A,#N/A,FALSE,"Penalidades";#N/A,#N/A,FALSE,"Móvil";#N/A,#N/A,FALSE,"Kontakto";#N/A,#N/A,FALSE,"Telf.Pública";#N/A,#N/A,FALSE,"Tv Cable";#N/A,#N/A,FALSE,"RRHH";#N/A,#N/A,FALSE,"Cobros";#N/A,#N/A,FALSE,"Tesor. y Bursatiles";#N/A,#N/A,FALSE,"Bal. Gral.";#N/A,#N/A,FALSE,"Res. Reexp"}</definedName>
    <definedName name="xxxxxxx" hidden="1">'[77]Pg Am'!$G$16</definedName>
    <definedName name="XZCSXD" hidden="1">{#N/A,#N/A,FALSE,"Aging Summary";#N/A,#N/A,FALSE,"Ratio Analysis";#N/A,#N/A,FALSE,"Test 120 Day Accts";#N/A,#N/A,FALSE,"Tickmarks"}</definedName>
    <definedName name="XZZZZZZZZZZZZZZZZZZ" hidden="1">{#N/A,#N/A,FALSE,"Aging Summary";#N/A,#N/A,FALSE,"Ratio Analysis";#N/A,#N/A,FALSE,"Test 120 Day Accts";#N/A,#N/A,FALSE,"Tickmarks"}</definedName>
    <definedName name="yani" hidden="1">#REF!</definedName>
    <definedName name="yiqewe" hidden="1">{#N/A,#N/A,FALSE,"Aging Summary";#N/A,#N/A,FALSE,"Ratio Analysis";#N/A,#N/A,FALSE,"Test 120 Day Accts";#N/A,#N/A,FALSE,"Tickmarks"}</definedName>
    <definedName name="YO" hidden="1">{#N/A,#N/A,FALSE,"EDO. RES. INT";#N/A,#N/A,FALSE,"EDO. RES. CNB";#N/A,#N/A,FALSE,"EDO. RES. CONT."}</definedName>
    <definedName name="yui" hidden="1">{#N/A,#N/A,FALSE,"Aging Summary";#N/A,#N/A,FALSE,"Ratio Analysis";#N/A,#N/A,FALSE,"Test 120 Day Accts";#N/A,#N/A,FALSE,"Tickmarks"}</definedName>
    <definedName name="yurer" hidden="1">{#N/A,#N/A,FALSE,"Aging Summary";#N/A,#N/A,FALSE,"Ratio Analysis";#N/A,#N/A,FALSE,"Test 120 Day Accts";#N/A,#N/A,FALSE,"Tickmarks"}</definedName>
    <definedName name="yutuioo" hidden="1">{#N/A,#N/A,FALSE,"Aging Summary";#N/A,#N/A,FALSE,"Ratio Analysis";#N/A,#N/A,FALSE,"Test 120 Day Accts";#N/A,#N/A,FALSE,"Tickmarks"}</definedName>
    <definedName name="yy" hidden="1">{#N/A,#N/A,FALSE,"Aging Summary";#N/A,#N/A,FALSE,"Ratio Analysis";#N/A,#N/A,FALSE,"Test 120 Day Accts";#N/A,#N/A,FALSE,"Tickmarks"}</definedName>
    <definedName name="YYYYY" hidden="1">{#N/A,#N/A,FALSE,"Aging Summary";#N/A,#N/A,FALSE,"Ratio Analysis";#N/A,#N/A,FALSE,"Test 120 Day Accts";#N/A,#N/A,FALSE,"Tickmarks"}</definedName>
    <definedName name="yyyyyyyyyyyyyyyyyyyyyyyyuuuuuuu" hidden="1">{#N/A,#N/A,FALSE,"Aging Summary";#N/A,#N/A,FALSE,"Ratio Analysis";#N/A,#N/A,FALSE,"Test 120 Day Accts";#N/A,#N/A,FALSE,"Tickmarks"}</definedName>
    <definedName name="Z_2C7FE1E1_BA05_4BF8_A1BA_32482F2E4FCE_.wvu.PrintArea" hidden="1">#REF!</definedName>
    <definedName name="ZADSDSD" hidden="1">{#N/A,#N/A,FALSE,"Aging Summary";#N/A,#N/A,FALSE,"Ratio Analysis";#N/A,#N/A,FALSE,"Test 120 Day Accts";#N/A,#N/A,FALSE,"Tickmarks"}</definedName>
    <definedName name="ZCDSFXV" hidden="1">{#N/A,#N/A,FALSE,"Aging Summary";#N/A,#N/A,FALSE,"Ratio Analysis";#N/A,#N/A,FALSE,"Test 120 Day Accts";#N/A,#N/A,FALSE,"Tickmarks"}</definedName>
    <definedName name="ZCDV" hidden="1">{#N/A,#N/A,FALSE,"Aging Summary";#N/A,#N/A,FALSE,"Ratio Analysis";#N/A,#N/A,FALSE,"Test 120 Day Accts";#N/A,#N/A,FALSE,"Tickmarks"}</definedName>
    <definedName name="ZCSDFDCV" hidden="1">{#N/A,#N/A,FALSE,"Aging Summary";#N/A,#N/A,FALSE,"Ratio Analysis";#N/A,#N/A,FALSE,"Test 120 Day Accts";#N/A,#N/A,FALSE,"Tickmarks"}</definedName>
    <definedName name="ZVDXCXV" hidden="1">{#N/A,#N/A,FALSE,"Aging Summary";#N/A,#N/A,FALSE,"Ratio Analysis";#N/A,#N/A,FALSE,"Test 120 Day Accts";#N/A,#N/A,FALSE,"Tickmarks"}</definedName>
    <definedName name="zzzzz" hidden="1">{#N/A,#N/A,FALSE,"ENERGIA";#N/A,#N/A,FALSE,"PERDIDAS";#N/A,#N/A,FALSE,"CLIENTES";#N/A,#N/A,FALSE,"ESTADO";#N/A,#N/A,FALSE,"TECNICA"}</definedName>
    <definedName name="ZZZZZZZZZZZZCCCC" hidden="1">{#N/A,#N/A,FALSE,"Aging Summary";#N/A,#N/A,FALSE,"Ratio Analysis";#N/A,#N/A,FALSE,"Test 120 Day Accts";#N/A,#N/A,FALSE,"Tickmarks"}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33" l="1"/>
  <c r="F10" i="33"/>
  <c r="C11" i="33"/>
  <c r="C10" i="33"/>
  <c r="D11" i="33"/>
  <c r="D10" i="33"/>
  <c r="E11" i="33"/>
  <c r="E10" i="33"/>
  <c r="C6" i="33" l="1"/>
  <c r="C5" i="33"/>
  <c r="C4" i="33"/>
  <c r="C10" i="64" l="1"/>
  <c r="C9" i="64"/>
  <c r="C8" i="64"/>
  <c r="C7" i="64"/>
  <c r="C6" i="64"/>
  <c r="C4" i="64"/>
  <c r="C11" i="64" l="1"/>
  <c r="H11" i="64" s="1"/>
  <c r="H10" i="64" l="1"/>
  <c r="I9" i="64"/>
  <c r="I7" i="64"/>
  <c r="H7" i="64" l="1"/>
  <c r="I10" i="64"/>
  <c r="I5" i="64"/>
  <c r="H8" i="64"/>
  <c r="I8" i="64"/>
  <c r="H6" i="64"/>
  <c r="I6" i="64"/>
  <c r="H4" i="64"/>
  <c r="H9" i="64"/>
  <c r="I4" i="64"/>
  <c r="I11" i="64" l="1"/>
</calcChain>
</file>

<file path=xl/sharedStrings.xml><?xml version="1.0" encoding="utf-8"?>
<sst xmlns="http://schemas.openxmlformats.org/spreadsheetml/2006/main" count="1789" uniqueCount="756">
  <si>
    <t>Interest income</t>
  </si>
  <si>
    <t>Interest expenses</t>
  </si>
  <si>
    <t xml:space="preserve">Net interest income </t>
  </si>
  <si>
    <t>Net income from financial instruments at fair value through profit or loss</t>
  </si>
  <si>
    <t>Exchange rate difference on gold and foreign currency</t>
  </si>
  <si>
    <t>NIFFI &amp; Exchange Rate Differences</t>
  </si>
  <si>
    <t>Net Financial Income</t>
  </si>
  <si>
    <t>Income from insurance activities</t>
  </si>
  <si>
    <t>Net Service Fee Income</t>
  </si>
  <si>
    <t>Subtotal</t>
  </si>
  <si>
    <t>Result from exposure to changes in the purchasing power of the currency</t>
  </si>
  <si>
    <t>Other operating income</t>
  </si>
  <si>
    <t>Loan loss provisions</t>
  </si>
  <si>
    <t>Net Operating Income</t>
  </si>
  <si>
    <t xml:space="preserve">Personnel expenses </t>
  </si>
  <si>
    <t>Administration expenses</t>
  </si>
  <si>
    <t>Other operating expenses</t>
  </si>
  <si>
    <t>Income tax</t>
  </si>
  <si>
    <t>% Change</t>
  </si>
  <si>
    <t>QoQ</t>
  </si>
  <si>
    <t>YoY</t>
  </si>
  <si>
    <t>Income Statement</t>
  </si>
  <si>
    <t>(In millions of Argentine Ps.)</t>
  </si>
  <si>
    <t>Exchange rate differences on gold and foreign currency</t>
  </si>
  <si>
    <t>Fee income</t>
  </si>
  <si>
    <t>Fee expenses</t>
  </si>
  <si>
    <t>Administrative expenses</t>
  </si>
  <si>
    <t>Profit before income tax</t>
  </si>
  <si>
    <t>ROAE</t>
  </si>
  <si>
    <t>ROAA</t>
  </si>
  <si>
    <t>1Q20</t>
  </si>
  <si>
    <t>Consolidated Balance Sheet Data</t>
  </si>
  <si>
    <t>Assets</t>
  </si>
  <si>
    <t xml:space="preserve">Cash and due from banks </t>
  </si>
  <si>
    <t xml:space="preserve">Secuities at fair value through profit or loss </t>
  </si>
  <si>
    <t>Derivatives</t>
  </si>
  <si>
    <t>Repo transactions</t>
  </si>
  <si>
    <t>Other financial assets</t>
  </si>
  <si>
    <t>Loans and other financings</t>
  </si>
  <si>
    <t xml:space="preserve">Other securities </t>
  </si>
  <si>
    <t xml:space="preserve">Financial assets in guarantee </t>
  </si>
  <si>
    <t>Current Income tax assets</t>
  </si>
  <si>
    <t xml:space="preserve">Investments in equity instruments </t>
  </si>
  <si>
    <t xml:space="preserve">Investments in subsidiaries, associates and joint ventures </t>
  </si>
  <si>
    <t>Property, plant and equipment</t>
  </si>
  <si>
    <t>Deferred tax assets</t>
  </si>
  <si>
    <t>Other non-financial assets</t>
  </si>
  <si>
    <t xml:space="preserve">Total assets </t>
  </si>
  <si>
    <t>Liabilities and shareholders’ equity</t>
  </si>
  <si>
    <t>Deposits:</t>
  </si>
  <si>
    <t xml:space="preserve">Non‑financial public sector </t>
  </si>
  <si>
    <t xml:space="preserve">Financial sector </t>
  </si>
  <si>
    <t xml:space="preserve">Non‑financial private sector and foreign residents </t>
  </si>
  <si>
    <t>Liabilities at a fair value through profit or loss</t>
  </si>
  <si>
    <t>Other financial liabilities</t>
  </si>
  <si>
    <t>Financing received from Central Bank and others</t>
  </si>
  <si>
    <t>Medium Term Notes</t>
  </si>
  <si>
    <t>Current Income tax liabilities</t>
  </si>
  <si>
    <t xml:space="preserve">Subordinated Loan and Negotiable Obligations </t>
  </si>
  <si>
    <t>Provisions</t>
  </si>
  <si>
    <t>Deferred tax liabilities</t>
  </si>
  <si>
    <t>Other non-financial liabilities</t>
  </si>
  <si>
    <t xml:space="preserve">Total liabilities </t>
  </si>
  <si>
    <t xml:space="preserve">Attributable Shareholders’ equity </t>
  </si>
  <si>
    <t>Non Controlling Interest</t>
  </si>
  <si>
    <t xml:space="preserve">Total liabilities and shareholders’ equity </t>
  </si>
  <si>
    <t>Investor Relations Contacts:</t>
  </si>
  <si>
    <t>Ana Bartesaghi</t>
  </si>
  <si>
    <t>5411-4324-8132</t>
  </si>
  <si>
    <t xml:space="preserve">Ana.BARTESAGHI@supervielle.com.ar </t>
  </si>
  <si>
    <t>Gustavo Tewel</t>
  </si>
  <si>
    <t>5411-4324-8158</t>
  </si>
  <si>
    <t>Gustavo.TEWEL@supervielle.com.ar</t>
  </si>
  <si>
    <t>Valeria Kohan</t>
  </si>
  <si>
    <t>5411-4340-3013</t>
  </si>
  <si>
    <t>Valeria.KOHAN@supervielle.com.ar</t>
  </si>
  <si>
    <t>www.gruposupervielle.com.</t>
  </si>
  <si>
    <t>Securities Issued by the Central Bank</t>
  </si>
  <si>
    <t>Deposits</t>
  </si>
  <si>
    <t>Cost of Funds</t>
  </si>
  <si>
    <t>AR$</t>
  </si>
  <si>
    <t>Loans</t>
  </si>
  <si>
    <t>Net Interest Income</t>
  </si>
  <si>
    <t xml:space="preserve">Interest Income </t>
  </si>
  <si>
    <t xml:space="preserve">Interest on/from: </t>
  </si>
  <si>
    <t>-  Cash and Due from banks</t>
  </si>
  <si>
    <t xml:space="preserve">-  Loans to the financial sector </t>
  </si>
  <si>
    <t xml:space="preserve">-  Overdrafts </t>
  </si>
  <si>
    <t xml:space="preserve">-  Promissory notes </t>
  </si>
  <si>
    <t xml:space="preserve">-  Mortgage loans </t>
  </si>
  <si>
    <t xml:space="preserve">-  Automobile and other secured loans </t>
  </si>
  <si>
    <t xml:space="preserve">-  Personal loans </t>
  </si>
  <si>
    <t xml:space="preserve">-  Corporate unsecured loans </t>
  </si>
  <si>
    <t xml:space="preserve">-  Credit cards loans </t>
  </si>
  <si>
    <t>-  Foreign trade loans &amp; US loans</t>
  </si>
  <si>
    <t>- Other (1)</t>
  </si>
  <si>
    <t>Total</t>
  </si>
  <si>
    <t xml:space="preserve">Interest Expenses </t>
  </si>
  <si>
    <t>Interest on:</t>
  </si>
  <si>
    <t xml:space="preserve">- Checking and Savings Accounts </t>
  </si>
  <si>
    <t>- Special Checking Accounts</t>
  </si>
  <si>
    <t xml:space="preserve">- Time Deposits </t>
  </si>
  <si>
    <t xml:space="preserve">- Other Liabilities from Financial Transactions </t>
  </si>
  <si>
    <t xml:space="preserve">- Financing from the Financial Sector </t>
  </si>
  <si>
    <t xml:space="preserve">- Subordinated Loans and Negotiable Obligations </t>
  </si>
  <si>
    <t>- Other</t>
  </si>
  <si>
    <t xml:space="preserve">Total </t>
  </si>
  <si>
    <t>NIFFI &amp; Exchange rate differences on gold and foreign currency</t>
  </si>
  <si>
    <t>Income from:</t>
  </si>
  <si>
    <t>- Government and corporate securities</t>
  </si>
  <si>
    <t>- Term Operations</t>
  </si>
  <si>
    <t>NIFFI</t>
  </si>
  <si>
    <t>Term Operations</t>
  </si>
  <si>
    <t>Interest Income</t>
  </si>
  <si>
    <t>% Chg.</t>
  </si>
  <si>
    <t>NIM Analysis</t>
  </si>
  <si>
    <t>QoQ (bps)</t>
  </si>
  <si>
    <t>YoY (bps)</t>
  </si>
  <si>
    <t>Total NIM</t>
  </si>
  <si>
    <t>AR$ NIM</t>
  </si>
  <si>
    <t>Loan Portfolio</t>
  </si>
  <si>
    <t>Investment Portfolio</t>
  </si>
  <si>
    <t>Average Assets</t>
  </si>
  <si>
    <t>Total Interest Earning Assets (IEA)</t>
  </si>
  <si>
    <t>AR$ (as % of IEA)</t>
  </si>
  <si>
    <t>US$ (as % of IEA)</t>
  </si>
  <si>
    <t>Loan Portfolio (as % of IEA)</t>
  </si>
  <si>
    <t>AR$ (as % of Loan Portfolio)</t>
  </si>
  <si>
    <t>US$  (as % of Loan Portfolio)</t>
  </si>
  <si>
    <t>Investment Portfolio  (as % of IEA)</t>
  </si>
  <si>
    <t>AR$  (as % of Investment Portfolio)</t>
  </si>
  <si>
    <t>US$ (as % of Investment Portfolio)</t>
  </si>
  <si>
    <t>Average Liabilities</t>
  </si>
  <si>
    <t>Total Interest Bearing Deposits &amp; Low &amp; Non-Interest Bearing Deposits</t>
  </si>
  <si>
    <t>US$</t>
  </si>
  <si>
    <t xml:space="preserve">Total Interest‑Bearing Liabilities </t>
  </si>
  <si>
    <t>Low &amp; Non Interest Bearing Deposits</t>
  </si>
  <si>
    <t>Interest Rates</t>
  </si>
  <si>
    <t>Interest earned on Loans</t>
  </si>
  <si>
    <t>Yield on Investment Porfolio</t>
  </si>
  <si>
    <t>Market Interest Rates</t>
  </si>
  <si>
    <t>Monetary Policy Rate (eop)</t>
  </si>
  <si>
    <t>Monetary Policy Rate (avg)</t>
  </si>
  <si>
    <t>Badlar Interest Rate (eop)</t>
  </si>
  <si>
    <t>Badlar Interest Rate (avg)</t>
  </si>
  <si>
    <t>Held for trading</t>
  </si>
  <si>
    <t>Corporate Securities</t>
  </si>
  <si>
    <t>Held to maturity</t>
  </si>
  <si>
    <t>Available for sale</t>
  </si>
  <si>
    <t>Government Securities</t>
  </si>
  <si>
    <t>AR$ Leliq</t>
  </si>
  <si>
    <t>Interest Earning Assets</t>
  </si>
  <si>
    <t>Avg. Balance</t>
  </si>
  <si>
    <t>Avg. Rate</t>
  </si>
  <si>
    <t>Government and Corporate Securities</t>
  </si>
  <si>
    <t xml:space="preserve">Securities Issued by the Central Bank </t>
  </si>
  <si>
    <t>Total Investment Portfolio</t>
  </si>
  <si>
    <t xml:space="preserve">Loans to the Financial Sector </t>
  </si>
  <si>
    <t xml:space="preserve">Overdrafts </t>
  </si>
  <si>
    <t>Promissory Notes</t>
  </si>
  <si>
    <t xml:space="preserve">Mortgage loans </t>
  </si>
  <si>
    <t xml:space="preserve">Automobile and Other Secured Loans </t>
  </si>
  <si>
    <t xml:space="preserve">Corporate Unsecured Loans </t>
  </si>
  <si>
    <t>Receivables from Financial Leases</t>
  </si>
  <si>
    <t>Foreign Trade Loans &amp; US$ loans</t>
  </si>
  <si>
    <t xml:space="preserve">Total Loans </t>
  </si>
  <si>
    <t xml:space="preserve">Total Interest‑Earning Assets </t>
  </si>
  <si>
    <t xml:space="preserve">Time Deposits </t>
  </si>
  <si>
    <t>AR$ Time Deposits</t>
  </si>
  <si>
    <t>FX Time Deposits</t>
  </si>
  <si>
    <t>Special Checking Accounts</t>
  </si>
  <si>
    <t xml:space="preserve">AR$ Special Checking Accounts </t>
  </si>
  <si>
    <t xml:space="preserve">FX Special Checking Accounts </t>
  </si>
  <si>
    <t>Borrowings from Other Fin. Inst. &amp; Medium Term Notes</t>
  </si>
  <si>
    <t xml:space="preserve">Subordinated Loans and Negotiable Obligations </t>
  </si>
  <si>
    <t xml:space="preserve">Savings Accounts </t>
  </si>
  <si>
    <t xml:space="preserve">AR$ Savings Accounts </t>
  </si>
  <si>
    <t xml:space="preserve">FX Savings Accounts </t>
  </si>
  <si>
    <t xml:space="preserve">Checking Accounts </t>
  </si>
  <si>
    <t>AR$ Checking Accounts</t>
  </si>
  <si>
    <t>FX Checking Accounts</t>
  </si>
  <si>
    <t>FX</t>
  </si>
  <si>
    <t>AR$ Liabilities. Avg. Balance</t>
  </si>
  <si>
    <t xml:space="preserve">Interest‑Bearing Liabilities </t>
  </si>
  <si>
    <t>US$ Liabilities. Average Balance</t>
  </si>
  <si>
    <t>ASSETS</t>
  </si>
  <si>
    <t>Avg. Repricing (days)</t>
  </si>
  <si>
    <t>% of total AR$ Assets</t>
  </si>
  <si>
    <t>Total AR$ Assets</t>
  </si>
  <si>
    <t>Cash</t>
  </si>
  <si>
    <t>Cash (without interest rate risk)</t>
  </si>
  <si>
    <t>Government &amp; Corporate Securities</t>
  </si>
  <si>
    <t>Total AR$ Loans</t>
  </si>
  <si>
    <t>Corporate Unsecured Loans</t>
  </si>
  <si>
    <t>Mortgage</t>
  </si>
  <si>
    <t>Personal Loans</t>
  </si>
  <si>
    <t>Auto Loans</t>
  </si>
  <si>
    <t>Credit Cards</t>
  </si>
  <si>
    <t>Overdraft</t>
  </si>
  <si>
    <t>Other Loans</t>
  </si>
  <si>
    <t>Receivable From Financial Leases</t>
  </si>
  <si>
    <t>Other Assets (without interest rate risk)</t>
  </si>
  <si>
    <t>LIABILITIES</t>
  </si>
  <si>
    <t>Total AR$ Liabilities</t>
  </si>
  <si>
    <t>Private Sector Deposits</t>
  </si>
  <si>
    <t>Checking Accounts (without interest rate risk)</t>
  </si>
  <si>
    <t>Time Deposits</t>
  </si>
  <si>
    <t>Public Sector Deposits</t>
  </si>
  <si>
    <t>Other Sources of funding</t>
  </si>
  <si>
    <t>Other Liabilities (without interest rate risk)</t>
  </si>
  <si>
    <t>Total U$S Liabilities</t>
  </si>
  <si>
    <t>Subordinated Negotiable Obligations</t>
  </si>
  <si>
    <t xml:space="preserve">Deposit Accounts </t>
  </si>
  <si>
    <t>Loan Related</t>
  </si>
  <si>
    <t>Credit cards commissions</t>
  </si>
  <si>
    <t>Leasing commissions</t>
  </si>
  <si>
    <t>Other</t>
  </si>
  <si>
    <t xml:space="preserve">Total Fee Income </t>
  </si>
  <si>
    <t>Expenses:</t>
  </si>
  <si>
    <t>Commissions paid</t>
  </si>
  <si>
    <t xml:space="preserve">Exports and foreign currency transactions </t>
  </si>
  <si>
    <t xml:space="preserve">Total Fee Expenses </t>
  </si>
  <si>
    <t xml:space="preserve">Net Services Fee Income  </t>
  </si>
  <si>
    <t>Personnel, Administrative Expenses &amp; D&amp;A</t>
  </si>
  <si>
    <t xml:space="preserve">Personnel Expenses </t>
  </si>
  <si>
    <t xml:space="preserve">Directors’ and Statutory Auditors’ Fees </t>
  </si>
  <si>
    <t>Other Professional Fees</t>
  </si>
  <si>
    <t xml:space="preserve">Advertising and Publicity </t>
  </si>
  <si>
    <t>Taxes</t>
  </si>
  <si>
    <t>Total Personnel &amp; Administrative Expenses ("P&amp;A")</t>
  </si>
  <si>
    <t>D&amp;A</t>
  </si>
  <si>
    <t>Total  P&amp;A and D&amp;A</t>
  </si>
  <si>
    <t>Efficiency Ratio</t>
  </si>
  <si>
    <t>Other Income, Net</t>
  </si>
  <si>
    <t>Other Operating Income</t>
  </si>
  <si>
    <t>Other Expenses</t>
  </si>
  <si>
    <t>Month since increase applies</t>
  </si>
  <si>
    <t>Salary Increase</t>
  </si>
  <si>
    <t>Assets Evolution</t>
  </si>
  <si>
    <t>Property, Plant &amp; Equipments</t>
  </si>
  <si>
    <t>Total Assets</t>
  </si>
  <si>
    <t>(In thousands of US$)</t>
  </si>
  <si>
    <t>Other Receivables from Financial Intermediation</t>
  </si>
  <si>
    <t>Other Receivable from Financial Leases</t>
  </si>
  <si>
    <t>Other Assets</t>
  </si>
  <si>
    <t>Other Liabilities</t>
  </si>
  <si>
    <t>Subordinated Notes</t>
  </si>
  <si>
    <t>Net Position on Balance</t>
  </si>
  <si>
    <t>Net Derivatives Position</t>
  </si>
  <si>
    <t>Global Net Position</t>
  </si>
  <si>
    <t>Leliq</t>
  </si>
  <si>
    <t>Total Cash Reserve Requirements</t>
  </si>
  <si>
    <t xml:space="preserve">To the non‑financial public sector </t>
  </si>
  <si>
    <t xml:space="preserve">To the financial sector  </t>
  </si>
  <si>
    <t>To the non‑financial private sector and foreign residents (before allowances):</t>
  </si>
  <si>
    <t xml:space="preserve">Promissory notes </t>
  </si>
  <si>
    <t xml:space="preserve">Automobile and other secured loans </t>
  </si>
  <si>
    <t xml:space="preserve">Personal loans </t>
  </si>
  <si>
    <t xml:space="preserve">Credit card loans </t>
  </si>
  <si>
    <t xml:space="preserve">Others </t>
  </si>
  <si>
    <t xml:space="preserve">Less:  allowances for loan losses </t>
  </si>
  <si>
    <t>Total Loans, net</t>
  </si>
  <si>
    <t>Receivables from financial leases</t>
  </si>
  <si>
    <t>Accrued interest and adjustments</t>
  </si>
  <si>
    <t>Total Loan &amp; Financial Leases, net</t>
  </si>
  <si>
    <t>Total Loan &amp; Financial Leases (before allowances)</t>
  </si>
  <si>
    <t>Funding &amp; Other Liabilities</t>
  </si>
  <si>
    <t xml:space="preserve">Non‑Financial Public Sector </t>
  </si>
  <si>
    <t xml:space="preserve">Financial Sector </t>
  </si>
  <si>
    <t xml:space="preserve">Non‑Financial Private Sector and Foreign Residents </t>
  </si>
  <si>
    <t>Checking Accounts</t>
  </si>
  <si>
    <t>Savings Accounts</t>
  </si>
  <si>
    <t xml:space="preserve">Special  Checking Accounts </t>
  </si>
  <si>
    <t>Total Deposits</t>
  </si>
  <si>
    <t>US$ Deposits</t>
  </si>
  <si>
    <t>Other Source of Funding</t>
  </si>
  <si>
    <t>Repo Transactions</t>
  </si>
  <si>
    <t>Total Other Source of Funding</t>
  </si>
  <si>
    <t xml:space="preserve">Attributable Shareholders’ Equity </t>
  </si>
  <si>
    <t>Total Funding</t>
  </si>
  <si>
    <t>Total AR$ Deposits</t>
  </si>
  <si>
    <t>(In millions of US$)</t>
  </si>
  <si>
    <t>Total US$ Deposits</t>
  </si>
  <si>
    <t>Analysis of the Allowance for Loan Losses</t>
  </si>
  <si>
    <t xml:space="preserve">Receivables from financial leases </t>
  </si>
  <si>
    <t>Average Shareholders’ Equity</t>
  </si>
  <si>
    <t>Shareholders’ Equity as a % of Total Assets</t>
  </si>
  <si>
    <t>Avg. Shareholders’ Equity as a % of Avg. Total Assets</t>
  </si>
  <si>
    <t>Tang. Shareholders’ Equity as a % of T. Tang. Assets</t>
  </si>
  <si>
    <t xml:space="preserve">Calculation of Excess Capital </t>
  </si>
  <si>
    <t xml:space="preserve">Allocated to Assets at Risk </t>
  </si>
  <si>
    <t xml:space="preserve">Allocated to Bank Premises and Equipment, Intangible Assets and Equity Investment Assets </t>
  </si>
  <si>
    <t xml:space="preserve">Market Risk </t>
  </si>
  <si>
    <t xml:space="preserve">Public Sector and Securities in Investment Account </t>
  </si>
  <si>
    <t xml:space="preserve">Operational Risk </t>
  </si>
  <si>
    <t xml:space="preserve">Required Minimum Capital Under Central Bank Regulations </t>
  </si>
  <si>
    <t xml:space="preserve">Basic Net Worth </t>
  </si>
  <si>
    <t xml:space="preserve">Complementary Net Worth </t>
  </si>
  <si>
    <t xml:space="preserve">Deductions </t>
  </si>
  <si>
    <t xml:space="preserve">Total Capital Under Central Bank Regulations </t>
  </si>
  <si>
    <t xml:space="preserve">Excess Capital </t>
  </si>
  <si>
    <t xml:space="preserve">Total Capital </t>
  </si>
  <si>
    <t>Tier 1 Capital</t>
  </si>
  <si>
    <t xml:space="preserve">Paid in share capital common stock </t>
  </si>
  <si>
    <t>Irrevocable capital contributions</t>
  </si>
  <si>
    <t xml:space="preserve">Share premiums </t>
  </si>
  <si>
    <t xml:space="preserve">Disclosed reserves and retained earnings </t>
  </si>
  <si>
    <t xml:space="preserve">Non‑controlling interests </t>
  </si>
  <si>
    <t>IFRS Adjustments</t>
  </si>
  <si>
    <t xml:space="preserve">100% of results </t>
  </si>
  <si>
    <t xml:space="preserve">Sub‑Total:  Gross Tier I Capital </t>
  </si>
  <si>
    <t>Deduct:</t>
  </si>
  <si>
    <t xml:space="preserve">All Intangibles </t>
  </si>
  <si>
    <t xml:space="preserve">Pending items </t>
  </si>
  <si>
    <t xml:space="preserve">Other deductions </t>
  </si>
  <si>
    <t xml:space="preserve">Total Deductions </t>
  </si>
  <si>
    <t xml:space="preserve">Sub‑Total:  Tier I Capital </t>
  </si>
  <si>
    <t>Tier 2 Capital</t>
  </si>
  <si>
    <t xml:space="preserve">General provisions/general loan‑loss reserves 50% </t>
  </si>
  <si>
    <t xml:space="preserve">Subordinated term debt </t>
  </si>
  <si>
    <t xml:space="preserve">Sub‑Total:  Tier 2 Capital </t>
  </si>
  <si>
    <t>Credit Risk weighted assets</t>
  </si>
  <si>
    <t>Risk weighted assets</t>
  </si>
  <si>
    <t>US$ Liquidity</t>
  </si>
  <si>
    <t>Cash and due from banks</t>
  </si>
  <si>
    <t>Liquid US$ Assets</t>
  </si>
  <si>
    <t>Liquid US$ Assets / Total US$ Deposits</t>
  </si>
  <si>
    <t>AR$ Liquidity</t>
  </si>
  <si>
    <t>Liquid AR$ Assets</t>
  </si>
  <si>
    <t>Liquid AR$ Assets / Total AR$ Deposits</t>
  </si>
  <si>
    <t xml:space="preserve">Asset Quality </t>
  </si>
  <si>
    <t>Commercial Portfolio</t>
  </si>
  <si>
    <t xml:space="preserve">Non-Performing </t>
  </si>
  <si>
    <t>Non-Performing</t>
  </si>
  <si>
    <t>Total Non-Performing / Total Portfolio</t>
  </si>
  <si>
    <t>Total Allowances</t>
  </si>
  <si>
    <t>Coverage Ratio</t>
  </si>
  <si>
    <t>INCOME STATEMENT</t>
  </si>
  <si>
    <t>Net Service Fee Income (excluding income from insurance activities)</t>
  </si>
  <si>
    <t>Income from Insurance activities</t>
  </si>
  <si>
    <t>Loan Loss Provisions</t>
  </si>
  <si>
    <t>Personnel &amp; Administrative Expenses</t>
  </si>
  <si>
    <t>Attributable Net income</t>
  </si>
  <si>
    <t>Attributable Comprehensive income</t>
  </si>
  <si>
    <t>Earnings per Share (AR$)</t>
  </si>
  <si>
    <t>Earnings per ADRs (AR$)</t>
  </si>
  <si>
    <t>Average Outstanding Shares (in millions)</t>
  </si>
  <si>
    <t>BALANCE SHEET</t>
  </si>
  <si>
    <t>Total Loans &amp; Leasing</t>
  </si>
  <si>
    <t>Attributable Shareholders’ Equity</t>
  </si>
  <si>
    <t>KEY INDICATORS</t>
  </si>
  <si>
    <t>Profitability &amp; Efficiency</t>
  </si>
  <si>
    <t>Net Interest Margin (NIM)</t>
  </si>
  <si>
    <t>Net Fee Income Ratio</t>
  </si>
  <si>
    <t>Cost / Assets</t>
  </si>
  <si>
    <t>Liquidity &amp; Capital</t>
  </si>
  <si>
    <t>Total Loans to Total Deposits</t>
  </si>
  <si>
    <t>AR$ Loans to AR$ Deposits</t>
  </si>
  <si>
    <t>US$ Loans to US$ Deposits</t>
  </si>
  <si>
    <t>Total Equity  / Total Assets</t>
  </si>
  <si>
    <t>Risk Weighted Assets / Total Assets</t>
  </si>
  <si>
    <t>Asset Quality</t>
  </si>
  <si>
    <t xml:space="preserve">MACROECONOMIC RATIOS </t>
  </si>
  <si>
    <t>UVA (var)</t>
  </si>
  <si>
    <t xml:space="preserve">Pesos/US$ Exchange Rate </t>
  </si>
  <si>
    <t>OPERATING DATA</t>
  </si>
  <si>
    <t>NIIFI &amp; Exchange rate differences</t>
  </si>
  <si>
    <t xml:space="preserve">Net Service Fee Income </t>
  </si>
  <si>
    <t>Net Operating Revenue, before Loan Loss Provisions</t>
  </si>
  <si>
    <t xml:space="preserve">Loan Loss Provisions </t>
  </si>
  <si>
    <t>Profit before Income Tax</t>
  </si>
  <si>
    <t>Attributable Net Income</t>
  </si>
  <si>
    <t>Balance Sheet</t>
  </si>
  <si>
    <t>Loans  (Net of LLP)</t>
  </si>
  <si>
    <t>Receivables from Financial Leases  (Net of LLP</t>
  </si>
  <si>
    <t>Total Loan Portfolio (Net of LLP)</t>
  </si>
  <si>
    <t>Treasury Segment – Highlights</t>
  </si>
  <si>
    <t>Insurance Segment –  Highlights</t>
  </si>
  <si>
    <t>Gross written premiums</t>
  </si>
  <si>
    <t>Claims  Paid</t>
  </si>
  <si>
    <t>Combined Ratio</t>
  </si>
  <si>
    <t>Asset Management &amp; Others Segment Highlights</t>
  </si>
  <si>
    <t>RECPPC</t>
  </si>
  <si>
    <t xml:space="preserve"> (In millions of Argentine Ps.)</t>
  </si>
  <si>
    <t>(In millions of Ps. stated in terms of the measuring unit current at the end of the reporting period)</t>
  </si>
  <si>
    <t xml:space="preserve">Investment Portfolio </t>
  </si>
  <si>
    <t>PROFITABILITY</t>
  </si>
  <si>
    <t>For information about Grupo Supervielle, visit:</t>
  </si>
  <si>
    <t>ROAE**</t>
  </si>
  <si>
    <r>
      <t>Total Employees</t>
    </r>
    <r>
      <rPr>
        <vertAlign val="superscript"/>
        <sz val="7"/>
        <color theme="1" tint="0.34998626667073579"/>
        <rFont val="Verdana"/>
        <family val="2"/>
      </rPr>
      <t>1</t>
    </r>
  </si>
  <si>
    <r>
      <t>Other &amp; Intangible</t>
    </r>
    <r>
      <rPr>
        <vertAlign val="superscript"/>
        <sz val="7"/>
        <color theme="1" tint="0.34998626667073579"/>
        <rFont val="Verdana"/>
        <family val="2"/>
      </rPr>
      <t>1</t>
    </r>
  </si>
  <si>
    <r>
      <t>Securities Breakdown</t>
    </r>
    <r>
      <rPr>
        <b/>
        <vertAlign val="superscript"/>
        <sz val="7"/>
        <rFont val="Verdana"/>
        <family val="2"/>
      </rPr>
      <t>1</t>
    </r>
  </si>
  <si>
    <r>
      <t>Government Securities</t>
    </r>
    <r>
      <rPr>
        <vertAlign val="superscript"/>
        <sz val="7"/>
        <color theme="1"/>
        <rFont val="Verdana"/>
        <family val="2"/>
      </rPr>
      <t>2</t>
    </r>
  </si>
  <si>
    <r>
      <t>Special Deduction</t>
    </r>
    <r>
      <rPr>
        <vertAlign val="superscript"/>
        <sz val="7"/>
        <color theme="1" tint="0.34998626667073579"/>
        <rFont val="Verdana"/>
        <family val="2"/>
      </rPr>
      <t>1</t>
    </r>
  </si>
  <si>
    <t>Loan portfolio atomization</t>
  </si>
  <si>
    <t>%Top10</t>
  </si>
  <si>
    <t>%Top100</t>
  </si>
  <si>
    <t>Large</t>
  </si>
  <si>
    <t>Unsecured Portfolio</t>
  </si>
  <si>
    <t>(in million)</t>
  </si>
  <si>
    <t>Gross written premiums by product</t>
  </si>
  <si>
    <t>Life insurance and total and permanent disability for debit balances</t>
  </si>
  <si>
    <t>Broken Bones</t>
  </si>
  <si>
    <t>Others</t>
  </si>
  <si>
    <t>Home Insurance</t>
  </si>
  <si>
    <t>Technology Insurance</t>
  </si>
  <si>
    <t>ATM Insurance</t>
  </si>
  <si>
    <t>Mortgage Insurance</t>
  </si>
  <si>
    <t>Life Insurance</t>
  </si>
  <si>
    <t>ROAA**</t>
  </si>
  <si>
    <t>Insurance</t>
  </si>
  <si>
    <t>Corporate</t>
  </si>
  <si>
    <t>Highlights</t>
  </si>
  <si>
    <t>Capital adjustments</t>
  </si>
  <si>
    <t>Expected Loss - Communication "A" 6938 item 10</t>
  </si>
  <si>
    <t>12-month ECL</t>
  </si>
  <si>
    <t xml:space="preserve"> Lifetime ECL</t>
  </si>
  <si>
    <t>Financial assets with significant increase in credit risk</t>
  </si>
  <si>
    <t>Credit-impaired financial assets</t>
  </si>
  <si>
    <t>Simplified approach (*)</t>
  </si>
  <si>
    <t>Other Financial Assets</t>
  </si>
  <si>
    <t>Loans and Other Financings</t>
  </si>
  <si>
    <t>Other Financial Entities</t>
  </si>
  <si>
    <t>Non Financial Private Sector</t>
  </si>
  <si>
    <t>Unsecured Corporate Loans</t>
  </si>
  <si>
    <t>Mortgage Loans</t>
  </si>
  <si>
    <t>Other Securities</t>
  </si>
  <si>
    <t>Total (incl. US$ Gov Sec. in Guarantee)</t>
  </si>
  <si>
    <t>-</t>
  </si>
  <si>
    <t>(In US$ million)</t>
  </si>
  <si>
    <t>Cost of Risk</t>
  </si>
  <si>
    <t>Consumer Finance Lending Business*</t>
  </si>
  <si>
    <t>Avg. Assets</t>
  </si>
  <si>
    <t>Net Financial Income / Average Assets**</t>
  </si>
  <si>
    <t>Loan Loss Provisions / Average Assets**</t>
  </si>
  <si>
    <t>Operating Expenses /Average Assets**</t>
  </si>
  <si>
    <t>Assets / Shareholders´Equity</t>
  </si>
  <si>
    <t>Regulatory Capital / Risk weighted assets</t>
  </si>
  <si>
    <t>Tier 1 Capital / Risk weighted assets</t>
  </si>
  <si>
    <t>Consolidated Balance Sheet Data - Non Restated Figures</t>
  </si>
  <si>
    <t>na</t>
  </si>
  <si>
    <t>2Q20</t>
  </si>
  <si>
    <t>jun 20</t>
  </si>
  <si>
    <t>-  Leases</t>
  </si>
  <si>
    <t>Third Parties Services</t>
  </si>
  <si>
    <t>Bank Branches</t>
  </si>
  <si>
    <t>Result from recognition of assets measured at amortized cost</t>
  </si>
  <si>
    <t xml:space="preserve">LELIQ Result from exposure to changes in the purchasing power of the currency </t>
  </si>
  <si>
    <r>
      <t>Average Assets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</si>
  <si>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1</t>
    </r>
  </si>
  <si>
    <t>%Top50</t>
  </si>
  <si>
    <t>Results from Recognition of Financial Instruments at amortized cost</t>
  </si>
  <si>
    <t>Property investments</t>
  </si>
  <si>
    <t>Intangible Assets</t>
  </si>
  <si>
    <t>SAM</t>
  </si>
  <si>
    <t>IOL</t>
  </si>
  <si>
    <t>Goverment Securities breakdown</t>
  </si>
  <si>
    <t>AR$ million</t>
  </si>
  <si>
    <t>Result from exposure to changes in the purchasing power of the currency in Allowances</t>
  </si>
  <si>
    <t>LLP</t>
  </si>
  <si>
    <t>Other LLP</t>
  </si>
  <si>
    <t>Loan Loss Provisions, net</t>
  </si>
  <si>
    <t>sep 20</t>
  </si>
  <si>
    <t>3Q20</t>
  </si>
  <si>
    <t>Total Non-Performing</t>
  </si>
  <si>
    <t>Balance at the beginning of the period</t>
  </si>
  <si>
    <t>Balance at the end of the period</t>
  </si>
  <si>
    <t>Car Loans</t>
  </si>
  <si>
    <t>Interest</t>
  </si>
  <si>
    <t xml:space="preserve">Other </t>
  </si>
  <si>
    <t xml:space="preserve">Gov Sec. in Guarantee </t>
  </si>
  <si>
    <t>Securities</t>
  </si>
  <si>
    <t>BONCER/LECER</t>
  </si>
  <si>
    <t>Liabilities exposed to CER/UVA</t>
  </si>
  <si>
    <t>Assets exposed to CER/UVA</t>
  </si>
  <si>
    <t>Total Liabilities</t>
  </si>
  <si>
    <t>Total Exposure to CER/UVA, net</t>
  </si>
  <si>
    <t>Savings accounts on Construction industry unemployment fund</t>
  </si>
  <si>
    <t>Financial Income from US$ Operations</t>
  </si>
  <si>
    <r>
      <t>Total Loans excl. Foreign trade and US$ loans</t>
    </r>
    <r>
      <rPr>
        <b/>
        <vertAlign val="superscript"/>
        <sz val="7"/>
        <rFont val="Verdana"/>
        <family val="2"/>
      </rPr>
      <t>1</t>
    </r>
  </si>
  <si>
    <t>% of total US$ Assets</t>
  </si>
  <si>
    <t>Total US$ Assets</t>
  </si>
  <si>
    <t>Total US$ Loans</t>
  </si>
  <si>
    <t>% of total AR$ Liabilities</t>
  </si>
  <si>
    <t>% of total US$ Liabilities</t>
  </si>
  <si>
    <t>Less:  allowances</t>
  </si>
  <si>
    <t>Foreign trade loans &amp; US$ loans</t>
  </si>
  <si>
    <t xml:space="preserve">Securities at fair value through profit or loss </t>
  </si>
  <si>
    <t>Depreciations and impairment of  assets</t>
  </si>
  <si>
    <t>Highlights - Non-restated</t>
  </si>
  <si>
    <t>Interest-Bearing Liabilities &amp; Low &amp; Non-Interest -Bearing Deposits</t>
  </si>
  <si>
    <t>Low &amp; Non-Interest-Bearing Deposits</t>
  </si>
  <si>
    <t>Total Low &amp; Non-Interest-Bearing Deposits</t>
  </si>
  <si>
    <t>Total Interest‑Bearing Liabilities &amp; Low &amp; Non-Interest-Bearing Deposits</t>
  </si>
  <si>
    <t>4Q20</t>
  </si>
  <si>
    <t>Turnover tax</t>
  </si>
  <si>
    <t>dec 20</t>
  </si>
  <si>
    <t>US$ Linked/US$</t>
  </si>
  <si>
    <t>AR$ Deposits</t>
  </si>
  <si>
    <t>Dividends Paid</t>
  </si>
  <si>
    <t>Dividends Received</t>
  </si>
  <si>
    <t>Capital Injection</t>
  </si>
  <si>
    <t>Date</t>
  </si>
  <si>
    <t>Supervielle Asset Management</t>
  </si>
  <si>
    <t>Grupo Supervielle</t>
  </si>
  <si>
    <t>Consolidated Income Statement Data IFRS:</t>
  </si>
  <si>
    <r>
      <t>US$ / US$ linked Government Securities</t>
    </r>
    <r>
      <rPr>
        <vertAlign val="superscript"/>
        <sz val="7"/>
        <color theme="1" tint="0.34998626667073579"/>
        <rFont val="Verdana"/>
        <family val="2"/>
      </rPr>
      <t>2</t>
    </r>
  </si>
  <si>
    <t>Personal accident Insurance</t>
  </si>
  <si>
    <t>Protected Bag Insurance</t>
  </si>
  <si>
    <t xml:space="preserve">   Wholesale Funding</t>
  </si>
  <si>
    <t xml:space="preserve">            Special  Checking Accounts </t>
  </si>
  <si>
    <t xml:space="preserve">               Others </t>
  </si>
  <si>
    <t xml:space="preserve">    Wholesale Funding</t>
  </si>
  <si>
    <t>Collateralized Portfolio</t>
  </si>
  <si>
    <t>Repo transactions with Central Bank</t>
  </si>
  <si>
    <t>Sofital</t>
  </si>
  <si>
    <t>1Q21</t>
  </si>
  <si>
    <t>mar 21</t>
  </si>
  <si>
    <t>Personal &amp; Business Banking – Highlights</t>
  </si>
  <si>
    <t>Corporate Banking – Highlights</t>
  </si>
  <si>
    <t>Borrowings from Other Fin. Inst. &amp; Medium-Term Notes</t>
  </si>
  <si>
    <t>Borrowings from Other Fin. Inst. &amp; Medium Term-Notes</t>
  </si>
  <si>
    <t xml:space="preserve">Total Interest‑Bearing-Liabilities </t>
  </si>
  <si>
    <t xml:space="preserve">Interest‑Bearing-Liabilities </t>
  </si>
  <si>
    <t>Employees breakdown</t>
  </si>
  <si>
    <t>Bank</t>
  </si>
  <si>
    <t>Total Employees</t>
  </si>
  <si>
    <t>Profit / (Loss) before Income Tax</t>
  </si>
  <si>
    <t>Attributable Net Income / (Loss)</t>
  </si>
  <si>
    <t>SAM. Market Share</t>
  </si>
  <si>
    <r>
      <t>US$ Gov Sec, in Guarantee</t>
    </r>
    <r>
      <rPr>
        <vertAlign val="superscript"/>
        <sz val="7"/>
        <color theme="1"/>
        <rFont val="Verdana"/>
        <family val="2"/>
      </rPr>
      <t>4</t>
    </r>
  </si>
  <si>
    <r>
      <t>AR$ Gov Sec, in Guarantee</t>
    </r>
    <r>
      <rPr>
        <vertAlign val="superscript"/>
        <sz val="7"/>
        <color theme="1"/>
        <rFont val="Verdana"/>
        <family val="2"/>
      </rPr>
      <t>3</t>
    </r>
  </si>
  <si>
    <t>Active Customers evolution</t>
  </si>
  <si>
    <t>Other Commitments</t>
  </si>
  <si>
    <t>2Q21</t>
  </si>
  <si>
    <t>jun 21</t>
  </si>
  <si>
    <t>IOL invertironline</t>
  </si>
  <si>
    <t>Loans &amp; Leasing, net</t>
  </si>
  <si>
    <t>AR$ Loan Portfolio</t>
  </si>
  <si>
    <t>AR$ Investment Portfolio</t>
  </si>
  <si>
    <t>Total NPL</t>
  </si>
  <si>
    <t>Interest Expenses</t>
  </si>
  <si>
    <t>AR$ Securities</t>
  </si>
  <si>
    <t>AR$ Government Securities</t>
  </si>
  <si>
    <t>Securities issued by the Central Bank and Repo transactions</t>
  </si>
  <si>
    <t>Yield on US$ / US$ linked denominated operations and Securities</t>
  </si>
  <si>
    <t>Net Financial Income broken down by product before interest expenses</t>
  </si>
  <si>
    <t>Yield on AR$ Investment Portfolio</t>
  </si>
  <si>
    <t>Yield from AR$ Operations</t>
  </si>
  <si>
    <t>50% of positive results / 100% negative results</t>
  </si>
  <si>
    <t>1Q22</t>
  </si>
  <si>
    <t>Non controlling Interest</t>
  </si>
  <si>
    <t>Minimum Cash Reserve Requirements on U$S (Avg. Balance. US$ MM.)</t>
  </si>
  <si>
    <t>Mila</t>
  </si>
  <si>
    <t>Bank Employees</t>
  </si>
  <si>
    <t>Other Subsidiaries Employees</t>
  </si>
  <si>
    <t>Total Customers</t>
  </si>
  <si>
    <t>Total Performing Portfolio</t>
  </si>
  <si>
    <t>Consumer Lending Portfolio</t>
  </si>
  <si>
    <r>
      <t>Total Allowances</t>
    </r>
    <r>
      <rPr>
        <vertAlign val="superscript"/>
        <sz val="7"/>
        <color theme="1" tint="0.34998626667073579"/>
        <rFont val="Verdana"/>
        <family val="2"/>
      </rPr>
      <t>1</t>
    </r>
  </si>
  <si>
    <r>
      <t>Write offs (including the RECPPC on loans written off)</t>
    </r>
    <r>
      <rPr>
        <b/>
        <vertAlign val="superscript"/>
        <sz val="7"/>
        <color theme="1" tint="0.34998626667073579"/>
        <rFont val="Verdana"/>
        <family val="2"/>
      </rPr>
      <t>2</t>
    </r>
  </si>
  <si>
    <t>2Q22</t>
  </si>
  <si>
    <t>Dividends &amp; Capital Injections (AR$ million, US$million)</t>
  </si>
  <si>
    <t>Profit (Loss) before income tax</t>
  </si>
  <si>
    <t xml:space="preserve">Net income (loss) for the year </t>
  </si>
  <si>
    <t>Retail Price Index (YoY var %)</t>
  </si>
  <si>
    <t>Cancellable before maturity Time Deposit</t>
  </si>
  <si>
    <t>Minimum Cash Reserve Requirements on AR$ Deposits (Avg. Balance. AR$ MM.)</t>
  </si>
  <si>
    <t>Net Cost of Risk</t>
  </si>
  <si>
    <t>3Q22</t>
  </si>
  <si>
    <t>Gonzalo Mingrone</t>
  </si>
  <si>
    <t>Gonzalo.MINGRONE@supervielle.com.ar</t>
  </si>
  <si>
    <t>Net income (Loss) for the year attributable to parent company</t>
  </si>
  <si>
    <t xml:space="preserve">Net income (Loss) for the year attributable to non-controlling interest  </t>
  </si>
  <si>
    <t>Other Comprehensive Income (Loss), net of tax</t>
  </si>
  <si>
    <t>Comprehensive Income (Loss)</t>
  </si>
  <si>
    <t>Total Bank Customers</t>
  </si>
  <si>
    <t>Bank- Active Customers (in millions)</t>
  </si>
  <si>
    <t>IUDÚ-Active Customers (in millions)</t>
  </si>
  <si>
    <t>IOL-Active Customers (in millions)</t>
  </si>
  <si>
    <t>4Q22</t>
  </si>
  <si>
    <t>Wages and social security charges</t>
  </si>
  <si>
    <t>Severances &amp; Other Personnel Expenses</t>
  </si>
  <si>
    <t>Market share</t>
  </si>
  <si>
    <r>
      <t>IUDÚ/Consumer Finance</t>
    </r>
    <r>
      <rPr>
        <vertAlign val="superscript"/>
        <sz val="7"/>
        <color theme="1" tint="0.34998626667073579"/>
        <rFont val="Verdana"/>
        <family val="2"/>
      </rPr>
      <t>5</t>
    </r>
  </si>
  <si>
    <t>Adjusted Net Financial Income</t>
  </si>
  <si>
    <t>IUDÚ and TA</t>
  </si>
  <si>
    <t>Credit Card</t>
  </si>
  <si>
    <t>Attributable Net income (Loss)</t>
  </si>
  <si>
    <t>Other Comprehensive Income (Loss)</t>
  </si>
  <si>
    <t>1Q23</t>
  </si>
  <si>
    <t>Bank- Corporate Banking</t>
  </si>
  <si>
    <t>Write offs (quarter) in nominal terms</t>
  </si>
  <si>
    <t xml:space="preserve">   Time Deposits - Individuals and Companies</t>
  </si>
  <si>
    <t xml:space="preserve">   Time Deposits</t>
  </si>
  <si>
    <t>Consolidated Capital (in million of AR$)</t>
  </si>
  <si>
    <t>Cordial Servicios</t>
  </si>
  <si>
    <t>Consumer Finance Segment</t>
  </si>
  <si>
    <t>2Q23</t>
  </si>
  <si>
    <t>Off balance sheet guarantees granted to customers</t>
  </si>
  <si>
    <t>Total Financing</t>
  </si>
  <si>
    <t>Total Financing Portfolio</t>
  </si>
  <si>
    <t>Unused credit card balances</t>
  </si>
  <si>
    <t>Agreed Revocable Overdraft</t>
  </si>
  <si>
    <t>Other Income (Expenses), net</t>
  </si>
  <si>
    <r>
      <t>Write offs. Non-restated Figures. Management Information</t>
    </r>
    <r>
      <rPr>
        <b/>
        <vertAlign val="superscript"/>
        <sz val="7"/>
        <rFont val="Verdana"/>
        <family val="2"/>
      </rPr>
      <t>1</t>
    </r>
    <r>
      <rPr>
        <b/>
        <sz val="7"/>
        <rFont val="Verdana"/>
        <family val="2"/>
      </rPr>
      <t xml:space="preserve"> </t>
    </r>
  </si>
  <si>
    <t>3Q23</t>
  </si>
  <si>
    <t>Brokerage Business</t>
  </si>
  <si>
    <t>Asset Management</t>
  </si>
  <si>
    <r>
      <t>Other</t>
    </r>
    <r>
      <rPr>
        <b/>
        <vertAlign val="superscript"/>
        <sz val="7"/>
        <color theme="1" tint="0.34998626667073579"/>
        <rFont val="Verdana"/>
        <family val="2"/>
      </rPr>
      <t>1</t>
    </r>
  </si>
  <si>
    <t>Banking Business</t>
  </si>
  <si>
    <t>New Accounts</t>
  </si>
  <si>
    <t>Transactions (#)</t>
  </si>
  <si>
    <t>Monthly Active Users (MAUs)</t>
  </si>
  <si>
    <t>Allowances  as a % of Total Loans</t>
  </si>
  <si>
    <r>
      <t>US$ Securities</t>
    </r>
    <r>
      <rPr>
        <vertAlign val="superscript"/>
        <sz val="7"/>
        <color theme="1" tint="0.34998626667073579"/>
        <rFont val="Verdana"/>
        <family val="2"/>
      </rPr>
      <t>1</t>
    </r>
  </si>
  <si>
    <r>
      <t>Boncer</t>
    </r>
    <r>
      <rPr>
        <vertAlign val="superscript"/>
        <sz val="7"/>
        <color theme="1"/>
        <rFont val="Verdana"/>
        <family val="2"/>
      </rPr>
      <t>1</t>
    </r>
  </si>
  <si>
    <t>SMEs &amp; Middle Market</t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</si>
  <si>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2</t>
    </r>
  </si>
  <si>
    <t>NPL Ratio</t>
  </si>
  <si>
    <t>4Q23</t>
  </si>
  <si>
    <t>IOL-Assets Under Management (nominal terms)</t>
  </si>
  <si>
    <t>SAM-Assets Under Management (nominal terms)</t>
  </si>
  <si>
    <t>IOL-Daily Average Revenue Trades (nominal terms)</t>
  </si>
  <si>
    <t>Loans and financing &amp; off balance guarantees</t>
  </si>
  <si>
    <r>
      <t>Exchange rate differences on gold and foreign currency</t>
    </r>
    <r>
      <rPr>
        <b/>
        <vertAlign val="superscript"/>
        <sz val="7"/>
        <color theme="1" tint="0.34998626667073579"/>
        <rFont val="Verdana"/>
        <family val="2"/>
      </rPr>
      <t>1</t>
    </r>
  </si>
  <si>
    <t>Total Income from US$ Operations</t>
  </si>
  <si>
    <t>1Q24</t>
  </si>
  <si>
    <t>May 24</t>
  </si>
  <si>
    <t>Mar 24</t>
  </si>
  <si>
    <t>April 24</t>
  </si>
  <si>
    <t>US$ 6.0</t>
  </si>
  <si>
    <t>IOL Holding</t>
  </si>
  <si>
    <t>US$ 7.7</t>
  </si>
  <si>
    <t>Bopreal</t>
  </si>
  <si>
    <r>
      <t>Others</t>
    </r>
    <r>
      <rPr>
        <vertAlign val="superscript"/>
        <sz val="5"/>
        <color theme="1" tint="0.34998626667073579"/>
        <rFont val="Verdana"/>
        <family val="2"/>
      </rPr>
      <t>1</t>
    </r>
    <r>
      <rPr>
        <sz val="5"/>
        <color theme="1" tint="0.34998626667073579"/>
        <rFont val="Verdana"/>
        <family val="2"/>
      </rPr>
      <t xml:space="preserve"> </t>
    </r>
  </si>
  <si>
    <t>Bank- Personal &amp; Business- Individuals</t>
  </si>
  <si>
    <r>
      <t>Bank- Personal &amp; Business- Former consumer finance customers</t>
    </r>
    <r>
      <rPr>
        <vertAlign val="superscript"/>
        <sz val="7"/>
        <color theme="1" tint="0.34998626667073579"/>
        <rFont val="Verdana"/>
        <family val="2"/>
      </rPr>
      <t>1</t>
    </r>
  </si>
  <si>
    <t>2Q24</t>
  </si>
  <si>
    <t>Jun 24</t>
  </si>
  <si>
    <t>Liquidity Coverage Ratio (LCR)</t>
  </si>
  <si>
    <t>Buyback shares</t>
  </si>
  <si>
    <t>3Q24</t>
  </si>
  <si>
    <t xml:space="preserve">Increase (Decrease) Due to Changes in </t>
  </si>
  <si>
    <t>Volume</t>
  </si>
  <si>
    <t>Rate</t>
  </si>
  <si>
    <t>Net Change</t>
  </si>
  <si>
    <t>Central Bank instruments</t>
  </si>
  <si>
    <t>Loan portfolio</t>
  </si>
  <si>
    <t>Liabilities</t>
  </si>
  <si>
    <t>Call</t>
  </si>
  <si>
    <t>US$ Government Securities</t>
  </si>
  <si>
    <t>Nov 24</t>
  </si>
  <si>
    <t>Banco Supervielle</t>
  </si>
  <si>
    <t>Customers-Gross Adds</t>
  </si>
  <si>
    <t>Bank Customers Gross Adds</t>
  </si>
  <si>
    <t>IOL invertironline Gross Adds</t>
  </si>
  <si>
    <t>Total Customers Gross Adds</t>
  </si>
  <si>
    <t>4Q24</t>
  </si>
  <si>
    <t>dec 24</t>
  </si>
  <si>
    <t>dec24</t>
  </si>
  <si>
    <t>Repo Transaction</t>
  </si>
  <si>
    <r>
      <t>US$ Government &amp; Corporate Securities</t>
    </r>
    <r>
      <rPr>
        <vertAlign val="superscript"/>
        <sz val="7"/>
        <color theme="1" tint="0.34998626667073579"/>
        <rFont val="Verdana"/>
        <family val="2"/>
      </rPr>
      <t>3</t>
    </r>
  </si>
  <si>
    <t>Yield on Loan Portfolio (Client Interest Income)</t>
  </si>
  <si>
    <t>Yield on Investment Portfolio (Market related income)</t>
  </si>
  <si>
    <t>Supervielle Asset Management (SAM)</t>
  </si>
  <si>
    <t>IOL Invertironline</t>
  </si>
  <si>
    <t>Supervielle Seguros</t>
  </si>
  <si>
    <t>Employees</t>
  </si>
  <si>
    <t>Loans Market Share (monthly average)</t>
  </si>
  <si>
    <t>Deposits Market share (monthly average)</t>
  </si>
  <si>
    <t>Number of mutual funds</t>
  </si>
  <si>
    <t>Bank branches</t>
  </si>
  <si>
    <t>Subsidiaries- Highlights</t>
  </si>
  <si>
    <t>Attributable Net income (Loss) (AR$ Mm.)</t>
  </si>
  <si>
    <t>Customers (million)</t>
  </si>
  <si>
    <r>
      <t>Assets Under Custody (AR$ Bn.)</t>
    </r>
    <r>
      <rPr>
        <vertAlign val="superscript"/>
        <sz val="6"/>
        <color theme="1" tint="0.34998626667073579"/>
        <rFont val="Verdana"/>
        <family val="2"/>
      </rPr>
      <t>1</t>
    </r>
  </si>
  <si>
    <r>
      <t>Assets Under Management (AR$ Bn.)</t>
    </r>
    <r>
      <rPr>
        <vertAlign val="superscript"/>
        <sz val="6"/>
        <color theme="1" tint="0.34998626667073579"/>
        <rFont val="Verdana"/>
        <family val="2"/>
      </rPr>
      <t xml:space="preserve"> 1</t>
    </r>
  </si>
  <si>
    <t>Insurance Policies</t>
  </si>
  <si>
    <t>Total Loans &amp; Leasing, net of allowances</t>
  </si>
  <si>
    <t>Supervielle Productores Asesores de Seguros</t>
  </si>
  <si>
    <t>Supervielle Agente de Negociación</t>
  </si>
  <si>
    <t>Dec 24</t>
  </si>
  <si>
    <t>1Q25</t>
  </si>
  <si>
    <t>mar 25</t>
  </si>
  <si>
    <t>Personal and Business</t>
  </si>
  <si>
    <t>Client Net Financial Income</t>
  </si>
  <si>
    <t>May 25</t>
  </si>
  <si>
    <t>Apr 25</t>
  </si>
  <si>
    <t>Mar 25</t>
  </si>
  <si>
    <t>Market related Net Financial Income</t>
  </si>
  <si>
    <t>Securities Issued by the Central Bank (includes Bopreal)</t>
  </si>
  <si>
    <t>Fx differences</t>
  </si>
  <si>
    <t>Other liabilities</t>
  </si>
  <si>
    <t xml:space="preserve">Other  results </t>
  </si>
  <si>
    <t>Small Businesses</t>
  </si>
  <si>
    <t>Customers (thousands)</t>
  </si>
  <si>
    <t>Bank- Personal &amp; Business- Small Businesses &amp; SMEs</t>
  </si>
  <si>
    <t>Bank- Personal &amp; Business- Small Businesses and SMEs</t>
  </si>
  <si>
    <r>
      <t>Bank- Personal &amp; Business- Social Plan Beneficiaries</t>
    </r>
    <r>
      <rPr>
        <vertAlign val="superscript"/>
        <sz val="7"/>
        <color theme="1" tint="0.34998626667073579"/>
        <rFont val="Verdana"/>
        <family val="2"/>
      </rPr>
      <t>2</t>
    </r>
  </si>
  <si>
    <t>2Q25</t>
  </si>
  <si>
    <t>jun25</t>
  </si>
  <si>
    <t>jun 25</t>
  </si>
  <si>
    <t>Treasury Bonds (Fixed interest rate)</t>
  </si>
  <si>
    <t>Lecap</t>
  </si>
  <si>
    <r>
      <t>Bopreal</t>
    </r>
    <r>
      <rPr>
        <vertAlign val="superscript"/>
        <sz val="7"/>
        <color theme="1"/>
        <rFont val="Verdana"/>
        <family val="2"/>
      </rPr>
      <t>2</t>
    </r>
  </si>
  <si>
    <t>Banking Ecosystem</t>
  </si>
  <si>
    <t>IOL Ecosystem</t>
  </si>
  <si>
    <t>Banking Ecosystem Net Income</t>
  </si>
  <si>
    <t>Bank Ecosystem- Attributable Net Income (Loss)</t>
  </si>
  <si>
    <t>Loans Market Share (eop)</t>
  </si>
  <si>
    <t>TAMAR (eop)</t>
  </si>
  <si>
    <t>TAMAR (avg)</t>
  </si>
  <si>
    <r>
      <t>Fx Results on Liabilities</t>
    </r>
    <r>
      <rPr>
        <vertAlign val="superscript"/>
        <sz val="7"/>
        <color theme="1" tint="0.34998626667073579"/>
        <rFont val="Verdana"/>
        <family val="2"/>
      </rPr>
      <t>1</t>
    </r>
  </si>
  <si>
    <t>Exchange rate differences</t>
  </si>
  <si>
    <r>
      <t>Results on Trading from FX Operations with customers</t>
    </r>
    <r>
      <rPr>
        <vertAlign val="superscript"/>
        <sz val="7"/>
        <color theme="1" tint="0.34998626667073579"/>
        <rFont val="Verdana"/>
        <family val="2"/>
      </rPr>
      <t>2</t>
    </r>
  </si>
  <si>
    <t>Dual (interest rate)</t>
  </si>
  <si>
    <t>Dual (currency)</t>
  </si>
  <si>
    <t xml:space="preserve">Bopreal. in Guarantee </t>
  </si>
  <si>
    <t xml:space="preserve">Personnel and Administrative expenses and D&amp;A </t>
  </si>
  <si>
    <t>3Q25</t>
  </si>
  <si>
    <t>sep 25</t>
  </si>
  <si>
    <t>Dollar linked</t>
  </si>
  <si>
    <t>Net Service Fee Income broken down by subsidiary</t>
  </si>
  <si>
    <t>Other1</t>
  </si>
  <si>
    <t>Commercial Loan Portfolio</t>
  </si>
  <si>
    <t>Retail Loan Portfolio</t>
  </si>
  <si>
    <t>NPL Ratio breakdown</t>
  </si>
  <si>
    <r>
      <t>Active Customers (#thousands)</t>
    </r>
    <r>
      <rPr>
        <b/>
        <vertAlign val="superscript"/>
        <sz val="7"/>
        <color theme="1" tint="0.34998626667073579"/>
        <rFont val="Verdana"/>
        <family val="2"/>
      </rPr>
      <t>1</t>
    </r>
  </si>
  <si>
    <t>Earnings (Loss) per Share (AR$)</t>
  </si>
  <si>
    <t>Earnings (Loss) per ADRs (AR$)</t>
  </si>
  <si>
    <t>Tamar (eop)</t>
  </si>
  <si>
    <t>Tamar (avg)</t>
  </si>
  <si>
    <t>Nov 25</t>
  </si>
  <si>
    <t>IOL-Active Customers  (#thousands)</t>
  </si>
  <si>
    <r>
      <t>Assets Under Custody (AR$ mm.)</t>
    </r>
    <r>
      <rPr>
        <b/>
        <vertAlign val="superscript"/>
        <sz val="7"/>
        <color theme="1" tint="0.34998626667073579"/>
        <rFont val="Verdana"/>
        <family val="2"/>
      </rPr>
      <t>2</t>
    </r>
  </si>
  <si>
    <t>Other (foreign trade, transfer and payments, &amp; others)</t>
  </si>
  <si>
    <r>
      <t xml:space="preserve">Commercial loans classified as consumer-equivalent exposures </t>
    </r>
    <r>
      <rPr>
        <vertAlign val="superscript"/>
        <sz val="7"/>
        <color theme="1" tint="0.34998626667073579"/>
        <rFont val="Verdana"/>
        <family val="2"/>
      </rPr>
      <t>3</t>
    </r>
  </si>
  <si>
    <t>4Q25</t>
  </si>
  <si>
    <t>FY25</t>
  </si>
  <si>
    <t>FY24</t>
  </si>
  <si>
    <t>dec 25</t>
  </si>
  <si>
    <t>Dec 25</t>
  </si>
  <si>
    <r>
      <t>Average Outstanding Shares (in millions)</t>
    </r>
    <r>
      <rPr>
        <vertAlign val="superscript"/>
        <sz val="6"/>
        <color theme="1" tint="0.34998626667073579"/>
        <rFont val="Verdana"/>
        <family val="2"/>
      </rPr>
      <t>1</t>
    </r>
  </si>
  <si>
    <r>
      <t>Average Assets</t>
    </r>
    <r>
      <rPr>
        <vertAlign val="superscript"/>
        <sz val="6"/>
        <color theme="1" tint="0.34998626667073579"/>
        <rFont val="Verdana"/>
        <family val="2"/>
      </rPr>
      <t>2</t>
    </r>
  </si>
  <si>
    <r>
      <t>Total Loans &amp; Leasing</t>
    </r>
    <r>
      <rPr>
        <vertAlign val="superscript"/>
        <sz val="6"/>
        <color theme="1" tint="0.34998626667073579"/>
        <rFont val="Verdana"/>
        <family val="2"/>
      </rPr>
      <t>3</t>
    </r>
  </si>
  <si>
    <r>
      <t>Average Attributable Shareholders’ Equity</t>
    </r>
    <r>
      <rPr>
        <vertAlign val="superscript"/>
        <sz val="6"/>
        <color theme="1" tint="0.34998626667073579"/>
        <rFont val="Verdana"/>
        <family val="2"/>
      </rPr>
      <t>2</t>
    </r>
  </si>
  <si>
    <r>
      <t xml:space="preserve">Total Capital / Risk weighted assets </t>
    </r>
    <r>
      <rPr>
        <vertAlign val="superscript"/>
        <sz val="6"/>
        <color theme="1" tint="0.34998626667073579"/>
        <rFont val="Verdana"/>
        <family val="2"/>
      </rPr>
      <t>4</t>
    </r>
  </si>
  <si>
    <r>
      <t xml:space="preserve">CET 1 / Risk weighted assets  </t>
    </r>
    <r>
      <rPr>
        <vertAlign val="superscript"/>
        <sz val="6"/>
        <color theme="1" tint="0.34998626667073579"/>
        <rFont val="Verdana"/>
        <family val="2"/>
      </rPr>
      <t>5</t>
    </r>
  </si>
  <si>
    <r>
      <t>Retail Price Index (QoQ var %)</t>
    </r>
    <r>
      <rPr>
        <vertAlign val="superscript"/>
        <sz val="6"/>
        <color theme="1" tint="0.34998626667073579"/>
        <rFont val="Verdana"/>
        <family val="2"/>
      </rPr>
      <t>6</t>
    </r>
  </si>
  <si>
    <t>CET 1 / Risk weighted assets (standalone)</t>
  </si>
  <si>
    <t>Total Capital / Risk weighted assets  (standalone)</t>
  </si>
  <si>
    <t>CET 1 / Risk weighted assets (consolidated basis)</t>
  </si>
  <si>
    <t>Chief Corporate Affairs and Investor Relations Officer</t>
  </si>
  <si>
    <t>Lecer</t>
  </si>
  <si>
    <t>Treasury Bonds (Badlar)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</si>
</sst>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9">
    <numFmt numFmtId="43" formatCode="_-* #,##0.00_-;\-* #,##0.00_-;_-* &quot;-&quot;??_-;_-@_-"/>
    <numFmt numFmtId="164" formatCode="_(* #,##0.00_);_(* \(#,##0.00\);_(* &quot;-&quot;??_);_(@_)"/>
    <numFmt numFmtId="165" formatCode="_-* #,##0.00\ _€_-;\-* #,##0.00\ _€_-;_-* &quot;-&quot;??\ _€_-;_-@_-"/>
    <numFmt numFmtId="166" formatCode="_ * #,##0.00_ ;_ * \-#,##0.00_ ;_ * &quot;-&quot;??_ ;_ @_ "/>
    <numFmt numFmtId="167" formatCode="_ * #,##0.0_ ;_ * \-#,##0.0_ ;_ * &quot;-&quot;??_ ;_ @_ "/>
    <numFmt numFmtId="168" formatCode="_ * #,##0_ ;_ * \-#,##0_ ;_ * &quot;-&quot;??_ ;_ @_ "/>
    <numFmt numFmtId="169" formatCode="0.0%"/>
    <numFmt numFmtId="170" formatCode="_(* #,##0.0_);_(* \(#,##0.0\);_(* &quot;-&quot;??_);_(@_)"/>
    <numFmt numFmtId="171" formatCode="_(* #,##0_);_(* \(#,##0\);_(* &quot;-&quot;??_);_(@_)"/>
    <numFmt numFmtId="172" formatCode="0.0"/>
    <numFmt numFmtId="173" formatCode="_-* #,##0.0_-;\-* #,##0.0_-;_-* &quot;-&quot;??_-;_-@_-"/>
    <numFmt numFmtId="174" formatCode="_-* #,##0.00\ _p_t_a_-;\-* #,##0.00\ _p_t_a_-;_-* &quot;-&quot;??\ _p_t_a_-;_-@_-"/>
    <numFmt numFmtId="175" formatCode="_ [$€-2]\ * #,##0.00_ ;_ [$€-2]\ * \-#,##0.00_ ;_ [$€-2]\ * &quot;-&quot;??_ "/>
    <numFmt numFmtId="176" formatCode="_(* #,##0_);_(* \(#,##0\);_(* \-??_);_(@_)"/>
    <numFmt numFmtId="177" formatCode="#,##0.0"/>
    <numFmt numFmtId="178" formatCode="_-* #,##0_-;\-* #,##0_-;_-* &quot;-&quot;??_-;_-@_-"/>
    <numFmt numFmtId="179" formatCode="_-* #,##0.0_-;\-* #,##0.0_-;_-* &quot;-&quot;?_-;_-@_-"/>
    <numFmt numFmtId="180" formatCode="_-* #,##0.0\ _€_-;\-* #,##0.0\ _€_-;_-* &quot;-&quot;?\ _€_-;_-@_-"/>
    <numFmt numFmtId="181" formatCode="0.00000%"/>
  </numFmts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0"/>
      <name val="Tahoma"/>
      <family val="2"/>
    </font>
    <font>
      <sz val="10"/>
      <name val="Arial"/>
      <family val="2"/>
      <charset val="1"/>
    </font>
    <font>
      <sz val="10"/>
      <name val="Gill Sans MT"/>
      <family val="2"/>
    </font>
    <font>
      <u/>
      <sz val="11"/>
      <color theme="11"/>
      <name val="Calibri"/>
      <family val="2"/>
      <scheme val="minor"/>
    </font>
    <font>
      <b/>
      <u/>
      <sz val="14"/>
      <color rgb="FF6E0832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sz val="7"/>
      <color theme="1"/>
      <name val="Verdana"/>
      <family val="2"/>
    </font>
    <font>
      <b/>
      <sz val="7"/>
      <color theme="1"/>
      <name val="Verdana"/>
      <family val="2"/>
    </font>
    <font>
      <b/>
      <sz val="7"/>
      <color rgb="FFFF0000"/>
      <name val="Verdana"/>
      <family val="2"/>
    </font>
    <font>
      <sz val="7"/>
      <color rgb="FFFF000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vertAlign val="superscript"/>
      <sz val="7"/>
      <color theme="1" tint="0.34998626667073579"/>
      <name val="Verdana"/>
      <family val="2"/>
    </font>
    <font>
      <b/>
      <sz val="7"/>
      <name val="Verdana"/>
      <family val="2"/>
    </font>
    <font>
      <sz val="7"/>
      <name val="Verdana"/>
      <family val="2"/>
    </font>
    <font>
      <b/>
      <vertAlign val="superscript"/>
      <sz val="7"/>
      <name val="Verdana"/>
      <family val="2"/>
    </font>
    <font>
      <b/>
      <i/>
      <sz val="7"/>
      <color rgb="FFFF0000"/>
      <name val="Verdana"/>
      <family val="2"/>
    </font>
    <font>
      <sz val="11"/>
      <color theme="1"/>
      <name val="Verdana"/>
      <family val="2"/>
    </font>
    <font>
      <vertAlign val="superscript"/>
      <sz val="7"/>
      <color theme="1"/>
      <name val="Verdana"/>
      <family val="2"/>
    </font>
    <font>
      <sz val="11"/>
      <color rgb="FFFF0000"/>
      <name val="Verdana"/>
      <family val="2"/>
    </font>
    <font>
      <sz val="10"/>
      <color theme="1"/>
      <name val="Verdana"/>
      <family val="2"/>
    </font>
    <font>
      <u/>
      <sz val="14"/>
      <color theme="10"/>
      <name val="Verdana"/>
      <family val="2"/>
    </font>
    <font>
      <sz val="7"/>
      <color theme="1" tint="0.34998626667073579"/>
      <name val="Verdana"/>
      <family val="2"/>
    </font>
    <font>
      <b/>
      <sz val="7"/>
      <color theme="1" tint="0.34998626667073579"/>
      <name val="Verdana"/>
      <family val="2"/>
    </font>
    <font>
      <sz val="6"/>
      <color theme="1"/>
      <name val="Verdana"/>
      <family val="2"/>
    </font>
    <font>
      <b/>
      <sz val="7"/>
      <color rgb="FF595959"/>
      <name val="Verdana"/>
      <family val="2"/>
    </font>
    <font>
      <sz val="7"/>
      <color rgb="FF595959"/>
      <name val="Verdana"/>
      <family val="2"/>
    </font>
    <font>
      <b/>
      <sz val="6"/>
      <color theme="1"/>
      <name val="Verdana"/>
      <family val="2"/>
    </font>
    <font>
      <sz val="6"/>
      <color theme="2" tint="-0.499984740745262"/>
      <name val="Verdana"/>
      <family val="2"/>
    </font>
    <font>
      <b/>
      <sz val="6"/>
      <color theme="2" tint="-0.499984740745262"/>
      <name val="Verdana"/>
      <family val="2"/>
    </font>
    <font>
      <b/>
      <sz val="6"/>
      <color rgb="FFFF0000"/>
      <name val="Verdana"/>
      <family val="2"/>
    </font>
    <font>
      <sz val="6"/>
      <color theme="1" tint="0.34998626667073579"/>
      <name val="Verdana"/>
      <family val="2"/>
    </font>
    <font>
      <b/>
      <i/>
      <sz val="6"/>
      <name val="Verdana"/>
      <family val="2"/>
    </font>
    <font>
      <b/>
      <sz val="6"/>
      <name val="Verdana"/>
      <family val="2"/>
    </font>
    <font>
      <b/>
      <sz val="6"/>
      <color theme="1" tint="0.34998626667073579"/>
      <name val="Verdana"/>
      <family val="2"/>
    </font>
    <font>
      <vertAlign val="superscript"/>
      <sz val="6"/>
      <color theme="1" tint="0.34998626667073579"/>
      <name val="Verdana"/>
      <family val="2"/>
    </font>
    <font>
      <sz val="6"/>
      <name val="Verdana"/>
      <family val="2"/>
    </font>
    <font>
      <sz val="6"/>
      <color theme="1" tint="0.499984740745262"/>
      <name val="Verdana"/>
      <family val="2"/>
    </font>
    <font>
      <b/>
      <sz val="6"/>
      <color theme="1" tint="0.499984740745262"/>
      <name val="Verdana"/>
      <family val="2"/>
    </font>
    <font>
      <b/>
      <i/>
      <sz val="6"/>
      <color theme="1"/>
      <name val="Verdana"/>
      <family val="2"/>
    </font>
    <font>
      <sz val="6"/>
      <color rgb="FFFF0000"/>
      <name val="Verdana"/>
      <family val="2"/>
    </font>
    <font>
      <sz val="7"/>
      <color theme="0" tint="-0.499984740745262"/>
      <name val="Verdana"/>
      <family val="2"/>
    </font>
    <font>
      <sz val="7"/>
      <color rgb="FFE80202"/>
      <name val="Verdana"/>
      <family val="2"/>
    </font>
    <font>
      <sz val="11"/>
      <color rgb="FF000000"/>
      <name val="Calibri"/>
      <family val="2"/>
      <scheme val="minor"/>
    </font>
    <font>
      <sz val="5"/>
      <color theme="1" tint="0.34998626667073579"/>
      <name val="Verdana"/>
      <family val="2"/>
    </font>
    <font>
      <b/>
      <sz val="6"/>
      <color rgb="FF595959"/>
      <name val="Verdana"/>
      <family val="2"/>
    </font>
    <font>
      <sz val="6"/>
      <color rgb="FF595959"/>
      <name val="Verdana"/>
      <family val="2"/>
    </font>
    <font>
      <sz val="8"/>
      <name val="Calibri"/>
      <family val="2"/>
      <scheme val="minor"/>
    </font>
    <font>
      <b/>
      <vertAlign val="superscript"/>
      <sz val="7"/>
      <color theme="1" tint="0.34998626667073579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b/>
      <sz val="7"/>
      <color theme="0" tint="-0.499984740745262"/>
      <name val="Verdana"/>
      <family val="2"/>
    </font>
    <font>
      <sz val="5"/>
      <color rgb="FF595959"/>
      <name val="Verdana"/>
      <family val="2"/>
    </font>
    <font>
      <i/>
      <sz val="7"/>
      <name val="Verdana"/>
      <family val="2"/>
    </font>
    <font>
      <b/>
      <sz val="7"/>
      <color theme="1" tint="0.499984740745262"/>
      <name val="Verdana"/>
      <family val="2"/>
    </font>
    <font>
      <sz val="10"/>
      <name val="Arial"/>
      <family val="2"/>
    </font>
    <font>
      <vertAlign val="superscript"/>
      <sz val="5"/>
      <color theme="1" tint="0.34998626667073579"/>
      <name val="Verdana"/>
      <family val="2"/>
    </font>
    <font>
      <sz val="8"/>
      <color rgb="FF666666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b/>
      <sz val="7"/>
      <name val="Verdana"/>
      <family val="2"/>
    </font>
    <font>
      <sz val="7"/>
      <color theme="1" tint="0.34998626667073579"/>
      <name val="Verdana"/>
      <family val="2"/>
    </font>
    <font>
      <sz val="10"/>
      <name val="Arial"/>
      <family val="2"/>
    </font>
    <font>
      <sz val="5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2" tint="-9.9978637043366805E-2"/>
        <bgColor indexed="64"/>
      </patternFill>
    </fill>
  </fills>
  <borders count="56">
    <border>
      <left/>
      <right/>
      <top/>
      <bottom/>
      <diagonal/>
    </border>
    <border>
      <left/>
      <right/>
      <top/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/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 style="thick">
        <color theme="0" tint="-0.249977111117893"/>
      </right>
      <top style="thick">
        <color theme="0" tint="-0.249977111117893"/>
      </top>
      <bottom/>
      <diagonal/>
    </border>
    <border>
      <left style="thick">
        <color theme="0" tint="-0.249977111117893"/>
      </left>
      <right style="thick">
        <color theme="0" tint="-0.249977111117893"/>
      </right>
      <top/>
      <bottom style="thick">
        <color rgb="FFFF0000"/>
      </bottom>
      <diagonal/>
    </border>
    <border>
      <left style="thick">
        <color theme="0" tint="-0.249977111117893"/>
      </left>
      <right/>
      <top/>
      <bottom/>
      <diagonal/>
    </border>
    <border>
      <left/>
      <right style="thick">
        <color theme="0" tint="-0.249977111117893"/>
      </right>
      <top/>
      <bottom/>
      <diagonal/>
    </border>
    <border>
      <left style="thick">
        <color theme="0" tint="-0.249977111117893"/>
      </left>
      <right/>
      <top/>
      <bottom style="thick">
        <color theme="0" tint="-0.249977111117893"/>
      </bottom>
      <diagonal/>
    </border>
    <border>
      <left/>
      <right style="thick">
        <color theme="0" tint="-0.249977111117893"/>
      </right>
      <top/>
      <bottom style="thick">
        <color theme="0" tint="-0.249977111117893"/>
      </bottom>
      <diagonal/>
    </border>
    <border>
      <left style="thick">
        <color theme="0" tint="-0.249977111117893"/>
      </left>
      <right/>
      <top/>
      <bottom style="thick">
        <color rgb="FFFF0000"/>
      </bottom>
      <diagonal/>
    </border>
    <border>
      <left style="thick">
        <color theme="0" tint="-0.249977111117893"/>
      </left>
      <right/>
      <top style="thick">
        <color theme="0" tint="-0.249977111117893"/>
      </top>
      <bottom style="thick">
        <color rgb="FFFF0000"/>
      </bottom>
      <diagonal/>
    </border>
    <border>
      <left/>
      <right style="thick">
        <color theme="0" tint="-0.249977111117893"/>
      </right>
      <top style="thick">
        <color theme="0" tint="-0.249977111117893"/>
      </top>
      <bottom style="thick">
        <color rgb="FFFF0000"/>
      </bottom>
      <diagonal/>
    </border>
    <border>
      <left style="thick">
        <color theme="0" tint="-0.249977111117893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theme="0" tint="-0.249977111117893"/>
      </right>
      <top style="thick">
        <color rgb="FFFF0000"/>
      </top>
      <bottom/>
      <diagonal/>
    </border>
    <border>
      <left/>
      <right/>
      <top style="thick">
        <color theme="0" tint="-0.249977111117893"/>
      </top>
      <bottom/>
      <diagonal/>
    </border>
    <border>
      <left/>
      <right/>
      <top/>
      <bottom style="thick">
        <color theme="0" tint="-0.249977111117893"/>
      </bottom>
      <diagonal/>
    </border>
    <border>
      <left/>
      <right/>
      <top/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 style="dotted">
        <color theme="0" tint="-0.34998626667073579"/>
      </bottom>
      <diagonal/>
    </border>
    <border>
      <left/>
      <right/>
      <top style="dotted">
        <color theme="0" tint="-0.34998626667073579"/>
      </top>
      <bottom/>
      <diagonal/>
    </border>
    <border>
      <left style="thick">
        <color theme="0" tint="-0.249977111117893"/>
      </left>
      <right style="thick">
        <color theme="0" tint="-0.249977111117893"/>
      </right>
      <top style="medium">
        <color indexed="64"/>
      </top>
      <bottom style="medium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medium">
        <color theme="0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theme="0" tint="-0.499984740745262"/>
      </left>
      <right style="medium">
        <color theme="0" tint="-0.499984740745262"/>
      </right>
      <top style="medium">
        <color theme="0" tint="-0.499984740745262"/>
      </top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thick">
        <color rgb="FFFF0000"/>
      </bottom>
      <diagonal/>
    </border>
    <border>
      <left style="medium">
        <color theme="0" tint="-0.34998626667073579"/>
      </left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 style="medium">
        <color theme="0" tint="-0.34998626667073579"/>
      </right>
      <top/>
      <bottom style="medium">
        <color theme="0" tint="-0.34998626667073579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 style="medium">
        <color theme="0" tint="-0.34998626667073579"/>
      </bottom>
      <diagonal/>
    </border>
    <border>
      <left/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/>
      <right/>
      <top/>
      <bottom style="dotted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 style="thick">
        <color rgb="FFFF0000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thick">
        <color rgb="FFFF0000"/>
      </bottom>
      <diagonal/>
    </border>
    <border>
      <left style="medium">
        <color theme="0" tint="-0.499984740745262"/>
      </left>
      <right/>
      <top/>
      <bottom/>
      <diagonal/>
    </border>
    <border>
      <left/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/>
      <top/>
      <bottom style="thick">
        <color rgb="FFFF0000"/>
      </bottom>
      <diagonal/>
    </border>
    <border>
      <left/>
      <right style="medium">
        <color theme="0" tint="-0.499984740745262"/>
      </right>
      <top/>
      <bottom style="thick">
        <color rgb="FFFF0000"/>
      </bottom>
      <diagonal/>
    </border>
    <border>
      <left style="medium">
        <color theme="0" tint="-0.499984740745262"/>
      </left>
      <right/>
      <top/>
      <bottom style="medium">
        <color theme="0" tint="-0.499984740745262"/>
      </bottom>
      <diagonal/>
    </border>
    <border>
      <left/>
      <right style="medium">
        <color theme="0" tint="-0.499984740745262"/>
      </right>
      <top/>
      <bottom style="medium">
        <color theme="0" tint="-0.499984740745262"/>
      </bottom>
      <diagonal/>
    </border>
    <border>
      <left/>
      <right/>
      <top/>
      <bottom style="medium">
        <color theme="0" tint="-0.499984740745262"/>
      </bottom>
      <diagonal/>
    </border>
    <border>
      <left/>
      <right/>
      <top style="medium">
        <color theme="0" tint="-0.499984740745262"/>
      </top>
      <bottom style="medium">
        <color theme="0" tint="-0.499984740745262"/>
      </bottom>
      <diagonal/>
    </border>
    <border>
      <left/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theme="0" tint="-0.499984740745262"/>
      </left>
      <right/>
      <top style="thick">
        <color rgb="FFFF0000"/>
      </top>
      <bottom/>
      <diagonal/>
    </border>
  </borders>
  <cellStyleXfs count="47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174" fontId="3" fillId="0" borderId="0" applyFont="0" applyFill="0" applyBorder="0" applyAlignment="0" applyProtection="0"/>
    <xf numFmtId="174" fontId="3" fillId="0" borderId="0" applyFont="0" applyFill="0" applyBorder="0" applyAlignment="0" applyProtection="0"/>
    <xf numFmtId="0" fontId="3" fillId="0" borderId="0"/>
    <xf numFmtId="0" fontId="1" fillId="0" borderId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175" fontId="3" fillId="0" borderId="0" applyFont="0" applyFill="0" applyBorder="0" applyAlignment="0" applyProtection="0"/>
    <xf numFmtId="0" fontId="5" fillId="0" borderId="0"/>
    <xf numFmtId="171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76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3" fillId="0" borderId="0"/>
    <xf numFmtId="0" fontId="6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3" fillId="0" borderId="0"/>
    <xf numFmtId="0" fontId="3" fillId="0" borderId="0"/>
    <xf numFmtId="17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4" fillId="10" borderId="0" applyNumberFormat="0" applyBorder="0" applyAlignment="0" applyProtection="0"/>
    <xf numFmtId="0" fontId="54" fillId="11" borderId="0" applyNumberFormat="0" applyBorder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4" borderId="0" applyNumberFormat="0" applyBorder="0" applyAlignment="0" applyProtection="0"/>
    <xf numFmtId="0" fontId="54" fillId="15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18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9" borderId="0" applyNumberFormat="0" applyBorder="0" applyAlignment="0" applyProtection="0"/>
    <xf numFmtId="0" fontId="55" fillId="20" borderId="0" applyNumberFormat="0" applyBorder="0" applyAlignment="0" applyProtection="0"/>
    <xf numFmtId="0" fontId="55" fillId="17" borderId="0" applyNumberFormat="0" applyBorder="0" applyAlignment="0" applyProtection="0"/>
    <xf numFmtId="0" fontId="55" fillId="18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3" borderId="0" applyNumberFormat="0" applyBorder="0" applyAlignment="0" applyProtection="0"/>
    <xf numFmtId="0" fontId="56" fillId="12" borderId="0" applyNumberFormat="0" applyBorder="0" applyAlignment="0" applyProtection="0"/>
    <xf numFmtId="0" fontId="57" fillId="24" borderId="27" applyNumberFormat="0" applyAlignment="0" applyProtection="0"/>
    <xf numFmtId="0" fontId="58" fillId="25" borderId="28" applyNumberFormat="0" applyAlignment="0" applyProtection="0"/>
    <xf numFmtId="0" fontId="59" fillId="0" borderId="29" applyNumberFormat="0" applyFill="0" applyAlignment="0" applyProtection="0"/>
    <xf numFmtId="0" fontId="60" fillId="0" borderId="0" applyNumberFormat="0" applyFill="0" applyBorder="0" applyAlignment="0" applyProtection="0"/>
    <xf numFmtId="0" fontId="55" fillId="26" borderId="0" applyNumberFormat="0" applyBorder="0" applyAlignment="0" applyProtection="0"/>
    <xf numFmtId="0" fontId="55" fillId="27" borderId="0" applyNumberFormat="0" applyBorder="0" applyAlignment="0" applyProtection="0"/>
    <xf numFmtId="0" fontId="55" fillId="28" borderId="0" applyNumberFormat="0" applyBorder="0" applyAlignment="0" applyProtection="0"/>
    <xf numFmtId="0" fontId="55" fillId="21" borderId="0" applyNumberFormat="0" applyBorder="0" applyAlignment="0" applyProtection="0"/>
    <xf numFmtId="0" fontId="55" fillId="22" borderId="0" applyNumberFormat="0" applyBorder="0" applyAlignment="0" applyProtection="0"/>
    <xf numFmtId="0" fontId="55" fillId="29" borderId="0" applyNumberFormat="0" applyBorder="0" applyAlignment="0" applyProtection="0"/>
    <xf numFmtId="0" fontId="61" fillId="15" borderId="27" applyNumberFormat="0" applyAlignment="0" applyProtection="0"/>
    <xf numFmtId="0" fontId="62" fillId="11" borderId="0" applyNumberFormat="0" applyBorder="0" applyAlignment="0" applyProtection="0"/>
    <xf numFmtId="0" fontId="63" fillId="30" borderId="0" applyNumberFormat="0" applyBorder="0" applyAlignment="0" applyProtection="0"/>
    <xf numFmtId="0" fontId="54" fillId="0" borderId="0"/>
    <xf numFmtId="0" fontId="54" fillId="31" borderId="30" applyNumberFormat="0" applyFont="0" applyAlignment="0" applyProtection="0"/>
    <xf numFmtId="9" fontId="54" fillId="0" borderId="0" applyFont="0" applyFill="0" applyBorder="0" applyAlignment="0" applyProtection="0"/>
    <xf numFmtId="0" fontId="64" fillId="24" borderId="31" applyNumberFormat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32" applyNumberFormat="0" applyFill="0" applyAlignment="0" applyProtection="0"/>
    <xf numFmtId="0" fontId="68" fillId="0" borderId="33" applyNumberFormat="0" applyFill="0" applyAlignment="0" applyProtection="0"/>
    <xf numFmtId="0" fontId="60" fillId="0" borderId="34" applyNumberFormat="0" applyFill="0" applyAlignment="0" applyProtection="0"/>
    <xf numFmtId="0" fontId="69" fillId="0" borderId="0" applyNumberFormat="0" applyFill="0" applyBorder="0" applyAlignment="0" applyProtection="0"/>
    <xf numFmtId="0" fontId="70" fillId="0" borderId="35" applyNumberFormat="0" applyFill="0" applyAlignment="0" applyProtection="0"/>
    <xf numFmtId="166" fontId="1" fillId="0" borderId="0" applyFont="0" applyFill="0" applyBorder="0" applyAlignment="0" applyProtection="0"/>
    <xf numFmtId="0" fontId="75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/>
    <xf numFmtId="0" fontId="1" fillId="0" borderId="0"/>
    <xf numFmtId="0" fontId="1" fillId="0" borderId="0"/>
    <xf numFmtId="0" fontId="79" fillId="0" borderId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2" fillId="0" borderId="0"/>
    <xf numFmtId="174" fontId="82" fillId="0" borderId="0" applyFont="0" applyFill="0" applyBorder="0" applyAlignment="0" applyProtection="0"/>
    <xf numFmtId="9" fontId="82" fillId="0" borderId="0" applyFont="0" applyFill="0" applyBorder="0" applyAlignment="0" applyProtection="0"/>
  </cellStyleXfs>
  <cellXfs count="865">
    <xf numFmtId="0" fontId="0" fillId="0" borderId="0" xfId="0"/>
    <xf numFmtId="0" fontId="12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3" fillId="0" borderId="4" xfId="0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8" fillId="6" borderId="0" xfId="0" applyFont="1" applyFill="1" applyAlignment="1">
      <alignment horizontal="left" vertical="center" wrapText="1"/>
    </xf>
    <xf numFmtId="0" fontId="18" fillId="0" borderId="1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169" fontId="16" fillId="0" borderId="0" xfId="2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horizontal="center" vertical="center"/>
    </xf>
    <xf numFmtId="169" fontId="11" fillId="0" borderId="0" xfId="2" applyNumberFormat="1" applyFont="1" applyFill="1" applyBorder="1" applyAlignment="1">
      <alignment horizontal="center" vertical="center"/>
    </xf>
    <xf numFmtId="171" fontId="11" fillId="0" borderId="0" xfId="1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center" vertical="center"/>
    </xf>
    <xf numFmtId="171" fontId="15" fillId="0" borderId="0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8" fillId="6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left" vertical="center" indent="2"/>
    </xf>
    <xf numFmtId="0" fontId="11" fillId="0" borderId="0" xfId="0" applyFont="1" applyAlignment="1">
      <alignment horizontal="left" vertical="center" indent="2"/>
    </xf>
    <xf numFmtId="0" fontId="19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69" fontId="18" fillId="6" borderId="0" xfId="2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vertical="center" wrapText="1"/>
    </xf>
    <xf numFmtId="0" fontId="12" fillId="6" borderId="0" xfId="0" applyFont="1" applyFill="1" applyAlignment="1">
      <alignment horizontal="left" vertical="center" wrapText="1"/>
    </xf>
    <xf numFmtId="167" fontId="16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wrapText="1"/>
    </xf>
    <xf numFmtId="167" fontId="15" fillId="0" borderId="0" xfId="4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right" vertical="center" indent="2"/>
    </xf>
    <xf numFmtId="0" fontId="16" fillId="6" borderId="0" xfId="0" applyFont="1" applyFill="1" applyAlignment="1">
      <alignment horizontal="left" vertical="center" wrapText="1"/>
    </xf>
    <xf numFmtId="169" fontId="16" fillId="6" borderId="0" xfId="2" applyNumberFormat="1" applyFont="1" applyFill="1" applyBorder="1" applyAlignment="1">
      <alignment horizontal="center" vertical="center"/>
    </xf>
    <xf numFmtId="0" fontId="19" fillId="6" borderId="0" xfId="0" applyFont="1" applyFill="1" applyAlignment="1">
      <alignment horizontal="left" vertical="center" wrapText="1"/>
    </xf>
    <xf numFmtId="0" fontId="19" fillId="6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/>
    </xf>
    <xf numFmtId="0" fontId="15" fillId="0" borderId="0" xfId="0" applyFont="1" applyAlignment="1">
      <alignment horizontal="right" vertical="center"/>
    </xf>
    <xf numFmtId="170" fontId="15" fillId="0" borderId="0" xfId="1" applyNumberFormat="1" applyFont="1" applyBorder="1" applyAlignment="1">
      <alignment vertical="center"/>
    </xf>
    <xf numFmtId="0" fontId="19" fillId="0" borderId="1" xfId="0" applyFont="1" applyBorder="1" applyAlignment="1">
      <alignment horizontal="left" vertical="center"/>
    </xf>
    <xf numFmtId="168" fontId="15" fillId="0" borderId="0" xfId="1" applyNumberFormat="1" applyFont="1" applyFill="1" applyBorder="1" applyAlignment="1">
      <alignment horizontal="center" vertical="center"/>
    </xf>
    <xf numFmtId="169" fontId="15" fillId="0" borderId="0" xfId="2" applyNumberFormat="1" applyFont="1" applyFill="1" applyBorder="1" applyAlignment="1">
      <alignment vertical="center"/>
    </xf>
    <xf numFmtId="169" fontId="15" fillId="0" borderId="0" xfId="2" applyNumberFormat="1" applyFont="1" applyFill="1" applyBorder="1" applyAlignment="1">
      <alignment horizontal="right" vertical="center"/>
    </xf>
    <xf numFmtId="169" fontId="16" fillId="0" borderId="0" xfId="2" applyNumberFormat="1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5" fillId="4" borderId="0" xfId="0" applyFont="1" applyFill="1" applyAlignment="1">
      <alignment vertical="center"/>
    </xf>
    <xf numFmtId="3" fontId="15" fillId="4" borderId="0" xfId="0" applyNumberFormat="1" applyFont="1" applyFill="1" applyAlignment="1">
      <alignment vertical="center"/>
    </xf>
    <xf numFmtId="9" fontId="15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right" vertical="center"/>
    </xf>
    <xf numFmtId="0" fontId="16" fillId="4" borderId="0" xfId="0" applyFont="1" applyFill="1" applyAlignment="1">
      <alignment horizontal="left" vertical="center"/>
    </xf>
    <xf numFmtId="3" fontId="16" fillId="4" borderId="0" xfId="0" applyNumberFormat="1" applyFont="1" applyFill="1" applyAlignment="1">
      <alignment vertical="center"/>
    </xf>
    <xf numFmtId="9" fontId="16" fillId="4" borderId="0" xfId="0" applyNumberFormat="1" applyFont="1" applyFill="1" applyAlignment="1">
      <alignment vertical="center"/>
    </xf>
    <xf numFmtId="0" fontId="15" fillId="4" borderId="0" xfId="0" applyFont="1" applyFill="1" applyAlignment="1">
      <alignment horizontal="left" vertical="center"/>
    </xf>
    <xf numFmtId="3" fontId="15" fillId="4" borderId="0" xfId="0" applyNumberFormat="1" applyFont="1" applyFill="1" applyAlignment="1">
      <alignment horizontal="right" vertical="center"/>
    </xf>
    <xf numFmtId="9" fontId="15" fillId="4" borderId="0" xfId="0" applyNumberFormat="1" applyFont="1" applyFill="1" applyAlignment="1">
      <alignment horizontal="right" vertical="center"/>
    </xf>
    <xf numFmtId="3" fontId="16" fillId="4" borderId="0" xfId="0" applyNumberFormat="1" applyFont="1" applyFill="1" applyAlignment="1">
      <alignment horizontal="right" vertical="center"/>
    </xf>
    <xf numFmtId="9" fontId="16" fillId="4" borderId="0" xfId="0" applyNumberFormat="1" applyFont="1" applyFill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8" xfId="0" applyFont="1" applyFill="1" applyBorder="1" applyAlignment="1">
      <alignment horizontal="center" vertical="center" wrapText="1"/>
    </xf>
    <xf numFmtId="3" fontId="13" fillId="4" borderId="0" xfId="0" applyNumberFormat="1" applyFont="1" applyFill="1" applyAlignment="1">
      <alignment horizontal="right" vertical="center"/>
    </xf>
    <xf numFmtId="9" fontId="13" fillId="4" borderId="0" xfId="0" applyNumberFormat="1" applyFont="1" applyFill="1" applyAlignment="1">
      <alignment horizontal="right" vertical="center"/>
    </xf>
    <xf numFmtId="0" fontId="13" fillId="4" borderId="0" xfId="0" applyFont="1" applyFill="1" applyAlignment="1">
      <alignment vertical="center"/>
    </xf>
    <xf numFmtId="3" fontId="13" fillId="4" borderId="0" xfId="0" applyNumberFormat="1" applyFont="1" applyFill="1" applyAlignment="1">
      <alignment vertical="center"/>
    </xf>
    <xf numFmtId="9" fontId="13" fillId="4" borderId="0" xfId="0" applyNumberFormat="1" applyFont="1" applyFill="1" applyAlignment="1">
      <alignment vertical="center"/>
    </xf>
    <xf numFmtId="0" fontId="13" fillId="0" borderId="1" xfId="0" applyFont="1" applyBorder="1" applyAlignment="1">
      <alignment vertical="center"/>
    </xf>
    <xf numFmtId="172" fontId="15" fillId="0" borderId="0" xfId="0" applyNumberFormat="1" applyFont="1" applyAlignment="1">
      <alignment horizontal="right" vertical="center"/>
    </xf>
    <xf numFmtId="169" fontId="16" fillId="0" borderId="0" xfId="2" applyNumberFormat="1" applyFont="1" applyFill="1" applyBorder="1" applyAlignment="1">
      <alignment horizontal="right" vertical="center"/>
    </xf>
    <xf numFmtId="49" fontId="15" fillId="0" borderId="0" xfId="0" applyNumberFormat="1" applyFont="1" applyAlignment="1">
      <alignment horizontal="left" vertical="center"/>
    </xf>
    <xf numFmtId="49" fontId="15" fillId="0" borderId="0" xfId="0" applyNumberFormat="1" applyFont="1" applyAlignment="1">
      <alignment horizontal="left" vertical="center" wrapText="1"/>
    </xf>
    <xf numFmtId="49" fontId="16" fillId="0" borderId="0" xfId="0" applyNumberFormat="1" applyFont="1" applyAlignment="1">
      <alignment horizontal="left" vertical="center"/>
    </xf>
    <xf numFmtId="0" fontId="18" fillId="6" borderId="0" xfId="0" applyFont="1" applyFill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169" fontId="15" fillId="3" borderId="0" xfId="2" applyNumberFormat="1" applyFont="1" applyFill="1" applyBorder="1" applyAlignment="1">
      <alignment horizontal="center" vertical="center"/>
    </xf>
    <xf numFmtId="168" fontId="15" fillId="0" borderId="0" xfId="4" applyNumberFormat="1" applyFont="1" applyFill="1" applyBorder="1" applyAlignment="1">
      <alignment horizontal="center" vertical="center"/>
    </xf>
    <xf numFmtId="0" fontId="16" fillId="5" borderId="0" xfId="0" applyFont="1" applyFill="1" applyAlignment="1">
      <alignment horizontal="left" vertical="center" wrapText="1"/>
    </xf>
    <xf numFmtId="166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68" fontId="15" fillId="0" borderId="2" xfId="4" applyNumberFormat="1" applyFont="1" applyFill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169" fontId="15" fillId="0" borderId="0" xfId="2" applyNumberFormat="1" applyFont="1" applyBorder="1" applyAlignment="1">
      <alignment horizontal="right" vertical="center"/>
    </xf>
    <xf numFmtId="169" fontId="16" fillId="6" borderId="0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horizontal="left" vertical="center" wrapText="1" indent="2"/>
    </xf>
    <xf numFmtId="0" fontId="15" fillId="0" borderId="0" xfId="0" applyFont="1" applyAlignment="1">
      <alignment vertical="center" wrapText="1"/>
    </xf>
    <xf numFmtId="169" fontId="15" fillId="0" borderId="0" xfId="2" applyNumberFormat="1" applyFont="1" applyFill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68" fontId="15" fillId="0" borderId="0" xfId="4" applyNumberFormat="1" applyFont="1" applyFill="1" applyBorder="1" applyAlignment="1">
      <alignment horizontal="right" vertical="center"/>
    </xf>
    <xf numFmtId="0" fontId="18" fillId="0" borderId="0" xfId="0" applyFont="1" applyAlignment="1">
      <alignment vertical="center"/>
    </xf>
    <xf numFmtId="166" fontId="19" fillId="0" borderId="0" xfId="4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9" fontId="15" fillId="0" borderId="7" xfId="2" applyNumberFormat="1" applyFont="1" applyFill="1" applyBorder="1" applyAlignment="1">
      <alignment horizontal="right" vertical="center"/>
    </xf>
    <xf numFmtId="169" fontId="15" fillId="0" borderId="8" xfId="2" applyNumberFormat="1" applyFont="1" applyFill="1" applyBorder="1" applyAlignment="1">
      <alignment horizontal="right" vertical="center"/>
    </xf>
    <xf numFmtId="169" fontId="16" fillId="6" borderId="9" xfId="2" applyNumberFormat="1" applyFont="1" applyFill="1" applyBorder="1" applyAlignment="1">
      <alignment horizontal="right" vertical="center"/>
    </xf>
    <xf numFmtId="169" fontId="16" fillId="6" borderId="10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70" fontId="13" fillId="0" borderId="0" xfId="1" applyNumberFormat="1" applyFont="1" applyFill="1" applyBorder="1" applyAlignment="1">
      <alignment horizontal="center" vertical="center"/>
    </xf>
    <xf numFmtId="170" fontId="11" fillId="0" borderId="0" xfId="1" applyNumberFormat="1" applyFont="1" applyFill="1" applyBorder="1" applyAlignment="1">
      <alignment horizontal="center" vertical="center"/>
    </xf>
    <xf numFmtId="170" fontId="13" fillId="6" borderId="0" xfId="1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horizontal="center" vertical="center"/>
    </xf>
    <xf numFmtId="170" fontId="18" fillId="6" borderId="0" xfId="1" applyNumberFormat="1" applyFont="1" applyFill="1" applyBorder="1" applyAlignment="1">
      <alignment horizontal="center" vertical="center"/>
    </xf>
    <xf numFmtId="166" fontId="15" fillId="0" borderId="0" xfId="4" applyFont="1" applyFill="1" applyBorder="1" applyAlignment="1">
      <alignment horizontal="center" vertical="center"/>
    </xf>
    <xf numFmtId="49" fontId="16" fillId="0" borderId="1" xfId="0" quotePrefix="1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169" fontId="16" fillId="0" borderId="7" xfId="2" applyNumberFormat="1" applyFont="1" applyFill="1" applyBorder="1" applyAlignment="1">
      <alignment horizontal="right" vertical="center"/>
    </xf>
    <xf numFmtId="169" fontId="16" fillId="0" borderId="8" xfId="2" applyNumberFormat="1" applyFont="1" applyFill="1" applyBorder="1" applyAlignment="1">
      <alignment horizontal="right" vertical="center"/>
    </xf>
    <xf numFmtId="169" fontId="16" fillId="6" borderId="7" xfId="2" applyNumberFormat="1" applyFont="1" applyFill="1" applyBorder="1" applyAlignment="1">
      <alignment horizontal="right" vertical="center"/>
    </xf>
    <xf numFmtId="169" fontId="16" fillId="6" borderId="8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6" fillId="6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19" fillId="0" borderId="0" xfId="0" applyFont="1" applyAlignment="1">
      <alignment horizontal="left" vertical="center"/>
    </xf>
    <xf numFmtId="0" fontId="16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6" fillId="6" borderId="0" xfId="0" applyFont="1" applyFill="1" applyAlignment="1">
      <alignment vertical="center" wrapText="1"/>
    </xf>
    <xf numFmtId="164" fontId="15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22" fillId="4" borderId="0" xfId="0" applyFont="1" applyFill="1" applyAlignment="1">
      <alignment vertical="center"/>
    </xf>
    <xf numFmtId="0" fontId="8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25" fillId="4" borderId="0" xfId="0" applyFont="1" applyFill="1" applyAlignment="1">
      <alignment vertical="center"/>
    </xf>
    <xf numFmtId="0" fontId="26" fillId="4" borderId="0" xfId="3" applyFont="1" applyFill="1" applyAlignment="1">
      <alignment vertical="center"/>
    </xf>
    <xf numFmtId="169" fontId="11" fillId="0" borderId="0" xfId="2" applyNumberFormat="1" applyFont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2" applyNumberFormat="1" applyFont="1" applyFill="1" applyAlignment="1">
      <alignment vertical="center"/>
    </xf>
    <xf numFmtId="0" fontId="12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9" fillId="0" borderId="1" xfId="0" applyFont="1" applyBorder="1" applyAlignment="1">
      <alignment vertical="center"/>
    </xf>
    <xf numFmtId="164" fontId="11" fillId="0" borderId="0" xfId="1" applyFont="1" applyBorder="1" applyAlignment="1">
      <alignment vertical="center"/>
    </xf>
    <xf numFmtId="0" fontId="15" fillId="0" borderId="0" xfId="0" applyFont="1" applyAlignment="1">
      <alignment horizontal="justify" vertical="center" wrapText="1"/>
    </xf>
    <xf numFmtId="0" fontId="18" fillId="0" borderId="0" xfId="0" applyFont="1" applyAlignment="1">
      <alignment horizontal="justify" vertical="center"/>
    </xf>
    <xf numFmtId="0" fontId="16" fillId="0" borderId="0" xfId="0" applyFont="1" applyAlignment="1">
      <alignment horizontal="justify" vertical="center" wrapText="1"/>
    </xf>
    <xf numFmtId="9" fontId="15" fillId="0" borderId="0" xfId="2" applyFont="1" applyFill="1" applyBorder="1" applyAlignment="1">
      <alignment horizontal="center" vertical="center"/>
    </xf>
    <xf numFmtId="169" fontId="15" fillId="0" borderId="0" xfId="0" applyNumberFormat="1" applyFont="1" applyAlignment="1">
      <alignment horizontal="right" vertical="center"/>
    </xf>
    <xf numFmtId="0" fontId="19" fillId="0" borderId="1" xfId="0" applyFont="1" applyBorder="1" applyAlignment="1">
      <alignment vertical="center" wrapText="1"/>
    </xf>
    <xf numFmtId="17" fontId="18" fillId="0" borderId="0" xfId="0" quotePrefix="1" applyNumberFormat="1" applyFont="1" applyAlignment="1">
      <alignment horizontal="left" vertical="center"/>
    </xf>
    <xf numFmtId="168" fontId="16" fillId="6" borderId="0" xfId="0" applyNumberFormat="1" applyFont="1" applyFill="1" applyAlignment="1">
      <alignment horizontal="right" vertical="center" wrapText="1"/>
    </xf>
    <xf numFmtId="168" fontId="16" fillId="0" borderId="0" xfId="0" applyNumberFormat="1" applyFont="1" applyAlignment="1">
      <alignment horizontal="right" vertical="center" wrapText="1"/>
    </xf>
    <xf numFmtId="0" fontId="13" fillId="0" borderId="0" xfId="0" applyFont="1" applyAlignment="1">
      <alignment horizontal="left" vertical="center" wrapText="1"/>
    </xf>
    <xf numFmtId="0" fontId="11" fillId="0" borderId="0" xfId="0" applyFont="1"/>
    <xf numFmtId="0" fontId="19" fillId="6" borderId="14" xfId="0" applyFont="1" applyFill="1" applyBorder="1" applyAlignment="1">
      <alignment horizontal="center" vertical="center" wrapText="1"/>
    </xf>
    <xf numFmtId="49" fontId="28" fillId="0" borderId="1" xfId="0" quotePrefix="1" applyNumberFormat="1" applyFont="1" applyBorder="1" applyAlignment="1">
      <alignment horizontal="center" vertical="center" wrapText="1"/>
    </xf>
    <xf numFmtId="0" fontId="27" fillId="0" borderId="0" xfId="0" applyFont="1" applyAlignment="1">
      <alignment vertical="center" wrapText="1"/>
    </xf>
    <xf numFmtId="0" fontId="18" fillId="6" borderId="8" xfId="0" applyFont="1" applyFill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169" fontId="18" fillId="6" borderId="8" xfId="2" applyNumberFormat="1" applyFont="1" applyFill="1" applyBorder="1" applyAlignment="1">
      <alignment horizontal="center" vertical="center"/>
    </xf>
    <xf numFmtId="169" fontId="18" fillId="6" borderId="10" xfId="2" applyNumberFormat="1" applyFont="1" applyFill="1" applyBorder="1" applyAlignment="1">
      <alignment horizontal="center" vertical="center"/>
    </xf>
    <xf numFmtId="0" fontId="18" fillId="6" borderId="14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/>
    </xf>
    <xf numFmtId="172" fontId="15" fillId="0" borderId="0" xfId="0" applyNumberFormat="1" applyFont="1" applyAlignment="1">
      <alignment horizontal="center" vertical="center"/>
    </xf>
    <xf numFmtId="177" fontId="15" fillId="0" borderId="0" xfId="4" applyNumberFormat="1" applyFont="1" applyFill="1" applyBorder="1" applyAlignment="1">
      <alignment horizontal="right" vertical="center"/>
    </xf>
    <xf numFmtId="177" fontId="16" fillId="6" borderId="0" xfId="4" applyNumberFormat="1" applyFont="1" applyFill="1" applyBorder="1" applyAlignment="1">
      <alignment horizontal="right" vertical="center"/>
    </xf>
    <xf numFmtId="177" fontId="18" fillId="6" borderId="7" xfId="1" applyNumberFormat="1" applyFont="1" applyFill="1" applyBorder="1" applyAlignment="1">
      <alignment horizontal="center" vertical="center"/>
    </xf>
    <xf numFmtId="177" fontId="18" fillId="6" borderId="9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center" vertical="center"/>
    </xf>
    <xf numFmtId="177" fontId="15" fillId="0" borderId="0" xfId="1" applyNumberFormat="1" applyFont="1" applyFill="1" applyBorder="1" applyAlignment="1">
      <alignment horizontal="right" vertical="center"/>
    </xf>
    <xf numFmtId="177" fontId="16" fillId="6" borderId="0" xfId="1" applyNumberFormat="1" applyFont="1" applyFill="1" applyBorder="1" applyAlignment="1">
      <alignment horizontal="center" vertical="center"/>
    </xf>
    <xf numFmtId="177" fontId="16" fillId="0" borderId="0" xfId="1" applyNumberFormat="1" applyFont="1" applyFill="1" applyBorder="1" applyAlignment="1">
      <alignment horizontal="right" vertical="center"/>
    </xf>
    <xf numFmtId="177" fontId="18" fillId="6" borderId="0" xfId="0" applyNumberFormat="1" applyFont="1" applyFill="1" applyAlignment="1">
      <alignment horizontal="center" vertical="center"/>
    </xf>
    <xf numFmtId="177" fontId="16" fillId="0" borderId="0" xfId="4" applyNumberFormat="1" applyFont="1" applyFill="1" applyBorder="1" applyAlignment="1">
      <alignment horizontal="center" vertical="center"/>
    </xf>
    <xf numFmtId="177" fontId="15" fillId="0" borderId="0" xfId="4" applyNumberFormat="1" applyFont="1" applyFill="1" applyBorder="1" applyAlignment="1">
      <alignment horizontal="center" vertical="center"/>
    </xf>
    <xf numFmtId="177" fontId="16" fillId="6" borderId="0" xfId="4" applyNumberFormat="1" applyFont="1" applyFill="1" applyBorder="1" applyAlignment="1">
      <alignment horizontal="center" vertical="center"/>
    </xf>
    <xf numFmtId="177" fontId="16" fillId="0" borderId="0" xfId="4" applyNumberFormat="1" applyFont="1" applyFill="1" applyBorder="1" applyAlignment="1">
      <alignment horizontal="right" vertical="center"/>
    </xf>
    <xf numFmtId="177" fontId="16" fillId="0" borderId="0" xfId="4" applyNumberFormat="1" applyFont="1" applyBorder="1" applyAlignment="1">
      <alignment horizontal="right" vertical="center"/>
    </xf>
    <xf numFmtId="177" fontId="15" fillId="0" borderId="0" xfId="4" applyNumberFormat="1" applyFont="1" applyBorder="1" applyAlignment="1">
      <alignment horizontal="right" vertical="center"/>
    </xf>
    <xf numFmtId="177" fontId="15" fillId="0" borderId="0" xfId="0" applyNumberFormat="1" applyFont="1" applyAlignment="1">
      <alignment vertical="center"/>
    </xf>
    <xf numFmtId="177" fontId="19" fillId="0" borderId="7" xfId="1" applyNumberFormat="1" applyFont="1" applyFill="1" applyBorder="1" applyAlignment="1">
      <alignment horizontal="center" vertical="center"/>
    </xf>
    <xf numFmtId="169" fontId="19" fillId="0" borderId="8" xfId="2" applyNumberFormat="1" applyFont="1" applyFill="1" applyBorder="1" applyAlignment="1">
      <alignment horizontal="center" vertical="center"/>
    </xf>
    <xf numFmtId="177" fontId="18" fillId="0" borderId="7" xfId="4" applyNumberFormat="1" applyFont="1" applyFill="1" applyBorder="1" applyAlignment="1">
      <alignment horizontal="center" vertical="center"/>
    </xf>
    <xf numFmtId="169" fontId="18" fillId="0" borderId="8" xfId="2" applyNumberFormat="1" applyFont="1" applyFill="1" applyBorder="1" applyAlignment="1">
      <alignment horizontal="center" vertical="center"/>
    </xf>
    <xf numFmtId="177" fontId="19" fillId="0" borderId="7" xfId="4" applyNumberFormat="1" applyFont="1" applyFill="1" applyBorder="1" applyAlignment="1">
      <alignment horizontal="center" vertical="center"/>
    </xf>
    <xf numFmtId="177" fontId="18" fillId="6" borderId="7" xfId="4" applyNumberFormat="1" applyFont="1" applyFill="1" applyBorder="1" applyAlignment="1">
      <alignment horizontal="center" vertical="center"/>
    </xf>
    <xf numFmtId="177" fontId="19" fillId="0" borderId="9" xfId="4" applyNumberFormat="1" applyFont="1" applyFill="1" applyBorder="1" applyAlignment="1">
      <alignment horizontal="center" vertical="center"/>
    </xf>
    <xf numFmtId="169" fontId="19" fillId="0" borderId="10" xfId="2" applyNumberFormat="1" applyFont="1" applyFill="1" applyBorder="1" applyAlignment="1">
      <alignment horizontal="center" vertical="center"/>
    </xf>
    <xf numFmtId="177" fontId="19" fillId="0" borderId="2" xfId="4" applyNumberFormat="1" applyFont="1" applyFill="1" applyBorder="1" applyAlignment="1">
      <alignment horizontal="right" vertical="center"/>
    </xf>
    <xf numFmtId="177" fontId="18" fillId="6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Fill="1" applyBorder="1" applyAlignment="1">
      <alignment horizontal="right" vertical="center"/>
    </xf>
    <xf numFmtId="177" fontId="18" fillId="0" borderId="2" xfId="4" applyNumberFormat="1" applyFont="1" applyBorder="1" applyAlignment="1">
      <alignment horizontal="right" vertical="center"/>
    </xf>
    <xf numFmtId="177" fontId="18" fillId="6" borderId="3" xfId="4" applyNumberFormat="1" applyFont="1" applyFill="1" applyBorder="1" applyAlignment="1">
      <alignment horizontal="right" vertical="center"/>
    </xf>
    <xf numFmtId="166" fontId="19" fillId="0" borderId="0" xfId="0" applyNumberFormat="1" applyFont="1" applyAlignment="1">
      <alignment horizontal="center" vertical="center"/>
    </xf>
    <xf numFmtId="177" fontId="19" fillId="0" borderId="2" xfId="4" applyNumberFormat="1" applyFont="1" applyBorder="1" applyAlignment="1">
      <alignment horizontal="right" vertical="center"/>
    </xf>
    <xf numFmtId="0" fontId="0" fillId="4" borderId="0" xfId="0" applyFill="1"/>
    <xf numFmtId="0" fontId="18" fillId="4" borderId="0" xfId="0" applyFont="1" applyFill="1" applyAlignment="1">
      <alignment horizontal="left" vertical="center"/>
    </xf>
    <xf numFmtId="0" fontId="19" fillId="4" borderId="0" xfId="0" applyFont="1" applyFill="1" applyAlignment="1">
      <alignment horizontal="center" vertical="center"/>
    </xf>
    <xf numFmtId="0" fontId="19" fillId="4" borderId="1" xfId="0" applyFont="1" applyFill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left" vertical="center" wrapText="1"/>
    </xf>
    <xf numFmtId="169" fontId="15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horizontal="left" vertical="center" wrapText="1"/>
    </xf>
    <xf numFmtId="166" fontId="15" fillId="0" borderId="0" xfId="0" applyNumberFormat="1" applyFont="1" applyAlignment="1">
      <alignment vertical="center"/>
    </xf>
    <xf numFmtId="167" fontId="15" fillId="0" borderId="0" xfId="0" applyNumberFormat="1" applyFont="1" applyAlignment="1">
      <alignment horizontal="right" vertical="center"/>
    </xf>
    <xf numFmtId="170" fontId="15" fillId="0" borderId="0" xfId="4" applyNumberFormat="1" applyFont="1" applyFill="1" applyBorder="1" applyAlignment="1">
      <alignment horizontal="right" vertical="center"/>
    </xf>
    <xf numFmtId="0" fontId="30" fillId="4" borderId="0" xfId="0" applyFont="1" applyFill="1" applyAlignment="1">
      <alignment vertical="center" wrapText="1"/>
    </xf>
    <xf numFmtId="0" fontId="31" fillId="4" borderId="0" xfId="0" applyFont="1" applyFill="1" applyAlignment="1">
      <alignment vertical="center" wrapText="1"/>
    </xf>
    <xf numFmtId="169" fontId="19" fillId="4" borderId="0" xfId="2" applyNumberFormat="1" applyFont="1" applyFill="1" applyBorder="1" applyAlignment="1">
      <alignment horizontal="center" vertical="center"/>
    </xf>
    <xf numFmtId="177" fontId="11" fillId="0" borderId="0" xfId="0" applyNumberFormat="1" applyFont="1" applyAlignment="1">
      <alignment vertical="center"/>
    </xf>
    <xf numFmtId="3" fontId="15" fillId="0" borderId="0" xfId="4" applyNumberFormat="1" applyFont="1" applyBorder="1" applyAlignment="1">
      <alignment horizontal="right" vertical="center"/>
    </xf>
    <xf numFmtId="0" fontId="13" fillId="4" borderId="0" xfId="0" applyFont="1" applyFill="1" applyAlignment="1">
      <alignment horizontal="left" vertical="center" wrapText="1"/>
    </xf>
    <xf numFmtId="177" fontId="15" fillId="4" borderId="0" xfId="1" applyNumberFormat="1" applyFont="1" applyFill="1" applyBorder="1" applyAlignment="1">
      <alignment horizontal="center" vertical="center"/>
    </xf>
    <xf numFmtId="169" fontId="16" fillId="4" borderId="0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horizontal="center" vertical="center"/>
    </xf>
    <xf numFmtId="0" fontId="32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33" fillId="0" borderId="0" xfId="0" applyFont="1" applyAlignment="1">
      <alignment horizontal="left" vertical="center"/>
    </xf>
    <xf numFmtId="0" fontId="32" fillId="0" borderId="1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169" fontId="36" fillId="0" borderId="0" xfId="2" applyNumberFormat="1" applyFont="1" applyFill="1" applyBorder="1" applyAlignment="1">
      <alignment horizontal="right" vertical="center" wrapText="1"/>
    </xf>
    <xf numFmtId="0" fontId="37" fillId="6" borderId="0" xfId="0" applyFont="1" applyFill="1" applyAlignment="1">
      <alignment horizontal="left" vertical="center" wrapText="1"/>
    </xf>
    <xf numFmtId="0" fontId="38" fillId="6" borderId="0" xfId="0" quotePrefix="1" applyFont="1" applyFill="1" applyAlignment="1">
      <alignment horizontal="center" vertical="center"/>
    </xf>
    <xf numFmtId="0" fontId="38" fillId="6" borderId="0" xfId="0" applyFont="1" applyFill="1" applyAlignment="1">
      <alignment horizontal="center" vertical="center" wrapText="1"/>
    </xf>
    <xf numFmtId="169" fontId="36" fillId="4" borderId="0" xfId="2" applyNumberFormat="1" applyFont="1" applyFill="1" applyBorder="1" applyAlignment="1">
      <alignment horizontal="right" vertical="center" wrapText="1"/>
    </xf>
    <xf numFmtId="0" fontId="36" fillId="4" borderId="0" xfId="4" applyNumberFormat="1" applyFont="1" applyFill="1" applyBorder="1" applyAlignment="1">
      <alignment horizontal="left" vertical="center" wrapText="1"/>
    </xf>
    <xf numFmtId="166" fontId="36" fillId="0" borderId="3" xfId="4" applyFont="1" applyFill="1" applyBorder="1" applyAlignment="1">
      <alignment horizontal="left" vertical="center" wrapText="1"/>
    </xf>
    <xf numFmtId="166" fontId="36" fillId="0" borderId="7" xfId="4" applyFont="1" applyFill="1" applyBorder="1" applyAlignment="1">
      <alignment horizontal="left" vertical="center" wrapText="1"/>
    </xf>
    <xf numFmtId="0" fontId="36" fillId="0" borderId="0" xfId="4" applyNumberFormat="1" applyFont="1" applyFill="1" applyBorder="1" applyAlignment="1">
      <alignment horizontal="left" vertical="center" wrapText="1"/>
    </xf>
    <xf numFmtId="0" fontId="36" fillId="4" borderId="0" xfId="2" applyNumberFormat="1" applyFont="1" applyFill="1" applyBorder="1" applyAlignment="1">
      <alignment horizontal="right" vertical="center" wrapText="1"/>
    </xf>
    <xf numFmtId="0" fontId="39" fillId="0" borderId="0" xfId="0" applyFont="1" applyAlignment="1">
      <alignment horizontal="left" vertical="center" wrapText="1"/>
    </xf>
    <xf numFmtId="0" fontId="39" fillId="0" borderId="2" xfId="0" applyFont="1" applyBorder="1" applyAlignment="1">
      <alignment horizontal="left" vertical="center" wrapText="1"/>
    </xf>
    <xf numFmtId="0" fontId="36" fillId="0" borderId="0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/>
    </xf>
    <xf numFmtId="0" fontId="41" fillId="0" borderId="0" xfId="0" applyFont="1" applyAlignment="1">
      <alignment horizontal="center" vertical="center"/>
    </xf>
    <xf numFmtId="0" fontId="41" fillId="0" borderId="1" xfId="0" applyFont="1" applyBorder="1" applyAlignment="1">
      <alignment horizontal="left" vertical="center" wrapText="1"/>
    </xf>
    <xf numFmtId="0" fontId="38" fillId="0" borderId="12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6" fillId="0" borderId="0" xfId="0" applyFont="1" applyAlignment="1">
      <alignment horizontal="left" vertical="center"/>
    </xf>
    <xf numFmtId="167" fontId="39" fillId="0" borderId="0" xfId="4" applyNumberFormat="1" applyFont="1" applyFill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center" vertical="center"/>
    </xf>
    <xf numFmtId="169" fontId="39" fillId="0" borderId="8" xfId="2" applyNumberFormat="1" applyFont="1" applyFill="1" applyBorder="1" applyAlignment="1">
      <alignment horizontal="center" vertical="center"/>
    </xf>
    <xf numFmtId="173" fontId="39" fillId="0" borderId="0" xfId="1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left" vertical="center" wrapText="1" indent="1"/>
    </xf>
    <xf numFmtId="173" fontId="36" fillId="0" borderId="0" xfId="1" applyNumberFormat="1" applyFont="1" applyFill="1" applyBorder="1" applyAlignment="1">
      <alignment horizontal="center" vertical="center"/>
    </xf>
    <xf numFmtId="169" fontId="36" fillId="0" borderId="7" xfId="2" applyNumberFormat="1" applyFont="1" applyFill="1" applyBorder="1" applyAlignment="1">
      <alignment horizontal="center" vertical="center"/>
    </xf>
    <xf numFmtId="169" fontId="36" fillId="0" borderId="8" xfId="2" applyNumberFormat="1" applyFont="1" applyFill="1" applyBorder="1" applyAlignment="1">
      <alignment horizontal="center" vertical="center"/>
    </xf>
    <xf numFmtId="0" fontId="39" fillId="6" borderId="0" xfId="0" applyFont="1" applyFill="1" applyAlignment="1">
      <alignment horizontal="left" vertical="center" wrapText="1"/>
    </xf>
    <xf numFmtId="173" fontId="39" fillId="6" borderId="0" xfId="1" applyNumberFormat="1" applyFont="1" applyFill="1" applyBorder="1" applyAlignment="1">
      <alignment horizontal="center" vertical="center"/>
    </xf>
    <xf numFmtId="0" fontId="45" fillId="0" borderId="0" xfId="0" applyFont="1" applyAlignment="1">
      <alignment horizontal="left" vertical="center" wrapText="1"/>
    </xf>
    <xf numFmtId="173" fontId="35" fillId="0" borderId="0" xfId="1" applyNumberFormat="1" applyFont="1" applyFill="1" applyBorder="1" applyAlignment="1">
      <alignment horizontal="center" vertical="center"/>
    </xf>
    <xf numFmtId="177" fontId="36" fillId="0" borderId="0" xfId="4" applyNumberFormat="1" applyFont="1" applyFill="1" applyBorder="1" applyAlignment="1">
      <alignment horizontal="right" vertical="center"/>
    </xf>
    <xf numFmtId="177" fontId="39" fillId="0" borderId="0" xfId="4" applyNumberFormat="1" applyFont="1" applyFill="1" applyBorder="1" applyAlignment="1">
      <alignment horizontal="right" vertical="center"/>
    </xf>
    <xf numFmtId="169" fontId="39" fillId="6" borderId="9" xfId="2" applyNumberFormat="1" applyFont="1" applyFill="1" applyBorder="1" applyAlignment="1">
      <alignment horizontal="center" vertical="center"/>
    </xf>
    <xf numFmtId="169" fontId="39" fillId="6" borderId="1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45" fillId="0" borderId="0" xfId="0" applyFont="1" applyAlignment="1">
      <alignment vertical="center"/>
    </xf>
    <xf numFmtId="169" fontId="39" fillId="0" borderId="0" xfId="2" applyNumberFormat="1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169" fontId="36" fillId="0" borderId="0" xfId="2" applyNumberFormat="1" applyFont="1" applyFill="1" applyBorder="1" applyAlignment="1">
      <alignment horizontal="center" vertical="center"/>
    </xf>
    <xf numFmtId="0" fontId="41" fillId="0" borderId="1" xfId="0" applyFont="1" applyBorder="1" applyAlignment="1">
      <alignment horizontal="left" vertical="center"/>
    </xf>
    <xf numFmtId="169" fontId="39" fillId="0" borderId="9" xfId="2" applyNumberFormat="1" applyFont="1" applyFill="1" applyBorder="1" applyAlignment="1">
      <alignment horizontal="center" vertical="center"/>
    </xf>
    <xf numFmtId="169" fontId="39" fillId="0" borderId="10" xfId="2" applyNumberFormat="1" applyFont="1" applyFill="1" applyBorder="1" applyAlignment="1">
      <alignment horizontal="center" vertical="center"/>
    </xf>
    <xf numFmtId="168" fontId="14" fillId="0" borderId="0" xfId="1" applyNumberFormat="1" applyFont="1" applyFill="1" applyBorder="1" applyAlignment="1">
      <alignment horizontal="center" vertical="center"/>
    </xf>
    <xf numFmtId="169" fontId="11" fillId="0" borderId="0" xfId="2" applyNumberFormat="1" applyFont="1" applyBorder="1" applyAlignment="1">
      <alignment vertical="center"/>
    </xf>
    <xf numFmtId="164" fontId="15" fillId="0" borderId="0" xfId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left" vertical="center"/>
    </xf>
    <xf numFmtId="0" fontId="19" fillId="4" borderId="1" xfId="0" applyFont="1" applyFill="1" applyBorder="1" applyAlignment="1">
      <alignment horizontal="center" vertical="center"/>
    </xf>
    <xf numFmtId="169" fontId="15" fillId="0" borderId="0" xfId="0" applyNumberFormat="1" applyFont="1" applyAlignment="1">
      <alignment vertical="center"/>
    </xf>
    <xf numFmtId="177" fontId="39" fillId="6" borderId="0" xfId="4" applyNumberFormat="1" applyFont="1" applyFill="1" applyBorder="1" applyAlignment="1">
      <alignment horizontal="right" vertical="center"/>
    </xf>
    <xf numFmtId="169" fontId="36" fillId="0" borderId="0" xfId="2" applyNumberFormat="1" applyFont="1" applyFill="1" applyBorder="1" applyAlignment="1">
      <alignment vertical="center"/>
    </xf>
    <xf numFmtId="173" fontId="11" fillId="0" borderId="0" xfId="1" applyNumberFormat="1" applyFont="1" applyFill="1" applyBorder="1" applyAlignment="1">
      <alignment horizontal="center" vertical="center"/>
    </xf>
    <xf numFmtId="169" fontId="15" fillId="0" borderId="7" xfId="2" applyNumberFormat="1" applyFont="1" applyFill="1" applyBorder="1" applyAlignment="1">
      <alignment horizontal="center" vertical="center"/>
    </xf>
    <xf numFmtId="169" fontId="15" fillId="0" borderId="8" xfId="2" applyNumberFormat="1" applyFont="1" applyFill="1" applyBorder="1" applyAlignment="1">
      <alignment horizontal="center" vertical="center"/>
    </xf>
    <xf numFmtId="169" fontId="16" fillId="6" borderId="7" xfId="2" applyNumberFormat="1" applyFont="1" applyFill="1" applyBorder="1" applyAlignment="1">
      <alignment horizontal="center" vertical="center"/>
    </xf>
    <xf numFmtId="169" fontId="16" fillId="6" borderId="8" xfId="2" applyNumberFormat="1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2" fontId="13" fillId="0" borderId="1" xfId="0" quotePrefix="1" applyNumberFormat="1" applyFont="1" applyBorder="1" applyAlignment="1">
      <alignment horizontal="center" vertical="center" wrapText="1"/>
    </xf>
    <xf numFmtId="49" fontId="16" fillId="4" borderId="0" xfId="0" applyNumberFormat="1" applyFont="1" applyFill="1" applyAlignment="1">
      <alignment horizontal="left" vertical="center"/>
    </xf>
    <xf numFmtId="49" fontId="15" fillId="4" borderId="0" xfId="0" applyNumberFormat="1" applyFont="1" applyFill="1" applyAlignment="1">
      <alignment horizontal="left" vertical="center"/>
    </xf>
    <xf numFmtId="169" fontId="29" fillId="0" borderId="0" xfId="2" applyNumberFormat="1" applyFont="1" applyAlignment="1">
      <alignment vertical="center"/>
    </xf>
    <xf numFmtId="164" fontId="11" fillId="0" borderId="0" xfId="1" applyFont="1" applyFill="1" applyAlignment="1">
      <alignment vertical="center"/>
    </xf>
    <xf numFmtId="164" fontId="11" fillId="0" borderId="0" xfId="1" applyFont="1" applyAlignment="1">
      <alignment vertical="center"/>
    </xf>
    <xf numFmtId="179" fontId="15" fillId="0" borderId="0" xfId="0" applyNumberFormat="1" applyFont="1" applyAlignment="1">
      <alignment vertical="center"/>
    </xf>
    <xf numFmtId="177" fontId="18" fillId="4" borderId="2" xfId="4" applyNumberFormat="1" applyFont="1" applyFill="1" applyBorder="1" applyAlignment="1">
      <alignment horizontal="right" vertical="center"/>
    </xf>
    <xf numFmtId="0" fontId="15" fillId="4" borderId="0" xfId="0" applyFont="1" applyFill="1" applyAlignment="1">
      <alignment horizontal="left" vertical="center" wrapText="1" indent="2"/>
    </xf>
    <xf numFmtId="0" fontId="15" fillId="4" borderId="0" xfId="0" applyFont="1" applyFill="1" applyAlignment="1">
      <alignment horizontal="right" vertical="center" wrapText="1"/>
    </xf>
    <xf numFmtId="169" fontId="15" fillId="4" borderId="19" xfId="2" applyNumberFormat="1" applyFont="1" applyFill="1" applyBorder="1" applyAlignment="1">
      <alignment horizontal="center" vertical="center"/>
    </xf>
    <xf numFmtId="0" fontId="41" fillId="0" borderId="0" xfId="0" applyFont="1" applyAlignment="1">
      <alignment vertical="center"/>
    </xf>
    <xf numFmtId="164" fontId="41" fillId="0" borderId="0" xfId="1" applyFont="1" applyBorder="1" applyAlignment="1">
      <alignment vertical="center"/>
    </xf>
    <xf numFmtId="0" fontId="41" fillId="0" borderId="0" xfId="0" applyFont="1" applyAlignment="1">
      <alignment horizontal="right" vertical="center"/>
    </xf>
    <xf numFmtId="169" fontId="41" fillId="0" borderId="0" xfId="2" applyNumberFormat="1" applyFont="1" applyBorder="1" applyAlignment="1">
      <alignment vertical="center"/>
    </xf>
    <xf numFmtId="170" fontId="16" fillId="6" borderId="0" xfId="1" applyNumberFormat="1" applyFont="1" applyFill="1" applyBorder="1" applyAlignment="1">
      <alignment horizontal="center" vertical="center"/>
    </xf>
    <xf numFmtId="170" fontId="14" fillId="0" borderId="0" xfId="1" applyNumberFormat="1" applyFont="1" applyFill="1" applyBorder="1" applyAlignment="1">
      <alignment horizontal="center" vertical="center"/>
    </xf>
    <xf numFmtId="170" fontId="16" fillId="0" borderId="0" xfId="1" applyNumberFormat="1" applyFont="1" applyBorder="1" applyAlignment="1">
      <alignment horizontal="center" vertical="center"/>
    </xf>
    <xf numFmtId="169" fontId="39" fillId="0" borderId="7" xfId="2" applyNumberFormat="1" applyFont="1" applyFill="1" applyBorder="1" applyAlignment="1">
      <alignment horizontal="right" vertical="center"/>
    </xf>
    <xf numFmtId="169" fontId="39" fillId="0" borderId="8" xfId="2" applyNumberFormat="1" applyFont="1" applyFill="1" applyBorder="1" applyAlignment="1">
      <alignment horizontal="right" vertical="center"/>
    </xf>
    <xf numFmtId="169" fontId="36" fillId="0" borderId="7" xfId="2" applyNumberFormat="1" applyFont="1" applyFill="1" applyBorder="1" applyAlignment="1">
      <alignment horizontal="right" vertical="center"/>
    </xf>
    <xf numFmtId="169" fontId="36" fillId="0" borderId="8" xfId="2" applyNumberFormat="1" applyFont="1" applyFill="1" applyBorder="1" applyAlignment="1">
      <alignment horizontal="right" vertical="center"/>
    </xf>
    <xf numFmtId="169" fontId="39" fillId="6" borderId="7" xfId="2" applyNumberFormat="1" applyFont="1" applyFill="1" applyBorder="1" applyAlignment="1">
      <alignment horizontal="right" vertical="center"/>
    </xf>
    <xf numFmtId="169" fontId="39" fillId="6" borderId="8" xfId="2" applyNumberFormat="1" applyFont="1" applyFill="1" applyBorder="1" applyAlignment="1">
      <alignment horizontal="right" vertical="center"/>
    </xf>
    <xf numFmtId="169" fontId="35" fillId="0" borderId="7" xfId="2" applyNumberFormat="1" applyFont="1" applyFill="1" applyBorder="1" applyAlignment="1">
      <alignment horizontal="right" vertical="center"/>
    </xf>
    <xf numFmtId="169" fontId="35" fillId="0" borderId="8" xfId="2" applyNumberFormat="1" applyFont="1" applyFill="1" applyBorder="1" applyAlignment="1">
      <alignment horizontal="right" vertical="center"/>
    </xf>
    <xf numFmtId="169" fontId="39" fillId="6" borderId="9" xfId="2" applyNumberFormat="1" applyFont="1" applyFill="1" applyBorder="1" applyAlignment="1">
      <alignment horizontal="right" vertical="center"/>
    </xf>
    <xf numFmtId="169" fontId="39" fillId="6" borderId="10" xfId="2" applyNumberFormat="1" applyFont="1" applyFill="1" applyBorder="1" applyAlignment="1">
      <alignment horizontal="right" vertical="center"/>
    </xf>
    <xf numFmtId="169" fontId="39" fillId="0" borderId="0" xfId="2" applyNumberFormat="1" applyFont="1" applyFill="1" applyBorder="1" applyAlignment="1">
      <alignment horizontal="right" vertical="center"/>
    </xf>
    <xf numFmtId="0" fontId="36" fillId="0" borderId="0" xfId="0" applyFont="1" applyAlignment="1">
      <alignment horizontal="right" vertical="center"/>
    </xf>
    <xf numFmtId="173" fontId="39" fillId="0" borderId="0" xfId="1" applyNumberFormat="1" applyFont="1" applyFill="1" applyBorder="1" applyAlignment="1">
      <alignment horizontal="right" vertical="center"/>
    </xf>
    <xf numFmtId="49" fontId="13" fillId="0" borderId="1" xfId="0" quotePrefix="1" applyNumberFormat="1" applyFont="1" applyBorder="1" applyAlignment="1">
      <alignment horizontal="center" vertical="center" wrapText="1"/>
    </xf>
    <xf numFmtId="4" fontId="48" fillId="0" borderId="0" xfId="0" applyNumberFormat="1" applyFont="1"/>
    <xf numFmtId="169" fontId="16" fillId="4" borderId="2" xfId="2" applyNumberFormat="1" applyFont="1" applyFill="1" applyBorder="1" applyAlignment="1">
      <alignment horizontal="center" vertical="center"/>
    </xf>
    <xf numFmtId="169" fontId="15" fillId="4" borderId="2" xfId="2" applyNumberFormat="1" applyFont="1" applyFill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0" fontId="15" fillId="3" borderId="0" xfId="0" applyFont="1" applyFill="1" applyAlignment="1">
      <alignment horizontal="left" vertical="center"/>
    </xf>
    <xf numFmtId="177" fontId="19" fillId="3" borderId="3" xfId="4" applyNumberFormat="1" applyFont="1" applyFill="1" applyBorder="1" applyAlignment="1">
      <alignment horizontal="right" vertical="center"/>
    </xf>
    <xf numFmtId="0" fontId="38" fillId="0" borderId="1" xfId="0" applyFont="1" applyBorder="1" applyAlignment="1">
      <alignment horizontal="left" vertical="center" wrapText="1"/>
    </xf>
    <xf numFmtId="177" fontId="16" fillId="6" borderId="0" xfId="4" applyNumberFormat="1" applyFont="1" applyFill="1" applyBorder="1" applyAlignment="1">
      <alignment vertical="center"/>
    </xf>
    <xf numFmtId="49" fontId="15" fillId="0" borderId="0" xfId="4" applyNumberFormat="1" applyFont="1" applyFill="1" applyBorder="1" applyAlignment="1">
      <alignment vertical="center"/>
    </xf>
    <xf numFmtId="49" fontId="15" fillId="0" borderId="21" xfId="4" applyNumberFormat="1" applyFont="1" applyFill="1" applyBorder="1" applyAlignment="1">
      <alignment vertical="center"/>
    </xf>
    <xf numFmtId="49" fontId="15" fillId="0" borderId="22" xfId="4" applyNumberFormat="1" applyFont="1" applyFill="1" applyBorder="1" applyAlignment="1">
      <alignment vertical="center"/>
    </xf>
    <xf numFmtId="0" fontId="18" fillId="4" borderId="0" xfId="0" applyFont="1" applyFill="1" applyAlignment="1">
      <alignment vertical="center" wrapText="1"/>
    </xf>
    <xf numFmtId="164" fontId="15" fillId="0" borderId="0" xfId="1" applyFont="1" applyFill="1" applyBorder="1" applyAlignment="1">
      <alignment vertical="center"/>
    </xf>
    <xf numFmtId="165" fontId="11" fillId="0" borderId="0" xfId="0" applyNumberFormat="1" applyFont="1" applyAlignment="1">
      <alignment vertical="center"/>
    </xf>
    <xf numFmtId="169" fontId="15" fillId="0" borderId="0" xfId="2" applyNumberFormat="1" applyFont="1" applyBorder="1" applyAlignment="1">
      <alignment vertical="center"/>
    </xf>
    <xf numFmtId="171" fontId="15" fillId="0" borderId="0" xfId="1" applyNumberFormat="1" applyFont="1" applyBorder="1" applyAlignment="1">
      <alignment vertical="center"/>
    </xf>
    <xf numFmtId="0" fontId="16" fillId="4" borderId="0" xfId="0" applyFont="1" applyFill="1" applyAlignment="1">
      <alignment vertical="center"/>
    </xf>
    <xf numFmtId="173" fontId="31" fillId="4" borderId="0" xfId="407" applyNumberFormat="1" applyFont="1" applyFill="1" applyAlignment="1">
      <alignment horizontal="right" vertical="center"/>
    </xf>
    <xf numFmtId="169" fontId="31" fillId="4" borderId="0" xfId="2" applyNumberFormat="1" applyFont="1" applyFill="1" applyAlignment="1">
      <alignment horizontal="right" vertical="center"/>
    </xf>
    <xf numFmtId="173" fontId="30" fillId="4" borderId="0" xfId="407" applyNumberFormat="1" applyFont="1" applyFill="1" applyAlignment="1">
      <alignment horizontal="right" vertical="center"/>
    </xf>
    <xf numFmtId="169" fontId="30" fillId="4" borderId="0" xfId="2" applyNumberFormat="1" applyFont="1" applyFill="1" applyAlignment="1">
      <alignment horizontal="right" vertical="center"/>
    </xf>
    <xf numFmtId="0" fontId="49" fillId="0" borderId="0" xfId="0" applyFont="1" applyAlignment="1">
      <alignment horizontal="right" vertical="center" wrapText="1"/>
    </xf>
    <xf numFmtId="173" fontId="49" fillId="0" borderId="0" xfId="1" applyNumberFormat="1" applyFont="1" applyFill="1" applyBorder="1" applyAlignment="1">
      <alignment horizontal="center" vertical="center"/>
    </xf>
    <xf numFmtId="169" fontId="49" fillId="0" borderId="7" xfId="2" applyNumberFormat="1" applyFont="1" applyFill="1" applyBorder="1" applyAlignment="1">
      <alignment horizontal="right" vertical="center"/>
    </xf>
    <xf numFmtId="169" fontId="49" fillId="0" borderId="8" xfId="2" applyNumberFormat="1" applyFont="1" applyFill="1" applyBorder="1" applyAlignment="1">
      <alignment horizontal="right" vertical="center"/>
    </xf>
    <xf numFmtId="49" fontId="18" fillId="4" borderId="1" xfId="0" quotePrefix="1" applyNumberFormat="1" applyFont="1" applyFill="1" applyBorder="1" applyAlignment="1">
      <alignment horizontal="center" vertical="center" wrapText="1"/>
    </xf>
    <xf numFmtId="171" fontId="15" fillId="4" borderId="0" xfId="1" applyNumberFormat="1" applyFont="1" applyFill="1" applyBorder="1" applyAlignment="1">
      <alignment horizontal="right" vertical="center"/>
    </xf>
    <xf numFmtId="171" fontId="16" fillId="4" borderId="0" xfId="1" applyNumberFormat="1" applyFont="1" applyFill="1" applyBorder="1" applyAlignment="1">
      <alignment horizontal="right" vertical="center"/>
    </xf>
    <xf numFmtId="0" fontId="21" fillId="0" borderId="1" xfId="0" applyFont="1" applyBorder="1" applyAlignment="1">
      <alignment vertical="center" wrapText="1"/>
    </xf>
    <xf numFmtId="0" fontId="15" fillId="4" borderId="0" xfId="0" applyFont="1" applyFill="1" applyAlignment="1">
      <alignment vertical="center" wrapText="1"/>
    </xf>
    <xf numFmtId="0" fontId="13" fillId="4" borderId="0" xfId="0" applyFont="1" applyFill="1" applyAlignment="1">
      <alignment vertical="center" wrapText="1"/>
    </xf>
    <xf numFmtId="177" fontId="0" fillId="4" borderId="0" xfId="0" applyNumberFormat="1" applyFill="1"/>
    <xf numFmtId="0" fontId="38" fillId="0" borderId="0" xfId="0" applyFont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9" fontId="15" fillId="0" borderId="0" xfId="2" applyFont="1" applyBorder="1" applyAlignment="1">
      <alignment vertical="center"/>
    </xf>
    <xf numFmtId="0" fontId="35" fillId="0" borderId="0" xfId="0" applyFont="1" applyAlignment="1">
      <alignment horizontal="center" vertical="center" wrapText="1"/>
    </xf>
    <xf numFmtId="169" fontId="36" fillId="0" borderId="0" xfId="2" applyNumberFormat="1" applyFont="1" applyFill="1" applyBorder="1" applyAlignment="1">
      <alignment horizontal="right" vertical="center"/>
    </xf>
    <xf numFmtId="169" fontId="39" fillId="6" borderId="0" xfId="2" applyNumberFormat="1" applyFont="1" applyFill="1" applyBorder="1" applyAlignment="1">
      <alignment horizontal="right" vertical="center"/>
    </xf>
    <xf numFmtId="170" fontId="39" fillId="0" borderId="0" xfId="1" applyNumberFormat="1" applyFont="1" applyFill="1" applyBorder="1" applyAlignment="1">
      <alignment vertical="center"/>
    </xf>
    <xf numFmtId="169" fontId="39" fillId="6" borderId="0" xfId="2" applyNumberFormat="1" applyFont="1" applyFill="1" applyBorder="1" applyAlignment="1">
      <alignment vertical="center"/>
    </xf>
    <xf numFmtId="0" fontId="41" fillId="0" borderId="2" xfId="0" applyFont="1" applyBorder="1" applyAlignment="1">
      <alignment vertical="center"/>
    </xf>
    <xf numFmtId="177" fontId="41" fillId="0" borderId="2" xfId="1" applyNumberFormat="1" applyFont="1" applyBorder="1" applyAlignment="1">
      <alignment vertical="center"/>
    </xf>
    <xf numFmtId="177" fontId="38" fillId="6" borderId="2" xfId="1" applyNumberFormat="1" applyFont="1" applyFill="1" applyBorder="1" applyAlignment="1">
      <alignment vertical="center"/>
    </xf>
    <xf numFmtId="177" fontId="38" fillId="0" borderId="2" xfId="1" applyNumberFormat="1" applyFont="1" applyFill="1" applyBorder="1" applyAlignment="1">
      <alignment horizontal="right" vertical="center"/>
    </xf>
    <xf numFmtId="177" fontId="38" fillId="0" borderId="2" xfId="1" applyNumberFormat="1" applyFont="1" applyFill="1" applyBorder="1" applyAlignment="1">
      <alignment vertical="center"/>
    </xf>
    <xf numFmtId="0" fontId="36" fillId="0" borderId="0" xfId="0" applyFont="1" applyAlignment="1">
      <alignment horizontal="right" vertical="center" wrapText="1"/>
    </xf>
    <xf numFmtId="169" fontId="36" fillId="6" borderId="0" xfId="2" applyNumberFormat="1" applyFont="1" applyFill="1" applyBorder="1" applyAlignment="1">
      <alignment vertical="center"/>
    </xf>
    <xf numFmtId="171" fontId="15" fillId="0" borderId="0" xfId="0" applyNumberFormat="1" applyFont="1" applyAlignment="1">
      <alignment vertical="center"/>
    </xf>
    <xf numFmtId="171" fontId="15" fillId="0" borderId="21" xfId="1" applyNumberFormat="1" applyFont="1" applyBorder="1" applyAlignment="1">
      <alignment vertical="center"/>
    </xf>
    <xf numFmtId="49" fontId="15" fillId="0" borderId="23" xfId="4" applyNumberFormat="1" applyFont="1" applyFill="1" applyBorder="1" applyAlignment="1">
      <alignment vertical="center"/>
    </xf>
    <xf numFmtId="171" fontId="15" fillId="0" borderId="21" xfId="1" applyNumberFormat="1" applyFont="1" applyFill="1" applyBorder="1" applyAlignment="1">
      <alignment horizontal="center" vertical="center"/>
    </xf>
    <xf numFmtId="171" fontId="15" fillId="0" borderId="23" xfId="1" applyNumberFormat="1" applyFont="1" applyFill="1" applyBorder="1" applyAlignment="1">
      <alignment horizontal="center" vertical="center"/>
    </xf>
    <xf numFmtId="171" fontId="15" fillId="0" borderId="22" xfId="1" applyNumberFormat="1" applyFont="1" applyFill="1" applyBorder="1" applyAlignment="1">
      <alignment horizontal="center" vertical="center"/>
    </xf>
    <xf numFmtId="177" fontId="41" fillId="0" borderId="2" xfId="1" applyNumberFormat="1" applyFont="1" applyFill="1" applyBorder="1" applyAlignment="1">
      <alignment horizontal="right" vertical="center"/>
    </xf>
    <xf numFmtId="0" fontId="39" fillId="9" borderId="0" xfId="0" applyFont="1" applyFill="1" applyAlignment="1">
      <alignment horizontal="left" vertical="center" wrapText="1"/>
    </xf>
    <xf numFmtId="177" fontId="41" fillId="0" borderId="0" xfId="1" applyNumberFormat="1" applyFont="1" applyBorder="1" applyAlignment="1">
      <alignment vertical="center"/>
    </xf>
    <xf numFmtId="177" fontId="38" fillId="6" borderId="0" xfId="1" applyNumberFormat="1" applyFont="1" applyFill="1" applyBorder="1" applyAlignment="1">
      <alignment vertical="center"/>
    </xf>
    <xf numFmtId="177" fontId="38" fillId="0" borderId="0" xfId="1" applyNumberFormat="1" applyFont="1" applyFill="1" applyBorder="1" applyAlignment="1">
      <alignment horizontal="right" vertical="center"/>
    </xf>
    <xf numFmtId="177" fontId="41" fillId="0" borderId="0" xfId="1" applyNumberFormat="1" applyFont="1" applyFill="1" applyBorder="1" applyAlignment="1">
      <alignment horizontal="right" vertical="center"/>
    </xf>
    <xf numFmtId="177" fontId="38" fillId="0" borderId="0" xfId="1" applyNumberFormat="1" applyFont="1" applyFill="1" applyBorder="1" applyAlignment="1">
      <alignment vertical="center"/>
    </xf>
    <xf numFmtId="169" fontId="38" fillId="6" borderId="0" xfId="2" applyNumberFormat="1" applyFont="1" applyFill="1" applyBorder="1" applyAlignment="1">
      <alignment horizontal="right" vertical="center"/>
    </xf>
    <xf numFmtId="0" fontId="39" fillId="6" borderId="16" xfId="0" applyFont="1" applyFill="1" applyBorder="1" applyAlignment="1">
      <alignment horizontal="right" vertical="center" wrapText="1"/>
    </xf>
    <xf numFmtId="177" fontId="38" fillId="6" borderId="17" xfId="1" applyNumberFormat="1" applyFont="1" applyFill="1" applyBorder="1" applyAlignment="1">
      <alignment horizontal="right" vertical="center"/>
    </xf>
    <xf numFmtId="169" fontId="39" fillId="6" borderId="17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center" vertical="center"/>
    </xf>
    <xf numFmtId="170" fontId="19" fillId="0" borderId="0" xfId="1" applyNumberFormat="1" applyFont="1" applyFill="1" applyBorder="1" applyAlignment="1">
      <alignment vertical="center"/>
    </xf>
    <xf numFmtId="167" fontId="19" fillId="0" borderId="0" xfId="4" applyNumberFormat="1" applyFont="1" applyFill="1" applyBorder="1" applyAlignment="1">
      <alignment horizontal="center" vertical="center"/>
    </xf>
    <xf numFmtId="3" fontId="19" fillId="0" borderId="0" xfId="4" applyNumberFormat="1" applyFont="1" applyBorder="1" applyAlignment="1">
      <alignment horizontal="right" vertical="center"/>
    </xf>
    <xf numFmtId="0" fontId="14" fillId="0" borderId="0" xfId="0" applyFont="1" applyAlignment="1">
      <alignment horizontal="center" vertical="center"/>
    </xf>
    <xf numFmtId="173" fontId="18" fillId="4" borderId="0" xfId="1" applyNumberFormat="1" applyFont="1" applyFill="1" applyBorder="1" applyAlignment="1">
      <alignment horizontal="right" vertical="center"/>
    </xf>
    <xf numFmtId="170" fontId="50" fillId="6" borderId="0" xfId="1" applyNumberFormat="1" applyFont="1" applyFill="1" applyBorder="1" applyAlignment="1">
      <alignment horizontal="center" vertical="center"/>
    </xf>
    <xf numFmtId="169" fontId="11" fillId="4" borderId="0" xfId="2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center" vertical="center"/>
    </xf>
    <xf numFmtId="177" fontId="30" fillId="6" borderId="0" xfId="4" applyNumberFormat="1" applyFont="1" applyFill="1" applyBorder="1" applyAlignment="1">
      <alignment horizontal="center" vertical="center"/>
    </xf>
    <xf numFmtId="177" fontId="31" fillId="0" borderId="0" xfId="4" applyNumberFormat="1" applyFont="1" applyFill="1" applyBorder="1" applyAlignment="1">
      <alignment horizontal="right" vertical="center"/>
    </xf>
    <xf numFmtId="177" fontId="30" fillId="0" borderId="0" xfId="4" applyNumberFormat="1" applyFont="1" applyFill="1" applyBorder="1" applyAlignment="1">
      <alignment horizontal="right" vertical="center"/>
    </xf>
    <xf numFmtId="169" fontId="30" fillId="6" borderId="0" xfId="2" applyNumberFormat="1" applyFont="1" applyFill="1" applyBorder="1" applyAlignment="1">
      <alignment horizontal="right" vertical="center" wrapText="1"/>
    </xf>
    <xf numFmtId="168" fontId="36" fillId="0" borderId="0" xfId="4" applyNumberFormat="1" applyFont="1" applyFill="1" applyBorder="1" applyAlignment="1">
      <alignment horizontal="right" vertical="center" wrapText="1"/>
    </xf>
    <xf numFmtId="169" fontId="19" fillId="0" borderId="0" xfId="2" applyNumberFormat="1" applyFont="1" applyFill="1" applyBorder="1" applyAlignment="1">
      <alignment horizontal="right" vertical="center"/>
    </xf>
    <xf numFmtId="169" fontId="19" fillId="0" borderId="0" xfId="2" applyNumberFormat="1" applyFont="1" applyFill="1" applyBorder="1" applyAlignment="1">
      <alignment horizontal="center" vertical="center"/>
    </xf>
    <xf numFmtId="169" fontId="19" fillId="0" borderId="2" xfId="2" applyNumberFormat="1" applyFont="1" applyFill="1" applyBorder="1" applyAlignment="1">
      <alignment horizontal="center" vertical="center"/>
    </xf>
    <xf numFmtId="171" fontId="11" fillId="0" borderId="0" xfId="0" applyNumberFormat="1" applyFont="1" applyAlignment="1">
      <alignment vertical="center"/>
    </xf>
    <xf numFmtId="0" fontId="38" fillId="0" borderId="0" xfId="0" applyFont="1" applyAlignment="1">
      <alignment vertical="center"/>
    </xf>
    <xf numFmtId="169" fontId="16" fillId="3" borderId="0" xfId="2" applyNumberFormat="1" applyFont="1" applyFill="1" applyBorder="1" applyAlignment="1">
      <alignment horizontal="center" vertical="center" wrapText="1"/>
    </xf>
    <xf numFmtId="169" fontId="16" fillId="4" borderId="0" xfId="2" applyNumberFormat="1" applyFont="1" applyFill="1" applyBorder="1" applyAlignment="1">
      <alignment horizontal="right" vertical="center"/>
    </xf>
    <xf numFmtId="0" fontId="16" fillId="4" borderId="0" xfId="0" applyFont="1" applyFill="1" applyAlignment="1">
      <alignment vertical="center" wrapText="1"/>
    </xf>
    <xf numFmtId="169" fontId="30" fillId="4" borderId="0" xfId="2" applyNumberFormat="1" applyFont="1" applyFill="1" applyBorder="1" applyAlignment="1">
      <alignment horizontal="right" vertical="center" wrapText="1"/>
    </xf>
    <xf numFmtId="0" fontId="15" fillId="4" borderId="0" xfId="0" applyFont="1" applyFill="1" applyAlignment="1">
      <alignment horizontal="center" vertical="center"/>
    </xf>
    <xf numFmtId="177" fontId="16" fillId="6" borderId="0" xfId="1" applyNumberFormat="1" applyFont="1" applyFill="1" applyBorder="1" applyAlignment="1">
      <alignment horizontal="right" vertical="center"/>
    </xf>
    <xf numFmtId="177" fontId="15" fillId="0" borderId="0" xfId="0" applyNumberFormat="1" applyFont="1" applyAlignment="1">
      <alignment horizontal="right" vertical="center"/>
    </xf>
    <xf numFmtId="177" fontId="16" fillId="0" borderId="0" xfId="0" applyNumberFormat="1" applyFont="1" applyAlignment="1">
      <alignment horizontal="right" vertical="center"/>
    </xf>
    <xf numFmtId="169" fontId="16" fillId="0" borderId="0" xfId="2" applyNumberFormat="1" applyFont="1" applyBorder="1" applyAlignment="1">
      <alignment horizontal="right" vertical="center"/>
    </xf>
    <xf numFmtId="169" fontId="36" fillId="7" borderId="2" xfId="2" applyNumberFormat="1" applyFont="1" applyFill="1" applyBorder="1" applyAlignment="1">
      <alignment horizontal="right" vertical="center" wrapText="1"/>
    </xf>
    <xf numFmtId="169" fontId="36" fillId="7" borderId="3" xfId="2" applyNumberFormat="1" applyFont="1" applyFill="1" applyBorder="1" applyAlignment="1">
      <alignment horizontal="right" vertical="center" wrapText="1"/>
    </xf>
    <xf numFmtId="169" fontId="39" fillId="0" borderId="0" xfId="2" applyNumberFormat="1" applyFont="1" applyFill="1" applyBorder="1" applyAlignment="1">
      <alignment vertical="center"/>
    </xf>
    <xf numFmtId="0" fontId="32" fillId="7" borderId="0" xfId="0" applyFont="1" applyFill="1" applyAlignment="1">
      <alignment vertical="center"/>
    </xf>
    <xf numFmtId="0" fontId="29" fillId="7" borderId="0" xfId="0" applyFont="1" applyFill="1" applyAlignment="1">
      <alignment vertical="center"/>
    </xf>
    <xf numFmtId="0" fontId="42" fillId="7" borderId="0" xfId="0" applyFont="1" applyFill="1" applyAlignment="1">
      <alignment horizontal="left" vertical="center"/>
    </xf>
    <xf numFmtId="169" fontId="42" fillId="7" borderId="0" xfId="2" applyNumberFormat="1" applyFont="1" applyFill="1" applyBorder="1" applyAlignment="1">
      <alignment horizontal="left" vertical="center"/>
    </xf>
    <xf numFmtId="0" fontId="42" fillId="7" borderId="0" xfId="0" applyFont="1" applyFill="1" applyAlignment="1">
      <alignment vertical="center"/>
    </xf>
    <xf numFmtId="0" fontId="32" fillId="7" borderId="1" xfId="0" applyFont="1" applyFill="1" applyBorder="1" applyAlignment="1">
      <alignment horizontal="left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11" xfId="0" applyFont="1" applyFill="1" applyBorder="1" applyAlignment="1">
      <alignment horizontal="center" vertical="center" wrapText="1"/>
    </xf>
    <xf numFmtId="0" fontId="32" fillId="7" borderId="1" xfId="0" applyFont="1" applyFill="1" applyBorder="1" applyAlignment="1">
      <alignment horizontal="center" vertical="center" wrapText="1"/>
    </xf>
    <xf numFmtId="0" fontId="36" fillId="7" borderId="0" xfId="0" applyFont="1" applyFill="1" applyAlignment="1">
      <alignment horizontal="left" vertical="center" wrapText="1"/>
    </xf>
    <xf numFmtId="177" fontId="36" fillId="7" borderId="2" xfId="4" applyNumberFormat="1" applyFont="1" applyFill="1" applyBorder="1" applyAlignment="1">
      <alignment horizontal="right" vertical="center" wrapText="1"/>
    </xf>
    <xf numFmtId="177" fontId="36" fillId="7" borderId="7" xfId="4" applyNumberFormat="1" applyFont="1" applyFill="1" applyBorder="1" applyAlignment="1">
      <alignment horizontal="right" vertical="center" wrapText="1"/>
    </xf>
    <xf numFmtId="177" fontId="36" fillId="7" borderId="0" xfId="4" applyNumberFormat="1" applyFont="1" applyFill="1" applyBorder="1" applyAlignment="1">
      <alignment horizontal="right" vertical="center" wrapText="1"/>
    </xf>
    <xf numFmtId="169" fontId="36" fillId="7" borderId="0" xfId="2" applyNumberFormat="1" applyFont="1" applyFill="1" applyBorder="1" applyAlignment="1">
      <alignment horizontal="right" vertical="center" wrapText="1"/>
    </xf>
    <xf numFmtId="0" fontId="44" fillId="7" borderId="0" xfId="0" applyFont="1" applyFill="1" applyAlignment="1">
      <alignment horizontal="left" vertical="center" wrapText="1"/>
    </xf>
    <xf numFmtId="4" fontId="32" fillId="7" borderId="2" xfId="0" quotePrefix="1" applyNumberFormat="1" applyFont="1" applyFill="1" applyBorder="1" applyAlignment="1">
      <alignment horizontal="center" vertical="center"/>
    </xf>
    <xf numFmtId="4" fontId="32" fillId="7" borderId="7" xfId="0" quotePrefix="1" applyNumberFormat="1" applyFont="1" applyFill="1" applyBorder="1" applyAlignment="1">
      <alignment horizontal="center" vertical="center"/>
    </xf>
    <xf numFmtId="4" fontId="32" fillId="7" borderId="0" xfId="0" quotePrefix="1" applyNumberFormat="1" applyFont="1" applyFill="1" applyAlignment="1">
      <alignment horizontal="center" vertical="center"/>
    </xf>
    <xf numFmtId="0" fontId="32" fillId="7" borderId="0" xfId="0" applyFont="1" applyFill="1" applyAlignment="1">
      <alignment horizontal="center" vertical="center" wrapText="1"/>
    </xf>
    <xf numFmtId="0" fontId="38" fillId="7" borderId="0" xfId="0" applyFont="1" applyFill="1" applyAlignment="1">
      <alignment horizontal="center" vertical="center" wrapText="1"/>
    </xf>
    <xf numFmtId="177" fontId="45" fillId="7" borderId="2" xfId="1" applyNumberFormat="1" applyFont="1" applyFill="1" applyBorder="1" applyAlignment="1">
      <alignment horizontal="right" vertical="center" wrapText="1"/>
    </xf>
    <xf numFmtId="177" fontId="36" fillId="7" borderId="7" xfId="1" applyNumberFormat="1" applyFont="1" applyFill="1" applyBorder="1" applyAlignment="1">
      <alignment horizontal="right" vertical="center" wrapText="1"/>
    </xf>
    <xf numFmtId="177" fontId="36" fillId="7" borderId="0" xfId="1" applyNumberFormat="1" applyFont="1" applyFill="1" applyBorder="1" applyAlignment="1">
      <alignment horizontal="right" vertical="center" wrapText="1"/>
    </xf>
    <xf numFmtId="2" fontId="13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quotePrefix="1" applyNumberFormat="1" applyFont="1" applyFill="1" applyBorder="1" applyAlignment="1">
      <alignment horizontal="center" vertical="center" wrapText="1"/>
    </xf>
    <xf numFmtId="2" fontId="18" fillId="0" borderId="1" xfId="4" applyNumberFormat="1" applyFont="1" applyFill="1" applyBorder="1" applyAlignment="1">
      <alignment horizontal="center" vertical="center" wrapText="1"/>
    </xf>
    <xf numFmtId="2" fontId="35" fillId="0" borderId="1" xfId="0" quotePrefix="1" applyNumberFormat="1" applyFont="1" applyBorder="1" applyAlignment="1">
      <alignment horizontal="center" vertical="center" wrapText="1"/>
    </xf>
    <xf numFmtId="2" fontId="38" fillId="0" borderId="1" xfId="0" quotePrefix="1" applyNumberFormat="1" applyFont="1" applyBorder="1" applyAlignment="1">
      <alignment horizontal="center" vertical="center" wrapText="1"/>
    </xf>
    <xf numFmtId="2" fontId="38" fillId="0" borderId="1" xfId="0" applyNumberFormat="1" applyFont="1" applyBorder="1" applyAlignment="1">
      <alignment horizontal="center" vertical="center" wrapText="1"/>
    </xf>
    <xf numFmtId="177" fontId="15" fillId="4" borderId="0" xfId="4" applyNumberFormat="1" applyFont="1" applyFill="1" applyBorder="1" applyAlignment="1">
      <alignment horizontal="center" vertical="center"/>
    </xf>
    <xf numFmtId="49" fontId="18" fillId="4" borderId="1" xfId="0" applyNumberFormat="1" applyFont="1" applyFill="1" applyBorder="1" applyAlignment="1">
      <alignment horizontal="center" vertical="center" wrapText="1"/>
    </xf>
    <xf numFmtId="173" fontId="18" fillId="4" borderId="7" xfId="1" applyNumberFormat="1" applyFont="1" applyFill="1" applyBorder="1" applyAlignment="1">
      <alignment horizontal="right" vertical="center"/>
    </xf>
    <xf numFmtId="0" fontId="19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 vertical="center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3" xfId="0" applyFont="1" applyFill="1" applyBorder="1" applyAlignment="1">
      <alignment horizontal="center" vertical="center" wrapText="1"/>
    </xf>
    <xf numFmtId="0" fontId="11" fillId="4" borderId="0" xfId="0" applyFont="1" applyFill="1" applyAlignment="1">
      <alignment vertical="center"/>
    </xf>
    <xf numFmtId="2" fontId="13" fillId="4" borderId="1" xfId="0" quotePrefix="1" applyNumberFormat="1" applyFont="1" applyFill="1" applyBorder="1" applyAlignment="1">
      <alignment horizontal="center" vertical="center"/>
    </xf>
    <xf numFmtId="2" fontId="18" fillId="4" borderId="1" xfId="0" quotePrefix="1" applyNumberFormat="1" applyFont="1" applyFill="1" applyBorder="1" applyAlignment="1">
      <alignment horizontal="center" vertical="center"/>
    </xf>
    <xf numFmtId="49" fontId="18" fillId="4" borderId="0" xfId="0" quotePrefix="1" applyNumberFormat="1" applyFont="1" applyFill="1" applyAlignment="1">
      <alignment horizontal="center" vertical="center"/>
    </xf>
    <xf numFmtId="169" fontId="18" fillId="4" borderId="0" xfId="0" quotePrefix="1" applyNumberFormat="1" applyFont="1" applyFill="1" applyAlignment="1">
      <alignment horizontal="center" vertical="center"/>
    </xf>
    <xf numFmtId="49" fontId="13" fillId="4" borderId="1" xfId="0" quotePrefix="1" applyNumberFormat="1" applyFont="1" applyFill="1" applyBorder="1" applyAlignment="1">
      <alignment horizontal="center" vertical="center"/>
    </xf>
    <xf numFmtId="49" fontId="18" fillId="4" borderId="1" xfId="0" quotePrefix="1" applyNumberFormat="1" applyFont="1" applyFill="1" applyBorder="1" applyAlignment="1">
      <alignment horizontal="center" vertical="center"/>
    </xf>
    <xf numFmtId="169" fontId="11" fillId="4" borderId="0" xfId="2" applyNumberFormat="1" applyFont="1" applyFill="1" applyAlignment="1">
      <alignment vertical="center"/>
    </xf>
    <xf numFmtId="169" fontId="12" fillId="0" borderId="0" xfId="2" applyNumberFormat="1" applyFont="1" applyAlignment="1">
      <alignment vertical="center"/>
    </xf>
    <xf numFmtId="169" fontId="18" fillId="0" borderId="2" xfId="2" applyNumberFormat="1" applyFont="1" applyFill="1" applyBorder="1" applyAlignment="1">
      <alignment horizontal="center" vertical="center"/>
    </xf>
    <xf numFmtId="169" fontId="19" fillId="0" borderId="3" xfId="2" applyNumberFormat="1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wrapText="1"/>
    </xf>
    <xf numFmtId="49" fontId="13" fillId="4" borderId="1" xfId="0" quotePrefix="1" applyNumberFormat="1" applyFont="1" applyFill="1" applyBorder="1" applyAlignment="1">
      <alignment horizontal="center" vertical="center" wrapText="1"/>
    </xf>
    <xf numFmtId="173" fontId="19" fillId="0" borderId="7" xfId="1" applyNumberFormat="1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6" borderId="18" xfId="0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vertical="center"/>
    </xf>
    <xf numFmtId="169" fontId="36" fillId="0" borderId="2" xfId="2" applyNumberFormat="1" applyFont="1" applyFill="1" applyBorder="1" applyAlignment="1">
      <alignment horizontal="right" vertical="center" wrapText="1"/>
    </xf>
    <xf numFmtId="168" fontId="29" fillId="0" borderId="0" xfId="0" applyNumberFormat="1" applyFont="1" applyAlignment="1">
      <alignment vertical="center"/>
    </xf>
    <xf numFmtId="166" fontId="36" fillId="0" borderId="0" xfId="4" applyFont="1" applyFill="1" applyBorder="1" applyAlignment="1">
      <alignment horizontal="right" vertical="center" wrapText="1"/>
    </xf>
    <xf numFmtId="169" fontId="47" fillId="0" borderId="0" xfId="2" applyNumberFormat="1" applyFont="1" applyFill="1" applyAlignment="1">
      <alignment vertical="center"/>
    </xf>
    <xf numFmtId="0" fontId="15" fillId="0" borderId="22" xfId="0" applyFont="1" applyBorder="1" applyAlignment="1">
      <alignment horizontal="left" vertical="center" wrapText="1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173" fontId="11" fillId="0" borderId="0" xfId="1" applyNumberFormat="1" applyFont="1" applyFill="1" applyBorder="1" applyAlignment="1">
      <alignment horizontal="right" vertical="center" wrapText="1"/>
    </xf>
    <xf numFmtId="177" fontId="16" fillId="4" borderId="0" xfId="0" applyNumberFormat="1" applyFont="1" applyFill="1" applyAlignment="1">
      <alignment horizontal="right" vertical="center"/>
    </xf>
    <xf numFmtId="177" fontId="15" fillId="4" borderId="0" xfId="0" applyNumberFormat="1" applyFont="1" applyFill="1" applyAlignment="1">
      <alignment horizontal="right" vertical="center"/>
    </xf>
    <xf numFmtId="166" fontId="15" fillId="4" borderId="0" xfId="0" applyNumberFormat="1" applyFont="1" applyFill="1" applyAlignment="1">
      <alignment vertical="center"/>
    </xf>
    <xf numFmtId="177" fontId="15" fillId="4" borderId="0" xfId="0" applyNumberFormat="1" applyFont="1" applyFill="1" applyAlignment="1">
      <alignment vertical="center"/>
    </xf>
    <xf numFmtId="177" fontId="16" fillId="4" borderId="0" xfId="1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vertical="center"/>
    </xf>
    <xf numFmtId="0" fontId="18" fillId="4" borderId="4" xfId="0" applyFont="1" applyFill="1" applyBorder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169" fontId="11" fillId="0" borderId="0" xfId="0" applyNumberFormat="1" applyFont="1"/>
    <xf numFmtId="169" fontId="19" fillId="4" borderId="2" xfId="2" applyNumberFormat="1" applyFont="1" applyFill="1" applyBorder="1" applyAlignment="1">
      <alignment horizontal="center" vertical="center"/>
    </xf>
    <xf numFmtId="173" fontId="19" fillId="4" borderId="7" xfId="1" applyNumberFormat="1" applyFont="1" applyFill="1" applyBorder="1" applyAlignment="1">
      <alignment horizontal="center" vertical="center" wrapText="1"/>
    </xf>
    <xf numFmtId="169" fontId="19" fillId="4" borderId="8" xfId="2" applyNumberFormat="1" applyFont="1" applyFill="1" applyBorder="1" applyAlignment="1">
      <alignment vertical="center"/>
    </xf>
    <xf numFmtId="173" fontId="19" fillId="4" borderId="0" xfId="1" applyNumberFormat="1" applyFont="1" applyFill="1" applyBorder="1" applyAlignment="1">
      <alignment horizontal="right" vertical="center"/>
    </xf>
    <xf numFmtId="169" fontId="19" fillId="4" borderId="0" xfId="2" applyNumberFormat="1" applyFont="1" applyFill="1" applyBorder="1" applyAlignment="1">
      <alignment vertical="center"/>
    </xf>
    <xf numFmtId="169" fontId="18" fillId="4" borderId="8" xfId="2" applyNumberFormat="1" applyFont="1" applyFill="1" applyBorder="1" applyAlignment="1">
      <alignment horizontal="right" vertical="center"/>
    </xf>
    <xf numFmtId="169" fontId="18" fillId="4" borderId="0" xfId="2" applyNumberFormat="1" applyFont="1" applyFill="1" applyBorder="1" applyAlignment="1">
      <alignment horizontal="right" vertical="center"/>
    </xf>
    <xf numFmtId="169" fontId="19" fillId="4" borderId="8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right" vertical="center" wrapText="1"/>
    </xf>
    <xf numFmtId="169" fontId="19" fillId="4" borderId="0" xfId="2" applyNumberFormat="1" applyFont="1" applyFill="1" applyBorder="1" applyAlignment="1">
      <alignment horizontal="right" vertical="center" wrapText="1"/>
    </xf>
    <xf numFmtId="173" fontId="19" fillId="4" borderId="0" xfId="1" applyNumberFormat="1" applyFont="1" applyFill="1" applyBorder="1" applyAlignment="1">
      <alignment horizontal="center" vertical="center" wrapText="1"/>
    </xf>
    <xf numFmtId="173" fontId="18" fillId="9" borderId="7" xfId="1" applyNumberFormat="1" applyFont="1" applyFill="1" applyBorder="1" applyAlignment="1">
      <alignment horizontal="right" vertical="center"/>
    </xf>
    <xf numFmtId="169" fontId="18" fillId="9" borderId="8" xfId="2" applyNumberFormat="1" applyFont="1" applyFill="1" applyBorder="1" applyAlignment="1">
      <alignment horizontal="right" vertical="center"/>
    </xf>
    <xf numFmtId="169" fontId="18" fillId="9" borderId="0" xfId="2" applyNumberFormat="1" applyFont="1" applyFill="1" applyBorder="1" applyAlignment="1">
      <alignment horizontal="right" vertical="center"/>
    </xf>
    <xf numFmtId="173" fontId="18" fillId="9" borderId="0" xfId="1" applyNumberFormat="1" applyFont="1" applyFill="1" applyBorder="1" applyAlignment="1">
      <alignment horizontal="right" vertical="center"/>
    </xf>
    <xf numFmtId="0" fontId="12" fillId="9" borderId="0" xfId="0" applyFont="1" applyFill="1" applyAlignment="1">
      <alignment horizontal="left" vertical="center" wrapText="1"/>
    </xf>
    <xf numFmtId="173" fontId="18" fillId="9" borderId="9" xfId="1" applyNumberFormat="1" applyFont="1" applyFill="1" applyBorder="1" applyAlignment="1">
      <alignment horizontal="right" vertical="center"/>
    </xf>
    <xf numFmtId="169" fontId="18" fillId="9" borderId="10" xfId="2" applyNumberFormat="1" applyFont="1" applyFill="1" applyBorder="1" applyAlignment="1">
      <alignment horizontal="right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178" fontId="19" fillId="4" borderId="7" xfId="1" applyNumberFormat="1" applyFont="1" applyFill="1" applyBorder="1" applyAlignment="1">
      <alignment horizontal="center" vertical="center" wrapText="1"/>
    </xf>
    <xf numFmtId="171" fontId="19" fillId="4" borderId="0" xfId="1" applyNumberFormat="1" applyFont="1" applyFill="1" applyBorder="1" applyAlignment="1">
      <alignment vertical="center"/>
    </xf>
    <xf numFmtId="3" fontId="19" fillId="4" borderId="7" xfId="1" applyNumberFormat="1" applyFont="1" applyFill="1" applyBorder="1" applyAlignment="1">
      <alignment horizontal="center" vertical="center" wrapText="1"/>
    </xf>
    <xf numFmtId="3" fontId="19" fillId="4" borderId="8" xfId="2" applyNumberFormat="1" applyFont="1" applyFill="1" applyBorder="1" applyAlignment="1">
      <alignment vertical="center"/>
    </xf>
    <xf numFmtId="3" fontId="19" fillId="4" borderId="0" xfId="0" applyNumberFormat="1" applyFont="1" applyFill="1" applyAlignment="1">
      <alignment vertical="center"/>
    </xf>
    <xf numFmtId="3" fontId="19" fillId="4" borderId="0" xfId="2" applyNumberFormat="1" applyFont="1" applyFill="1" applyBorder="1" applyAlignment="1">
      <alignment vertical="center"/>
    </xf>
    <xf numFmtId="178" fontId="18" fillId="3" borderId="7" xfId="1" applyNumberFormat="1" applyFont="1" applyFill="1" applyBorder="1" applyAlignment="1">
      <alignment horizontal="right" vertical="center"/>
    </xf>
    <xf numFmtId="169" fontId="18" fillId="3" borderId="8" xfId="2" applyNumberFormat="1" applyFont="1" applyFill="1" applyBorder="1" applyAlignment="1">
      <alignment horizontal="right" vertical="center"/>
    </xf>
    <xf numFmtId="178" fontId="18" fillId="3" borderId="0" xfId="1" applyNumberFormat="1" applyFont="1" applyFill="1" applyBorder="1" applyAlignment="1">
      <alignment horizontal="right" vertical="center"/>
    </xf>
    <xf numFmtId="169" fontId="18" fillId="3" borderId="0" xfId="2" applyNumberFormat="1" applyFont="1" applyFill="1" applyBorder="1" applyAlignment="1">
      <alignment horizontal="right" vertical="center"/>
    </xf>
    <xf numFmtId="178" fontId="18" fillId="3" borderId="8" xfId="2" applyNumberFormat="1" applyFont="1" applyFill="1" applyBorder="1" applyAlignment="1">
      <alignment horizontal="right" vertical="center"/>
    </xf>
    <xf numFmtId="178" fontId="18" fillId="3" borderId="0" xfId="2" applyNumberFormat="1" applyFont="1" applyFill="1" applyBorder="1" applyAlignment="1">
      <alignment horizontal="right" vertical="center"/>
    </xf>
    <xf numFmtId="178" fontId="18" fillId="3" borderId="9" xfId="1" applyNumberFormat="1" applyFont="1" applyFill="1" applyBorder="1" applyAlignment="1">
      <alignment horizontal="right" vertical="center"/>
    </xf>
    <xf numFmtId="169" fontId="18" fillId="3" borderId="10" xfId="2" applyNumberFormat="1" applyFont="1" applyFill="1" applyBorder="1" applyAlignment="1">
      <alignment horizontal="right" vertical="center"/>
    </xf>
    <xf numFmtId="170" fontId="50" fillId="4" borderId="0" xfId="1" applyNumberFormat="1" applyFont="1" applyFill="1" applyBorder="1" applyAlignment="1">
      <alignment horizontal="center" vertical="center"/>
    </xf>
    <xf numFmtId="170" fontId="51" fillId="4" borderId="0" xfId="1" applyNumberFormat="1" applyFont="1" applyFill="1" applyBorder="1" applyAlignment="1">
      <alignment vertical="center"/>
    </xf>
    <xf numFmtId="170" fontId="51" fillId="4" borderId="0" xfId="1" applyNumberFormat="1" applyFont="1" applyFill="1" applyBorder="1" applyAlignment="1">
      <alignment horizontal="center" vertical="center"/>
    </xf>
    <xf numFmtId="170" fontId="51" fillId="4" borderId="0" xfId="4" applyNumberFormat="1" applyFont="1" applyFill="1" applyBorder="1" applyAlignment="1">
      <alignment horizontal="center" vertical="center"/>
    </xf>
    <xf numFmtId="0" fontId="13" fillId="4" borderId="0" xfId="0" quotePrefix="1" applyFont="1" applyFill="1" applyAlignment="1">
      <alignment horizontal="center" vertical="center"/>
    </xf>
    <xf numFmtId="0" fontId="18" fillId="4" borderId="0" xfId="0" quotePrefix="1" applyFont="1" applyFill="1" applyAlignment="1">
      <alignment horizontal="center" vertical="center"/>
    </xf>
    <xf numFmtId="177" fontId="15" fillId="6" borderId="0" xfId="4" applyNumberFormat="1" applyFont="1" applyFill="1" applyBorder="1" applyAlignment="1">
      <alignment horizontal="right" vertical="center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169" fontId="19" fillId="0" borderId="7" xfId="2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vertical="center"/>
    </xf>
    <xf numFmtId="177" fontId="36" fillId="0" borderId="0" xfId="2" applyNumberFormat="1" applyFont="1" applyFill="1" applyBorder="1" applyAlignment="1">
      <alignment horizontal="right" vertical="center" wrapText="1"/>
    </xf>
    <xf numFmtId="0" fontId="16" fillId="3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left" vertical="center" wrapText="1"/>
    </xf>
    <xf numFmtId="164" fontId="15" fillId="0" borderId="0" xfId="0" applyNumberFormat="1" applyFont="1" applyAlignment="1">
      <alignment vertical="center"/>
    </xf>
    <xf numFmtId="169" fontId="18" fillId="0" borderId="7" xfId="2" applyNumberFormat="1" applyFont="1" applyFill="1" applyBorder="1" applyAlignment="1">
      <alignment horizontal="center" vertical="center"/>
    </xf>
    <xf numFmtId="169" fontId="18" fillId="0" borderId="14" xfId="2" applyNumberFormat="1" applyFont="1" applyFill="1" applyBorder="1" applyAlignment="1">
      <alignment horizontal="center" vertical="center"/>
    </xf>
    <xf numFmtId="169" fontId="15" fillId="4" borderId="0" xfId="2" applyNumberFormat="1" applyFont="1" applyFill="1" applyBorder="1" applyAlignment="1">
      <alignment vertical="center" wrapText="1"/>
    </xf>
    <xf numFmtId="170" fontId="15" fillId="0" borderId="0" xfId="0" applyNumberFormat="1" applyFont="1" applyAlignment="1">
      <alignment vertical="center"/>
    </xf>
    <xf numFmtId="169" fontId="36" fillId="4" borderId="2" xfId="2" applyNumberFormat="1" applyFont="1" applyFill="1" applyBorder="1" applyAlignment="1">
      <alignment horizontal="right" vertical="center" wrapText="1"/>
    </xf>
    <xf numFmtId="169" fontId="41" fillId="0" borderId="0" xfId="2" applyNumberFormat="1" applyFont="1" applyAlignment="1">
      <alignment horizontal="center" vertical="center"/>
    </xf>
    <xf numFmtId="10" fontId="11" fillId="0" borderId="0" xfId="0" applyNumberFormat="1" applyFont="1" applyAlignment="1">
      <alignment vertical="center"/>
    </xf>
    <xf numFmtId="169" fontId="15" fillId="0" borderId="0" xfId="2" applyNumberFormat="1" applyFont="1" applyAlignment="1">
      <alignment vertical="center"/>
    </xf>
    <xf numFmtId="171" fontId="19" fillId="0" borderId="0" xfId="1" applyNumberFormat="1" applyFont="1" applyAlignment="1">
      <alignment vertical="center"/>
    </xf>
    <xf numFmtId="169" fontId="15" fillId="4" borderId="9" xfId="2" applyNumberFormat="1" applyFont="1" applyFill="1" applyBorder="1" applyAlignment="1">
      <alignment horizontal="right" vertical="center"/>
    </xf>
    <xf numFmtId="169" fontId="15" fillId="4" borderId="10" xfId="2" applyNumberFormat="1" applyFont="1" applyFill="1" applyBorder="1" applyAlignment="1">
      <alignment horizontal="right" vertical="center"/>
    </xf>
    <xf numFmtId="169" fontId="71" fillId="6" borderId="0" xfId="2" applyNumberFormat="1" applyFont="1" applyFill="1" applyBorder="1" applyAlignment="1">
      <alignment horizontal="right" vertical="center"/>
    </xf>
    <xf numFmtId="0" fontId="15" fillId="0" borderId="23" xfId="0" applyFont="1" applyBorder="1" applyAlignment="1">
      <alignment vertical="center" wrapText="1"/>
    </xf>
    <xf numFmtId="169" fontId="18" fillId="0" borderId="0" xfId="2" applyNumberFormat="1" applyFont="1" applyFill="1" applyBorder="1" applyAlignment="1">
      <alignment horizontal="center" vertical="center"/>
    </xf>
    <xf numFmtId="169" fontId="18" fillId="0" borderId="15" xfId="2" applyNumberFormat="1" applyFont="1" applyFill="1" applyBorder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  <xf numFmtId="170" fontId="16" fillId="0" borderId="0" xfId="1" applyNumberFormat="1" applyFont="1" applyBorder="1" applyAlignment="1">
      <alignment vertical="center"/>
    </xf>
    <xf numFmtId="169" fontId="16" fillId="4" borderId="3" xfId="2" applyNumberFormat="1" applyFont="1" applyFill="1" applyBorder="1" applyAlignment="1">
      <alignment horizontal="center" vertical="center"/>
    </xf>
    <xf numFmtId="167" fontId="16" fillId="5" borderId="0" xfId="0" applyNumberFormat="1" applyFont="1" applyFill="1" applyAlignment="1">
      <alignment horizontal="right" vertical="center"/>
    </xf>
    <xf numFmtId="167" fontId="15" fillId="5" borderId="0" xfId="0" applyNumberFormat="1" applyFont="1" applyFill="1" applyAlignment="1">
      <alignment horizontal="right" vertical="center"/>
    </xf>
    <xf numFmtId="169" fontId="49" fillId="0" borderId="7" xfId="2" applyNumberFormat="1" applyFont="1" applyFill="1" applyBorder="1" applyAlignment="1">
      <alignment horizontal="center" vertical="center"/>
    </xf>
    <xf numFmtId="169" fontId="49" fillId="0" borderId="8" xfId="2" applyNumberFormat="1" applyFont="1" applyFill="1" applyBorder="1" applyAlignment="1">
      <alignment horizontal="center" vertical="center"/>
    </xf>
    <xf numFmtId="171" fontId="15" fillId="0" borderId="23" xfId="1" applyNumberFormat="1" applyFont="1" applyBorder="1" applyAlignment="1">
      <alignment vertical="center"/>
    </xf>
    <xf numFmtId="171" fontId="15" fillId="0" borderId="0" xfId="1" applyNumberFormat="1" applyFont="1" applyAlignment="1">
      <alignment vertical="center"/>
    </xf>
    <xf numFmtId="3" fontId="46" fillId="0" borderId="0" xfId="4" applyNumberFormat="1" applyFont="1" applyFill="1" applyBorder="1" applyAlignment="1">
      <alignment horizontal="right" vertical="center"/>
    </xf>
    <xf numFmtId="3" fontId="16" fillId="6" borderId="0" xfId="4" applyNumberFormat="1" applyFont="1" applyFill="1" applyBorder="1" applyAlignment="1">
      <alignment horizontal="right" vertical="center"/>
    </xf>
    <xf numFmtId="17" fontId="15" fillId="4" borderId="0" xfId="0" applyNumberFormat="1" applyFont="1" applyFill="1" applyAlignment="1">
      <alignment horizontal="right" vertical="center" wrapText="1"/>
    </xf>
    <xf numFmtId="170" fontId="72" fillId="4" borderId="0" xfId="1" applyNumberFormat="1" applyFont="1" applyFill="1" applyBorder="1" applyAlignment="1">
      <alignment horizontal="center" vertical="center"/>
    </xf>
    <xf numFmtId="0" fontId="15" fillId="0" borderId="19" xfId="0" applyFont="1" applyBorder="1" applyAlignment="1">
      <alignment vertical="center"/>
    </xf>
    <xf numFmtId="169" fontId="16" fillId="6" borderId="41" xfId="2" applyNumberFormat="1" applyFont="1" applyFill="1" applyBorder="1" applyAlignment="1">
      <alignment horizontal="right" vertical="center"/>
    </xf>
    <xf numFmtId="169" fontId="16" fillId="6" borderId="42" xfId="2" applyNumberFormat="1" applyFont="1" applyFill="1" applyBorder="1" applyAlignment="1">
      <alignment horizontal="right" vertical="center"/>
    </xf>
    <xf numFmtId="0" fontId="15" fillId="0" borderId="21" xfId="0" applyFont="1" applyBorder="1" applyAlignment="1">
      <alignment horizontal="left" vertical="center" wrapText="1"/>
    </xf>
    <xf numFmtId="170" fontId="29" fillId="0" borderId="0" xfId="1" applyNumberFormat="1" applyFont="1" applyAlignment="1">
      <alignment vertical="center"/>
    </xf>
    <xf numFmtId="169" fontId="29" fillId="0" borderId="0" xfId="0" applyNumberFormat="1" applyFont="1" applyAlignment="1">
      <alignment vertical="center"/>
    </xf>
    <xf numFmtId="169" fontId="74" fillId="9" borderId="3" xfId="2" applyNumberFormat="1" applyFont="1" applyFill="1" applyBorder="1" applyAlignment="1">
      <alignment horizontal="right" vertical="center"/>
    </xf>
    <xf numFmtId="49" fontId="16" fillId="4" borderId="0" xfId="0" applyNumberFormat="1" applyFont="1" applyFill="1" applyAlignment="1">
      <alignment horizontal="left" vertical="center" wrapText="1"/>
    </xf>
    <xf numFmtId="169" fontId="16" fillId="4" borderId="0" xfId="2" applyNumberFormat="1" applyFont="1" applyFill="1" applyBorder="1" applyAlignment="1">
      <alignment vertical="center" wrapText="1"/>
    </xf>
    <xf numFmtId="167" fontId="16" fillId="0" borderId="2" xfId="4" applyNumberFormat="1" applyFont="1" applyFill="1" applyBorder="1" applyAlignment="1">
      <alignment horizontal="center" vertical="center"/>
    </xf>
    <xf numFmtId="171" fontId="16" fillId="0" borderId="0" xfId="1" applyNumberFormat="1" applyFont="1" applyFill="1" applyBorder="1" applyAlignment="1">
      <alignment horizontal="right" vertical="center"/>
    </xf>
    <xf numFmtId="165" fontId="29" fillId="0" borderId="0" xfId="0" applyNumberFormat="1" applyFont="1" applyAlignment="1">
      <alignment vertical="center"/>
    </xf>
    <xf numFmtId="0" fontId="36" fillId="4" borderId="0" xfId="0" applyFont="1" applyFill="1" applyAlignment="1">
      <alignment horizontal="left" vertical="center" wrapText="1"/>
    </xf>
    <xf numFmtId="0" fontId="29" fillId="4" borderId="0" xfId="0" applyFont="1" applyFill="1" applyAlignment="1">
      <alignment vertical="center"/>
    </xf>
    <xf numFmtId="0" fontId="39" fillId="4" borderId="0" xfId="0" applyFont="1" applyFill="1" applyAlignment="1">
      <alignment horizontal="left" vertical="center" wrapText="1"/>
    </xf>
    <xf numFmtId="169" fontId="39" fillId="4" borderId="0" xfId="2" applyNumberFormat="1" applyFont="1" applyFill="1" applyBorder="1" applyAlignment="1">
      <alignment horizontal="right" vertical="center" wrapText="1"/>
    </xf>
    <xf numFmtId="169" fontId="15" fillId="8" borderId="0" xfId="2" applyNumberFormat="1" applyFont="1" applyFill="1" applyAlignment="1">
      <alignment horizontal="center" vertical="center"/>
    </xf>
    <xf numFmtId="0" fontId="39" fillId="4" borderId="0" xfId="0" applyFont="1" applyFill="1" applyAlignment="1">
      <alignment horizontal="center" vertical="center"/>
    </xf>
    <xf numFmtId="49" fontId="38" fillId="4" borderId="1" xfId="0" applyNumberFormat="1" applyFont="1" applyFill="1" applyBorder="1" applyAlignment="1">
      <alignment horizontal="center" vertical="center" wrapText="1"/>
    </xf>
    <xf numFmtId="173" fontId="15" fillId="4" borderId="0" xfId="1" applyNumberFormat="1" applyFont="1" applyFill="1" applyBorder="1" applyAlignment="1">
      <alignment vertical="center"/>
    </xf>
    <xf numFmtId="173" fontId="16" fillId="4" borderId="0" xfId="1" applyNumberFormat="1" applyFont="1" applyFill="1" applyBorder="1" applyAlignment="1">
      <alignment vertical="center"/>
    </xf>
    <xf numFmtId="10" fontId="15" fillId="0" borderId="0" xfId="2" applyNumberFormat="1" applyFont="1" applyFill="1" applyBorder="1" applyAlignment="1">
      <alignment horizontal="center" vertical="center"/>
    </xf>
    <xf numFmtId="3" fontId="36" fillId="4" borderId="0" xfId="1" applyNumberFormat="1" applyFont="1" applyFill="1" applyBorder="1" applyAlignment="1">
      <alignment horizontal="right" vertical="center" wrapText="1"/>
    </xf>
    <xf numFmtId="3" fontId="36" fillId="4" borderId="2" xfId="1" applyNumberFormat="1" applyFont="1" applyFill="1" applyBorder="1" applyAlignment="1">
      <alignment horizontal="right" vertical="center" wrapText="1"/>
    </xf>
    <xf numFmtId="49" fontId="15" fillId="0" borderId="43" xfId="4" applyNumberFormat="1" applyFont="1" applyFill="1" applyBorder="1" applyAlignment="1">
      <alignment vertical="center"/>
    </xf>
    <xf numFmtId="171" fontId="15" fillId="0" borderId="43" xfId="1" applyNumberFormat="1" applyFont="1" applyBorder="1" applyAlignment="1">
      <alignment vertical="center"/>
    </xf>
    <xf numFmtId="171" fontId="15" fillId="0" borderId="43" xfId="1" applyNumberFormat="1" applyFont="1" applyFill="1" applyBorder="1" applyAlignment="1">
      <alignment horizontal="center" vertical="center"/>
    </xf>
    <xf numFmtId="171" fontId="15" fillId="0" borderId="21" xfId="1" applyNumberFormat="1" applyFont="1" applyFill="1" applyBorder="1" applyAlignment="1">
      <alignment horizontal="right" vertical="center"/>
    </xf>
    <xf numFmtId="171" fontId="15" fillId="4" borderId="21" xfId="1" applyNumberFormat="1" applyFont="1" applyFill="1" applyBorder="1" applyAlignment="1">
      <alignment vertical="center"/>
    </xf>
    <xf numFmtId="169" fontId="36" fillId="9" borderId="0" xfId="2" applyNumberFormat="1" applyFont="1" applyFill="1" applyBorder="1" applyAlignment="1">
      <alignment vertical="center"/>
    </xf>
    <xf numFmtId="0" fontId="19" fillId="6" borderId="46" xfId="0" applyFont="1" applyFill="1" applyBorder="1" applyAlignment="1">
      <alignment horizontal="center" vertical="center" wrapText="1"/>
    </xf>
    <xf numFmtId="0" fontId="19" fillId="6" borderId="47" xfId="0" applyFont="1" applyFill="1" applyBorder="1" applyAlignment="1">
      <alignment horizontal="center" vertical="center" wrapText="1"/>
    </xf>
    <xf numFmtId="177" fontId="38" fillId="9" borderId="24" xfId="1" applyNumberFormat="1" applyFont="1" applyFill="1" applyBorder="1" applyAlignment="1">
      <alignment horizontal="right" vertical="center"/>
    </xf>
    <xf numFmtId="169" fontId="15" fillId="4" borderId="9" xfId="2" applyNumberFormat="1" applyFont="1" applyFill="1" applyBorder="1" applyAlignment="1">
      <alignment horizontal="center" vertical="center"/>
    </xf>
    <xf numFmtId="169" fontId="15" fillId="4" borderId="10" xfId="2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horizontal="center" vertical="center"/>
    </xf>
    <xf numFmtId="0" fontId="15" fillId="0" borderId="23" xfId="0" applyFont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/>
    </xf>
    <xf numFmtId="168" fontId="14" fillId="4" borderId="0" xfId="1" applyNumberFormat="1" applyFont="1" applyFill="1" applyBorder="1" applyAlignment="1">
      <alignment horizontal="center" vertical="center"/>
    </xf>
    <xf numFmtId="168" fontId="15" fillId="4" borderId="0" xfId="1" applyNumberFormat="1" applyFont="1" applyFill="1" applyBorder="1" applyAlignment="1">
      <alignment horizontal="center" vertical="center"/>
    </xf>
    <xf numFmtId="169" fontId="38" fillId="9" borderId="0" xfId="2" applyNumberFormat="1" applyFont="1" applyFill="1" applyBorder="1" applyAlignment="1">
      <alignment horizontal="right" vertical="center"/>
    </xf>
    <xf numFmtId="17" fontId="38" fillId="6" borderId="0" xfId="0" quotePrefix="1" applyNumberFormat="1" applyFont="1" applyFill="1" applyAlignment="1">
      <alignment horizontal="center" vertical="center"/>
    </xf>
    <xf numFmtId="177" fontId="41" fillId="0" borderId="52" xfId="1" applyNumberFormat="1" applyFont="1" applyBorder="1" applyAlignment="1">
      <alignment vertical="center"/>
    </xf>
    <xf numFmtId="169" fontId="36" fillId="0" borderId="52" xfId="2" applyNumberFormat="1" applyFont="1" applyFill="1" applyBorder="1" applyAlignment="1">
      <alignment horizontal="right" vertical="center"/>
    </xf>
    <xf numFmtId="177" fontId="38" fillId="6" borderId="53" xfId="1" applyNumberFormat="1" applyFont="1" applyFill="1" applyBorder="1" applyAlignment="1">
      <alignment horizontal="right" vertical="center"/>
    </xf>
    <xf numFmtId="169" fontId="39" fillId="6" borderId="54" xfId="2" applyNumberFormat="1" applyFont="1" applyFill="1" applyBorder="1" applyAlignment="1">
      <alignment horizontal="right" vertical="center"/>
    </xf>
    <xf numFmtId="177" fontId="15" fillId="4" borderId="0" xfId="4" applyNumberFormat="1" applyFont="1" applyFill="1" applyBorder="1" applyAlignment="1">
      <alignment horizontal="right" vertical="center"/>
    </xf>
    <xf numFmtId="169" fontId="16" fillId="32" borderId="0" xfId="2" applyNumberFormat="1" applyFont="1" applyFill="1" applyBorder="1" applyAlignment="1">
      <alignment horizontal="right" vertical="center" wrapText="1"/>
    </xf>
    <xf numFmtId="0" fontId="18" fillId="9" borderId="0" xfId="0" applyFont="1" applyFill="1" applyAlignment="1">
      <alignment horizontal="left" vertical="center"/>
    </xf>
    <xf numFmtId="177" fontId="18" fillId="9" borderId="0" xfId="0" applyNumberFormat="1" applyFont="1" applyFill="1" applyAlignment="1">
      <alignment horizontal="center" vertical="center"/>
    </xf>
    <xf numFmtId="169" fontId="18" fillId="9" borderId="0" xfId="2" applyNumberFormat="1" applyFont="1" applyFill="1" applyBorder="1" applyAlignment="1">
      <alignment horizontal="center" vertical="center"/>
    </xf>
    <xf numFmtId="177" fontId="16" fillId="4" borderId="0" xfId="4" applyNumberFormat="1" applyFont="1" applyFill="1" applyBorder="1" applyAlignment="1">
      <alignment horizontal="right" vertical="center"/>
    </xf>
    <xf numFmtId="177" fontId="16" fillId="4" borderId="0" xfId="4" applyNumberFormat="1" applyFont="1" applyFill="1" applyBorder="1" applyAlignment="1">
      <alignment horizontal="center" vertical="center"/>
    </xf>
    <xf numFmtId="3" fontId="39" fillId="4" borderId="2" xfId="1" applyNumberFormat="1" applyFont="1" applyFill="1" applyBorder="1" applyAlignment="1">
      <alignment horizontal="right" vertical="center" wrapText="1"/>
    </xf>
    <xf numFmtId="3" fontId="39" fillId="4" borderId="0" xfId="1" applyNumberFormat="1" applyFont="1" applyFill="1" applyBorder="1" applyAlignment="1">
      <alignment horizontal="right" vertical="center" wrapText="1"/>
    </xf>
    <xf numFmtId="0" fontId="37" fillId="0" borderId="0" xfId="0" applyFont="1" applyAlignment="1">
      <alignment horizontal="left" vertical="center" wrapText="1"/>
    </xf>
    <xf numFmtId="17" fontId="38" fillId="0" borderId="2" xfId="0" quotePrefix="1" applyNumberFormat="1" applyFont="1" applyBorder="1" applyAlignment="1">
      <alignment horizontal="center" vertical="center"/>
    </xf>
    <xf numFmtId="17" fontId="38" fillId="0" borderId="7" xfId="0" quotePrefix="1" applyNumberFormat="1" applyFont="1" applyBorder="1" applyAlignment="1">
      <alignment horizontal="center" vertical="center"/>
    </xf>
    <xf numFmtId="0" fontId="38" fillId="0" borderId="0" xfId="0" quotePrefix="1" applyFont="1" applyAlignment="1">
      <alignment horizontal="center" vertical="center"/>
    </xf>
    <xf numFmtId="3" fontId="38" fillId="0" borderId="0" xfId="0" applyNumberFormat="1" applyFont="1" applyAlignment="1">
      <alignment horizontal="center" vertical="center" wrapText="1"/>
    </xf>
    <xf numFmtId="3" fontId="36" fillId="0" borderId="2" xfId="1" applyNumberFormat="1" applyFont="1" applyFill="1" applyBorder="1" applyAlignment="1">
      <alignment horizontal="right" vertical="center" wrapText="1"/>
    </xf>
    <xf numFmtId="3" fontId="36" fillId="0" borderId="0" xfId="1" applyNumberFormat="1" applyFont="1" applyFill="1" applyBorder="1" applyAlignment="1">
      <alignment horizontal="right" vertical="center" wrapText="1"/>
    </xf>
    <xf numFmtId="169" fontId="39" fillId="0" borderId="2" xfId="2" applyNumberFormat="1" applyFont="1" applyFill="1" applyBorder="1" applyAlignment="1">
      <alignment horizontal="right" vertical="center" wrapText="1"/>
    </xf>
    <xf numFmtId="169" fontId="36" fillId="0" borderId="3" xfId="2" applyNumberFormat="1" applyFont="1" applyFill="1" applyBorder="1" applyAlignment="1">
      <alignment horizontal="right" vertical="center" wrapText="1"/>
    </xf>
    <xf numFmtId="0" fontId="38" fillId="0" borderId="0" xfId="0" applyFont="1" applyAlignment="1">
      <alignment horizontal="left" vertical="center" wrapText="1"/>
    </xf>
    <xf numFmtId="4" fontId="77" fillId="0" borderId="0" xfId="0" applyNumberFormat="1" applyFont="1"/>
    <xf numFmtId="0" fontId="77" fillId="0" borderId="0" xfId="0" applyFont="1"/>
    <xf numFmtId="167" fontId="81" fillId="0" borderId="0" xfId="4" applyNumberFormat="1" applyFont="1" applyAlignment="1">
      <alignment horizontal="center" vertical="center"/>
    </xf>
    <xf numFmtId="180" fontId="11" fillId="0" borderId="0" xfId="0" applyNumberFormat="1" applyFont="1" applyAlignment="1">
      <alignment vertical="center"/>
    </xf>
    <xf numFmtId="177" fontId="36" fillId="4" borderId="0" xfId="2" applyNumberFormat="1" applyFont="1" applyFill="1" applyBorder="1" applyAlignment="1">
      <alignment horizontal="right" vertical="center" wrapText="1"/>
    </xf>
    <xf numFmtId="177" fontId="36" fillId="4" borderId="0" xfId="1" applyNumberFormat="1" applyFont="1" applyFill="1" applyBorder="1" applyAlignment="1">
      <alignment horizontal="right" vertical="center" wrapText="1"/>
    </xf>
    <xf numFmtId="0" fontId="18" fillId="0" borderId="0" xfId="7" applyFont="1" applyAlignment="1">
      <alignment horizontal="center" vertical="center" wrapText="1"/>
    </xf>
    <xf numFmtId="0" fontId="16" fillId="0" borderId="0" xfId="0" applyFont="1" applyAlignment="1">
      <alignment horizontal="left" vertical="center" indent="2"/>
    </xf>
    <xf numFmtId="171" fontId="16" fillId="0" borderId="0" xfId="0" applyNumberFormat="1" applyFont="1" applyAlignment="1">
      <alignment horizontal="right" vertical="center"/>
    </xf>
    <xf numFmtId="171" fontId="15" fillId="0" borderId="0" xfId="1" applyNumberFormat="1" applyFont="1" applyAlignment="1">
      <alignment horizontal="right" vertical="center"/>
    </xf>
    <xf numFmtId="3" fontId="18" fillId="9" borderId="0" xfId="0" applyNumberFormat="1" applyFont="1" applyFill="1" applyAlignment="1">
      <alignment horizontal="right" vertical="center"/>
    </xf>
    <xf numFmtId="178" fontId="15" fillId="4" borderId="0" xfId="1" applyNumberFormat="1" applyFont="1" applyFill="1" applyBorder="1" applyAlignment="1">
      <alignment horizontal="center" vertical="center"/>
    </xf>
    <xf numFmtId="168" fontId="16" fillId="4" borderId="0" xfId="4" applyNumberFormat="1" applyFont="1" applyFill="1" applyBorder="1" applyAlignment="1">
      <alignment horizontal="center" vertical="center"/>
    </xf>
    <xf numFmtId="171" fontId="19" fillId="0" borderId="0" xfId="1" applyNumberFormat="1" applyFont="1" applyAlignment="1">
      <alignment horizontal="center" vertical="center"/>
    </xf>
    <xf numFmtId="171" fontId="13" fillId="0" borderId="4" xfId="1" applyNumberFormat="1" applyFont="1" applyBorder="1" applyAlignment="1">
      <alignment horizontal="center" vertical="center" wrapText="1"/>
    </xf>
    <xf numFmtId="171" fontId="18" fillId="0" borderId="1" xfId="1" applyNumberFormat="1" applyFont="1" applyBorder="1" applyAlignment="1">
      <alignment horizontal="center" vertical="center" wrapText="1"/>
    </xf>
    <xf numFmtId="171" fontId="19" fillId="0" borderId="2" xfId="1" applyNumberFormat="1" applyFont="1" applyFill="1" applyBorder="1" applyAlignment="1">
      <alignment horizontal="center" vertical="center"/>
    </xf>
    <xf numFmtId="171" fontId="19" fillId="4" borderId="0" xfId="1" applyNumberFormat="1" applyFont="1" applyFill="1" applyAlignment="1">
      <alignment horizontal="center" vertical="center"/>
    </xf>
    <xf numFmtId="171" fontId="19" fillId="4" borderId="2" xfId="1" applyNumberFormat="1" applyFont="1" applyFill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center" vertical="center"/>
    </xf>
    <xf numFmtId="171" fontId="19" fillId="4" borderId="2" xfId="1" applyNumberFormat="1" applyFont="1" applyFill="1" applyBorder="1" applyAlignment="1">
      <alignment vertical="center"/>
    </xf>
    <xf numFmtId="171" fontId="19" fillId="0" borderId="0" xfId="1" applyNumberFormat="1" applyFont="1" applyFill="1" applyBorder="1" applyAlignment="1">
      <alignment vertical="center"/>
    </xf>
    <xf numFmtId="171" fontId="19" fillId="0" borderId="2" xfId="1" applyNumberFormat="1" applyFont="1" applyFill="1" applyBorder="1" applyAlignment="1">
      <alignment vertical="center"/>
    </xf>
    <xf numFmtId="171" fontId="19" fillId="4" borderId="0" xfId="1" applyNumberFormat="1" applyFont="1" applyFill="1" applyAlignment="1">
      <alignment vertical="center"/>
    </xf>
    <xf numFmtId="171" fontId="15" fillId="0" borderId="0" xfId="1" applyNumberFormat="1" applyFont="1" applyAlignment="1">
      <alignment horizontal="center" vertical="center"/>
    </xf>
    <xf numFmtId="171" fontId="14" fillId="0" borderId="0" xfId="1" applyNumberFormat="1" applyFont="1" applyFill="1" applyBorder="1" applyAlignment="1">
      <alignment horizontal="center" vertical="center"/>
    </xf>
    <xf numFmtId="171" fontId="19" fillId="0" borderId="2" xfId="1" applyNumberFormat="1" applyFont="1" applyBorder="1" applyAlignment="1">
      <alignment horizontal="center" vertical="center"/>
    </xf>
    <xf numFmtId="171" fontId="19" fillId="0" borderId="0" xfId="1" applyNumberFormat="1" applyFont="1" applyFill="1" applyBorder="1" applyAlignment="1">
      <alignment horizontal="right" vertical="center"/>
    </xf>
    <xf numFmtId="171" fontId="19" fillId="4" borderId="3" xfId="1" applyNumberFormat="1" applyFont="1" applyFill="1" applyBorder="1" applyAlignment="1">
      <alignment vertical="center"/>
    </xf>
    <xf numFmtId="171" fontId="14" fillId="7" borderId="2" xfId="1" applyNumberFormat="1" applyFont="1" applyFill="1" applyBorder="1" applyAlignment="1">
      <alignment horizontal="right" vertical="center"/>
    </xf>
    <xf numFmtId="171" fontId="14" fillId="7" borderId="0" xfId="1" applyNumberFormat="1" applyFont="1" applyFill="1" applyBorder="1" applyAlignment="1">
      <alignment horizontal="right" vertical="center"/>
    </xf>
    <xf numFmtId="171" fontId="14" fillId="7" borderId="2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Border="1" applyAlignment="1">
      <alignment horizontal="center" vertical="center"/>
    </xf>
    <xf numFmtId="171" fontId="14" fillId="7" borderId="3" xfId="1" applyNumberFormat="1" applyFont="1" applyFill="1" applyBorder="1" applyAlignment="1">
      <alignment horizontal="center" vertical="center"/>
    </xf>
    <xf numFmtId="171" fontId="14" fillId="7" borderId="0" xfId="1" applyNumberFormat="1" applyFont="1" applyFill="1" applyAlignment="1">
      <alignment horizontal="right" vertical="center"/>
    </xf>
    <xf numFmtId="171" fontId="19" fillId="4" borderId="0" xfId="1" applyNumberFormat="1" applyFont="1" applyFill="1" applyBorder="1" applyAlignment="1">
      <alignment horizontal="center" vertical="center"/>
    </xf>
    <xf numFmtId="171" fontId="19" fillId="0" borderId="19" xfId="1" applyNumberFormat="1" applyFont="1" applyBorder="1" applyAlignment="1">
      <alignment vertical="center"/>
    </xf>
    <xf numFmtId="0" fontId="13" fillId="4" borderId="1" xfId="0" applyFont="1" applyFill="1" applyBorder="1" applyAlignment="1">
      <alignment horizontal="center" vertical="center" wrapText="1"/>
    </xf>
    <xf numFmtId="17" fontId="13" fillId="0" borderId="1" xfId="0" applyNumberFormat="1" applyFont="1" applyBorder="1" applyAlignment="1">
      <alignment horizontal="center" vertical="center"/>
    </xf>
    <xf numFmtId="17" fontId="18" fillId="0" borderId="1" xfId="0" applyNumberFormat="1" applyFont="1" applyBorder="1" applyAlignment="1">
      <alignment horizontal="center" vertical="center"/>
    </xf>
    <xf numFmtId="169" fontId="15" fillId="0" borderId="0" xfId="2" applyNumberFormat="1" applyFont="1" applyAlignment="1">
      <alignment horizontal="right" vertical="center"/>
    </xf>
    <xf numFmtId="3" fontId="29" fillId="0" borderId="0" xfId="0" applyNumberFormat="1" applyFont="1" applyAlignment="1">
      <alignment vertical="center"/>
    </xf>
    <xf numFmtId="177" fontId="41" fillId="0" borderId="2" xfId="1" applyNumberFormat="1" applyFont="1" applyFill="1" applyBorder="1" applyAlignment="1">
      <alignment vertical="center"/>
    </xf>
    <xf numFmtId="177" fontId="41" fillId="0" borderId="15" xfId="1" applyNumberFormat="1" applyFont="1" applyFill="1" applyBorder="1" applyAlignment="1">
      <alignment vertical="center"/>
    </xf>
    <xf numFmtId="170" fontId="38" fillId="0" borderId="3" xfId="1" applyNumberFormat="1" applyFont="1" applyFill="1" applyBorder="1" applyAlignment="1">
      <alignment vertical="center"/>
    </xf>
    <xf numFmtId="177" fontId="41" fillId="0" borderId="7" xfId="1" applyNumberFormat="1" applyFont="1" applyFill="1" applyBorder="1" applyAlignment="1">
      <alignment vertical="center"/>
    </xf>
    <xf numFmtId="3" fontId="36" fillId="0" borderId="2" xfId="4" applyNumberFormat="1" applyFont="1" applyFill="1" applyBorder="1" applyAlignment="1">
      <alignment horizontal="right" vertical="center" wrapText="1"/>
    </xf>
    <xf numFmtId="3" fontId="36" fillId="0" borderId="0" xfId="4" applyNumberFormat="1" applyFont="1" applyFill="1" applyBorder="1" applyAlignment="1">
      <alignment horizontal="right" vertical="center" wrapText="1"/>
    </xf>
    <xf numFmtId="2" fontId="16" fillId="0" borderId="1" xfId="0" quotePrefix="1" applyNumberFormat="1" applyFont="1" applyBorder="1" applyAlignment="1">
      <alignment horizontal="center" vertical="center" wrapText="1"/>
    </xf>
    <xf numFmtId="17" fontId="13" fillId="0" borderId="1" xfId="0" quotePrefix="1" applyNumberFormat="1" applyFont="1" applyBorder="1" applyAlignment="1">
      <alignment horizontal="center" vertical="center" wrapText="1"/>
    </xf>
    <xf numFmtId="17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quotePrefix="1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181" fontId="29" fillId="0" borderId="0" xfId="0" applyNumberFormat="1" applyFont="1" applyAlignment="1">
      <alignment vertical="center"/>
    </xf>
    <xf numFmtId="167" fontId="15" fillId="0" borderId="0" xfId="4" applyNumberFormat="1" applyFont="1" applyAlignment="1">
      <alignment horizontal="center" vertical="center"/>
    </xf>
    <xf numFmtId="164" fontId="29" fillId="0" borderId="0" xfId="1" applyFont="1" applyAlignment="1">
      <alignment vertical="center"/>
    </xf>
    <xf numFmtId="9" fontId="29" fillId="0" borderId="0" xfId="2" applyFont="1" applyAlignment="1">
      <alignment vertical="center"/>
    </xf>
    <xf numFmtId="177" fontId="19" fillId="0" borderId="1" xfId="0" applyNumberFormat="1" applyFont="1" applyBorder="1" applyAlignment="1">
      <alignment horizontal="center" vertical="center"/>
    </xf>
    <xf numFmtId="4" fontId="36" fillId="4" borderId="0" xfId="1" applyNumberFormat="1" applyFont="1" applyFill="1" applyBorder="1" applyAlignment="1">
      <alignment horizontal="right" vertical="center" wrapText="1"/>
    </xf>
    <xf numFmtId="170" fontId="16" fillId="4" borderId="0" xfId="1" applyNumberFormat="1" applyFont="1" applyFill="1" applyBorder="1" applyAlignment="1">
      <alignment horizontal="center" vertical="center"/>
    </xf>
    <xf numFmtId="170" fontId="14" fillId="4" borderId="0" xfId="1" applyNumberFormat="1" applyFont="1" applyFill="1" applyBorder="1" applyAlignment="1">
      <alignment horizontal="center" vertical="center"/>
    </xf>
    <xf numFmtId="170" fontId="15" fillId="4" borderId="0" xfId="1" applyNumberFormat="1" applyFont="1" applyFill="1" applyBorder="1" applyAlignment="1">
      <alignment horizontal="center" vertical="center"/>
    </xf>
    <xf numFmtId="170" fontId="16" fillId="4" borderId="0" xfId="1" applyNumberFormat="1" applyFont="1" applyFill="1" applyBorder="1" applyAlignment="1">
      <alignment vertical="center"/>
    </xf>
    <xf numFmtId="167" fontId="11" fillId="0" borderId="0" xfId="0" applyNumberFormat="1" applyFont="1" applyAlignment="1">
      <alignment vertical="center"/>
    </xf>
    <xf numFmtId="49" fontId="16" fillId="4" borderId="1" xfId="0" quotePrefix="1" applyNumberFormat="1" applyFont="1" applyFill="1" applyBorder="1" applyAlignment="1">
      <alignment horizontal="center" vertical="center" wrapText="1"/>
    </xf>
    <xf numFmtId="49" fontId="16" fillId="4" borderId="1" xfId="0" applyNumberFormat="1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 wrapText="1"/>
    </xf>
    <xf numFmtId="17" fontId="13" fillId="4" borderId="1" xfId="0" quotePrefix="1" applyNumberFormat="1" applyFont="1" applyFill="1" applyBorder="1" applyAlignment="1">
      <alignment horizontal="center" vertical="center" wrapText="1"/>
    </xf>
    <xf numFmtId="17" fontId="18" fillId="4" borderId="1" xfId="0" quotePrefix="1" applyNumberFormat="1" applyFont="1" applyFill="1" applyBorder="1" applyAlignment="1">
      <alignment horizontal="center" vertical="center" wrapText="1"/>
    </xf>
    <xf numFmtId="168" fontId="36" fillId="4" borderId="0" xfId="4" applyNumberFormat="1" applyFont="1" applyFill="1" applyBorder="1" applyAlignment="1">
      <alignment horizontal="right" vertical="center" wrapText="1"/>
    </xf>
    <xf numFmtId="169" fontId="16" fillId="0" borderId="9" xfId="2" applyNumberFormat="1" applyFont="1" applyFill="1" applyBorder="1" applyAlignment="1">
      <alignment horizontal="center" vertical="center"/>
    </xf>
    <xf numFmtId="169" fontId="16" fillId="0" borderId="10" xfId="2" applyNumberFormat="1" applyFont="1" applyFill="1" applyBorder="1" applyAlignment="1">
      <alignment horizontal="center" vertical="center"/>
    </xf>
    <xf numFmtId="177" fontId="18" fillId="9" borderId="0" xfId="0" applyNumberFormat="1" applyFont="1" applyFill="1" applyAlignment="1">
      <alignment horizontal="left" vertical="center"/>
    </xf>
    <xf numFmtId="177" fontId="16" fillId="4" borderId="0" xfId="1" applyNumberFormat="1" applyFont="1" applyFill="1" applyBorder="1" applyAlignment="1">
      <alignment horizontal="left" vertical="center"/>
    </xf>
    <xf numFmtId="177" fontId="15" fillId="4" borderId="0" xfId="1" applyNumberFormat="1" applyFont="1" applyFill="1" applyBorder="1" applyAlignment="1">
      <alignment horizontal="left" vertical="center"/>
    </xf>
    <xf numFmtId="49" fontId="15" fillId="0" borderId="15" xfId="4" applyNumberFormat="1" applyFont="1" applyFill="1" applyBorder="1" applyAlignment="1">
      <alignment vertical="center"/>
    </xf>
    <xf numFmtId="171" fontId="15" fillId="0" borderId="15" xfId="1" applyNumberFormat="1" applyFont="1" applyBorder="1" applyAlignment="1">
      <alignment vertical="center"/>
    </xf>
    <xf numFmtId="171" fontId="15" fillId="0" borderId="15" xfId="1" applyNumberFormat="1" applyFont="1" applyFill="1" applyBorder="1" applyAlignment="1">
      <alignment horizontal="center" vertical="center"/>
    </xf>
    <xf numFmtId="171" fontId="15" fillId="4" borderId="0" xfId="1" applyNumberFormat="1" applyFont="1" applyFill="1" applyBorder="1" applyAlignment="1">
      <alignment vertical="center"/>
    </xf>
    <xf numFmtId="171" fontId="15" fillId="4" borderId="43" xfId="1" applyNumberFormat="1" applyFont="1" applyFill="1" applyBorder="1" applyAlignment="1">
      <alignment vertical="center"/>
    </xf>
    <xf numFmtId="17" fontId="13" fillId="4" borderId="0" xfId="0" quotePrefix="1" applyNumberFormat="1" applyFont="1" applyFill="1" applyAlignment="1">
      <alignment horizontal="center" vertical="center" wrapText="1"/>
    </xf>
    <xf numFmtId="0" fontId="18" fillId="4" borderId="0" xfId="0" quotePrefix="1" applyFont="1" applyFill="1" applyAlignment="1">
      <alignment horizontal="center" vertical="center" wrapText="1"/>
    </xf>
    <xf numFmtId="170" fontId="15" fillId="0" borderId="0" xfId="1" applyNumberFormat="1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vertical="center" wrapText="1"/>
    </xf>
    <xf numFmtId="0" fontId="73" fillId="4" borderId="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33" fillId="4" borderId="0" xfId="0" applyFont="1" applyFill="1" applyAlignment="1">
      <alignment horizontal="left" vertical="center"/>
    </xf>
    <xf numFmtId="0" fontId="35" fillId="4" borderId="4" xfId="0" applyFont="1" applyFill="1" applyBorder="1" applyAlignment="1">
      <alignment horizontal="center" vertical="center" wrapText="1"/>
    </xf>
    <xf numFmtId="166" fontId="36" fillId="4" borderId="3" xfId="4" applyFont="1" applyFill="1" applyBorder="1" applyAlignment="1">
      <alignment horizontal="left" vertical="center" wrapText="1"/>
    </xf>
    <xf numFmtId="166" fontId="36" fillId="4" borderId="7" xfId="4" applyFont="1" applyFill="1" applyBorder="1" applyAlignment="1">
      <alignment horizontal="left" vertical="center" wrapText="1"/>
    </xf>
    <xf numFmtId="168" fontId="29" fillId="4" borderId="0" xfId="0" applyNumberFormat="1" applyFont="1" applyFill="1" applyAlignment="1">
      <alignment vertical="center"/>
    </xf>
    <xf numFmtId="169" fontId="29" fillId="4" borderId="0" xfId="2" applyNumberFormat="1" applyFont="1" applyFill="1" applyAlignment="1">
      <alignment vertical="center"/>
    </xf>
    <xf numFmtId="0" fontId="32" fillId="3" borderId="0" xfId="0" applyFont="1" applyFill="1" applyAlignment="1">
      <alignment horizontal="left" vertical="center" wrapText="1"/>
    </xf>
    <xf numFmtId="3" fontId="35" fillId="3" borderId="2" xfId="0" applyNumberFormat="1" applyFont="1" applyFill="1" applyBorder="1" applyAlignment="1">
      <alignment horizontal="center" vertical="center" wrapText="1"/>
    </xf>
    <xf numFmtId="171" fontId="32" fillId="3" borderId="0" xfId="1" applyNumberFormat="1" applyFont="1" applyFill="1" applyBorder="1" applyAlignment="1">
      <alignment horizontal="center" vertical="center" wrapText="1"/>
    </xf>
    <xf numFmtId="169" fontId="32" fillId="3" borderId="0" xfId="2" applyNumberFormat="1" applyFont="1" applyFill="1" applyBorder="1" applyAlignment="1">
      <alignment horizontal="center" vertical="center" wrapText="1"/>
    </xf>
    <xf numFmtId="0" fontId="39" fillId="0" borderId="0" xfId="0" applyFont="1" applyAlignment="1">
      <alignment horizontal="left" vertical="center" wrapText="1" indent="1"/>
    </xf>
    <xf numFmtId="0" fontId="39" fillId="2" borderId="0" xfId="0" applyFont="1" applyFill="1" applyAlignment="1">
      <alignment horizontal="left" vertical="center" wrapText="1"/>
    </xf>
    <xf numFmtId="3" fontId="36" fillId="2" borderId="2" xfId="1" applyNumberFormat="1" applyFont="1" applyFill="1" applyBorder="1" applyAlignment="1">
      <alignment horizontal="right" vertical="center" wrapText="1"/>
    </xf>
    <xf numFmtId="3" fontId="36" fillId="2" borderId="0" xfId="1" applyNumberFormat="1" applyFont="1" applyFill="1" applyBorder="1" applyAlignment="1">
      <alignment horizontal="right" vertical="center" wrapText="1"/>
    </xf>
    <xf numFmtId="169" fontId="36" fillId="2" borderId="0" xfId="2" applyNumberFormat="1" applyFont="1" applyFill="1" applyBorder="1" applyAlignment="1">
      <alignment horizontal="right" vertical="center" wrapText="1"/>
    </xf>
    <xf numFmtId="0" fontId="39" fillId="4" borderId="2" xfId="0" applyFont="1" applyFill="1" applyBorder="1" applyAlignment="1">
      <alignment horizontal="left" vertical="center" wrapText="1"/>
    </xf>
    <xf numFmtId="169" fontId="39" fillId="4" borderId="2" xfId="2" applyNumberFormat="1" applyFont="1" applyFill="1" applyBorder="1" applyAlignment="1">
      <alignment horizontal="right" vertical="center" wrapText="1"/>
    </xf>
    <xf numFmtId="169" fontId="36" fillId="4" borderId="3" xfId="2" applyNumberFormat="1" applyFont="1" applyFill="1" applyBorder="1" applyAlignment="1">
      <alignment horizontal="right" vertical="center" wrapText="1"/>
    </xf>
    <xf numFmtId="170" fontId="29" fillId="4" borderId="0" xfId="1" applyNumberFormat="1" applyFont="1" applyFill="1" applyAlignment="1">
      <alignment vertical="center"/>
    </xf>
    <xf numFmtId="0" fontId="35" fillId="0" borderId="0" xfId="0" applyFont="1" applyAlignment="1">
      <alignment horizontal="left" vertical="center" wrapText="1"/>
    </xf>
    <xf numFmtId="166" fontId="36" fillId="7" borderId="2" xfId="4" applyFont="1" applyFill="1" applyBorder="1" applyAlignment="1">
      <alignment horizontal="right" vertical="center" wrapText="1"/>
    </xf>
    <xf numFmtId="164" fontId="36" fillId="0" borderId="2" xfId="1" applyFont="1" applyFill="1" applyBorder="1" applyAlignment="1">
      <alignment horizontal="right" vertical="center" wrapText="1"/>
    </xf>
    <xf numFmtId="164" fontId="36" fillId="0" borderId="0" xfId="1" applyFont="1" applyFill="1" applyBorder="1" applyAlignment="1">
      <alignment horizontal="right" vertical="center" wrapText="1"/>
    </xf>
    <xf numFmtId="169" fontId="36" fillId="5" borderId="0" xfId="2" applyNumberFormat="1" applyFont="1" applyFill="1" applyBorder="1" applyAlignment="1">
      <alignment horizontal="center" vertical="center"/>
    </xf>
    <xf numFmtId="169" fontId="49" fillId="5" borderId="7" xfId="2" applyNumberFormat="1" applyFont="1" applyFill="1" applyBorder="1" applyAlignment="1">
      <alignment horizontal="center" vertical="center"/>
    </xf>
    <xf numFmtId="169" fontId="49" fillId="5" borderId="8" xfId="2" applyNumberFormat="1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 wrapText="1"/>
    </xf>
    <xf numFmtId="0" fontId="13" fillId="0" borderId="38" xfId="0" applyFont="1" applyBorder="1" applyAlignment="1">
      <alignment horizontal="center" vertical="center" wrapText="1"/>
    </xf>
    <xf numFmtId="173" fontId="31" fillId="0" borderId="39" xfId="407" applyNumberFormat="1" applyFont="1" applyFill="1" applyBorder="1" applyAlignment="1">
      <alignment horizontal="right" vertical="center"/>
    </xf>
    <xf numFmtId="173" fontId="30" fillId="0" borderId="40" xfId="407" applyNumberFormat="1" applyFont="1" applyFill="1" applyBorder="1" applyAlignment="1">
      <alignment horizontal="right" vertical="center"/>
    </xf>
    <xf numFmtId="177" fontId="36" fillId="0" borderId="0" xfId="1" applyNumberFormat="1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left" vertical="center" wrapText="1"/>
    </xf>
    <xf numFmtId="2" fontId="16" fillId="0" borderId="1" xfId="0" applyNumberFormat="1" applyFont="1" applyBorder="1" applyAlignment="1">
      <alignment horizontal="center" vertical="center" wrapText="1"/>
    </xf>
    <xf numFmtId="49" fontId="13" fillId="4" borderId="20" xfId="0" quotePrefix="1" applyNumberFormat="1" applyFont="1" applyFill="1" applyBorder="1" applyAlignment="1">
      <alignment vertical="center" wrapText="1"/>
    </xf>
    <xf numFmtId="49" fontId="18" fillId="4" borderId="0" xfId="0" quotePrefix="1" applyNumberFormat="1" applyFont="1" applyFill="1" applyAlignment="1">
      <alignment vertical="center" wrapText="1"/>
    </xf>
    <xf numFmtId="49" fontId="13" fillId="4" borderId="4" xfId="0" quotePrefix="1" applyNumberFormat="1" applyFont="1" applyFill="1" applyBorder="1" applyAlignment="1">
      <alignment horizontal="center" vertical="center" wrapText="1"/>
    </xf>
    <xf numFmtId="168" fontId="15" fillId="4" borderId="2" xfId="4" applyNumberFormat="1" applyFont="1" applyFill="1" applyBorder="1" applyAlignment="1">
      <alignment horizontal="right" vertical="center"/>
    </xf>
    <xf numFmtId="171" fontId="11" fillId="4" borderId="0" xfId="1" applyNumberFormat="1" applyFont="1" applyFill="1" applyAlignment="1">
      <alignment vertical="center"/>
    </xf>
    <xf numFmtId="169" fontId="11" fillId="4" borderId="0" xfId="2" applyNumberFormat="1" applyFont="1" applyFill="1" applyAlignment="1">
      <alignment horizontal="right" vertical="center"/>
    </xf>
    <xf numFmtId="168" fontId="16" fillId="4" borderId="3" xfId="4" applyNumberFormat="1" applyFont="1" applyFill="1" applyBorder="1" applyAlignment="1">
      <alignment horizontal="right" vertical="center"/>
    </xf>
    <xf numFmtId="170" fontId="15" fillId="4" borderId="0" xfId="1" applyNumberFormat="1" applyFont="1" applyFill="1" applyAlignment="1">
      <alignment vertical="center"/>
    </xf>
    <xf numFmtId="177" fontId="15" fillId="4" borderId="0" xfId="4" quotePrefix="1" applyNumberFormat="1" applyFont="1" applyFill="1" applyBorder="1" applyAlignment="1">
      <alignment horizontal="right" vertical="center"/>
    </xf>
    <xf numFmtId="169" fontId="15" fillId="0" borderId="0" xfId="0" applyNumberFormat="1" applyFont="1" applyAlignment="1">
      <alignment horizontal="center" vertical="center"/>
    </xf>
    <xf numFmtId="0" fontId="18" fillId="4" borderId="0" xfId="0" applyFont="1" applyFill="1" applyAlignment="1">
      <alignment vertical="center"/>
    </xf>
    <xf numFmtId="173" fontId="11" fillId="0" borderId="0" xfId="0" applyNumberFormat="1" applyFont="1" applyAlignment="1">
      <alignment vertical="center"/>
    </xf>
    <xf numFmtId="169" fontId="38" fillId="9" borderId="2" xfId="2" applyNumberFormat="1" applyFont="1" applyFill="1" applyBorder="1" applyAlignment="1">
      <alignment horizontal="right" vertical="center"/>
    </xf>
    <xf numFmtId="169" fontId="38" fillId="9" borderId="7" xfId="2" applyNumberFormat="1" applyFont="1" applyFill="1" applyBorder="1" applyAlignment="1">
      <alignment horizontal="right" vertical="center"/>
    </xf>
    <xf numFmtId="169" fontId="38" fillId="9" borderId="3" xfId="2" applyNumberFormat="1" applyFont="1" applyFill="1" applyBorder="1" applyAlignment="1">
      <alignment horizontal="right" vertical="center"/>
    </xf>
    <xf numFmtId="177" fontId="36" fillId="4" borderId="2" xfId="1" applyNumberFormat="1" applyFont="1" applyFill="1" applyBorder="1" applyAlignment="1">
      <alignment horizontal="right" vertical="center" wrapText="1"/>
    </xf>
    <xf numFmtId="171" fontId="36" fillId="4" borderId="2" xfId="1" applyNumberFormat="1" applyFont="1" applyFill="1" applyBorder="1" applyAlignment="1">
      <alignment horizontal="right" vertical="center" wrapText="1"/>
    </xf>
    <xf numFmtId="3" fontId="35" fillId="4" borderId="0" xfId="1" applyNumberFormat="1" applyFont="1" applyFill="1" applyBorder="1" applyAlignment="1">
      <alignment horizontal="right" vertical="center" wrapText="1"/>
    </xf>
    <xf numFmtId="169" fontId="35" fillId="4" borderId="0" xfId="2" applyNumberFormat="1" applyFont="1" applyFill="1" applyBorder="1" applyAlignment="1">
      <alignment horizontal="right" vertical="center" wrapText="1"/>
    </xf>
    <xf numFmtId="171" fontId="36" fillId="4" borderId="3" xfId="1" applyNumberFormat="1" applyFont="1" applyFill="1" applyBorder="1" applyAlignment="1">
      <alignment horizontal="right" vertical="center" wrapText="1"/>
    </xf>
    <xf numFmtId="169" fontId="36" fillId="5" borderId="0" xfId="2" applyNumberFormat="1" applyFont="1" applyFill="1" applyBorder="1" applyAlignment="1">
      <alignment horizontal="right" vertical="center" wrapText="1"/>
    </xf>
    <xf numFmtId="171" fontId="18" fillId="4" borderId="2" xfId="1" applyNumberFormat="1" applyFont="1" applyFill="1" applyBorder="1" applyAlignment="1">
      <alignment horizontal="right" vertical="center"/>
    </xf>
    <xf numFmtId="3" fontId="18" fillId="4" borderId="3" xfId="4" applyNumberFormat="1" applyFont="1" applyFill="1" applyBorder="1" applyAlignment="1">
      <alignment horizontal="right" vertical="center"/>
    </xf>
    <xf numFmtId="168" fontId="36" fillId="4" borderId="2" xfId="4" applyNumberFormat="1" applyFont="1" applyFill="1" applyBorder="1" applyAlignment="1">
      <alignment horizontal="right" vertical="center" wrapText="1"/>
    </xf>
    <xf numFmtId="0" fontId="13" fillId="4" borderId="11" xfId="0" applyFont="1" applyFill="1" applyBorder="1" applyAlignment="1">
      <alignment horizontal="center" vertical="center" wrapText="1"/>
    </xf>
    <xf numFmtId="177" fontId="18" fillId="4" borderId="14" xfId="4" applyNumberFormat="1" applyFont="1" applyFill="1" applyBorder="1" applyAlignment="1">
      <alignment horizontal="right" vertical="center"/>
    </xf>
    <xf numFmtId="177" fontId="18" fillId="4" borderId="0" xfId="4" applyNumberFormat="1" applyFont="1" applyFill="1" applyBorder="1" applyAlignment="1">
      <alignment horizontal="right" vertical="center"/>
    </xf>
    <xf numFmtId="177" fontId="18" fillId="4" borderId="7" xfId="4" applyNumberFormat="1" applyFont="1" applyFill="1" applyBorder="1" applyAlignment="1">
      <alignment horizontal="right" vertical="center"/>
    </xf>
    <xf numFmtId="177" fontId="19" fillId="4" borderId="7" xfId="4" applyNumberFormat="1" applyFont="1" applyFill="1" applyBorder="1" applyAlignment="1">
      <alignment horizontal="right" vertical="center"/>
    </xf>
    <xf numFmtId="177" fontId="19" fillId="4" borderId="0" xfId="4" applyNumberFormat="1" applyFont="1" applyFill="1" applyBorder="1" applyAlignment="1">
      <alignment horizontal="right" vertical="center"/>
    </xf>
    <xf numFmtId="173" fontId="36" fillId="4" borderId="0" xfId="1" applyNumberFormat="1" applyFont="1" applyFill="1" applyBorder="1" applyAlignment="1">
      <alignment horizontal="center" vertical="center"/>
    </xf>
    <xf numFmtId="173" fontId="49" fillId="4" borderId="0" xfId="1" applyNumberFormat="1" applyFont="1" applyFill="1" applyBorder="1" applyAlignment="1">
      <alignment horizontal="center" vertical="center"/>
    </xf>
    <xf numFmtId="168" fontId="36" fillId="4" borderId="3" xfId="4" applyNumberFormat="1" applyFont="1" applyFill="1" applyBorder="1" applyAlignment="1">
      <alignment horizontal="right" vertical="center" wrapText="1"/>
    </xf>
    <xf numFmtId="3" fontId="19" fillId="4" borderId="2" xfId="4" applyNumberFormat="1" applyFont="1" applyFill="1" applyBorder="1" applyAlignment="1">
      <alignment horizontal="right" vertical="center"/>
    </xf>
    <xf numFmtId="177" fontId="19" fillId="4" borderId="2" xfId="4" applyNumberFormat="1" applyFont="1" applyFill="1" applyBorder="1" applyAlignment="1">
      <alignment horizontal="right" vertical="center"/>
    </xf>
    <xf numFmtId="173" fontId="18" fillId="4" borderId="3" xfId="1" applyNumberFormat="1" applyFont="1" applyFill="1" applyBorder="1" applyAlignment="1">
      <alignment horizontal="right" vertical="center"/>
    </xf>
    <xf numFmtId="9" fontId="15" fillId="4" borderId="0" xfId="2" applyFont="1" applyFill="1" applyBorder="1" applyAlignment="1">
      <alignment horizontal="center" vertical="center"/>
    </xf>
    <xf numFmtId="169" fontId="19" fillId="4" borderId="0" xfId="2" applyNumberFormat="1" applyFont="1" applyFill="1" applyBorder="1" applyAlignment="1">
      <alignment horizontal="right" vertical="center"/>
    </xf>
    <xf numFmtId="0" fontId="18" fillId="4" borderId="0" xfId="0" applyFont="1" applyFill="1" applyAlignment="1">
      <alignment horizontal="center" vertical="center" wrapText="1"/>
    </xf>
    <xf numFmtId="0" fontId="0" fillId="5" borderId="0" xfId="0" applyFill="1"/>
    <xf numFmtId="0" fontId="18" fillId="5" borderId="0" xfId="0" applyFont="1" applyFill="1" applyAlignment="1">
      <alignment horizontal="left" vertical="center"/>
    </xf>
    <xf numFmtId="49" fontId="13" fillId="5" borderId="36" xfId="0" quotePrefix="1" applyNumberFormat="1" applyFont="1" applyFill="1" applyBorder="1" applyAlignment="1">
      <alignment vertical="center" wrapText="1"/>
    </xf>
    <xf numFmtId="49" fontId="18" fillId="5" borderId="0" xfId="0" quotePrefix="1" applyNumberFormat="1" applyFont="1" applyFill="1" applyAlignment="1">
      <alignment vertical="center" wrapText="1"/>
    </xf>
    <xf numFmtId="49" fontId="13" fillId="5" borderId="37" xfId="0" quotePrefix="1" applyNumberFormat="1" applyFont="1" applyFill="1" applyBorder="1" applyAlignment="1">
      <alignment horizontal="center" vertical="center" wrapText="1"/>
    </xf>
    <xf numFmtId="49" fontId="18" fillId="5" borderId="48" xfId="0" quotePrefix="1" applyNumberFormat="1" applyFont="1" applyFill="1" applyBorder="1" applyAlignment="1">
      <alignment horizontal="center" vertical="center" wrapText="1"/>
    </xf>
    <xf numFmtId="49" fontId="18" fillId="5" borderId="1" xfId="0" quotePrefix="1" applyNumberFormat="1" applyFont="1" applyFill="1" applyBorder="1" applyAlignment="1">
      <alignment horizontal="center" vertical="center" wrapText="1"/>
    </xf>
    <xf numFmtId="0" fontId="15" fillId="5" borderId="0" xfId="0" applyFont="1" applyFill="1" applyAlignment="1">
      <alignment horizontal="left" vertical="center" wrapText="1"/>
    </xf>
    <xf numFmtId="168" fontId="15" fillId="5" borderId="25" xfId="4" applyNumberFormat="1" applyFont="1" applyFill="1" applyBorder="1" applyAlignment="1">
      <alignment horizontal="right"/>
    </xf>
    <xf numFmtId="168" fontId="15" fillId="5" borderId="55" xfId="4" applyNumberFormat="1" applyFont="1" applyFill="1" applyBorder="1" applyAlignment="1">
      <alignment horizontal="right"/>
    </xf>
    <xf numFmtId="168" fontId="15" fillId="5" borderId="0" xfId="4" applyNumberFormat="1" applyFont="1" applyFill="1" applyBorder="1" applyAlignment="1">
      <alignment horizontal="right"/>
    </xf>
    <xf numFmtId="168" fontId="15" fillId="5" borderId="15" xfId="4" applyNumberFormat="1" applyFont="1" applyFill="1" applyBorder="1" applyAlignment="1">
      <alignment horizontal="right"/>
    </xf>
    <xf numFmtId="168" fontId="15" fillId="5" borderId="46" xfId="4" applyNumberFormat="1" applyFont="1" applyFill="1" applyBorder="1" applyAlignment="1">
      <alignment horizontal="right"/>
    </xf>
    <xf numFmtId="171" fontId="15" fillId="5" borderId="0" xfId="1" applyNumberFormat="1" applyFont="1" applyFill="1" applyBorder="1" applyAlignment="1">
      <alignment horizontal="right"/>
    </xf>
    <xf numFmtId="168" fontId="16" fillId="5" borderId="25" xfId="4" applyNumberFormat="1" applyFont="1" applyFill="1" applyBorder="1" applyAlignment="1">
      <alignment horizontal="right"/>
    </xf>
    <xf numFmtId="168" fontId="16" fillId="5" borderId="46" xfId="4" applyNumberFormat="1" applyFont="1" applyFill="1" applyBorder="1" applyAlignment="1">
      <alignment horizontal="right"/>
    </xf>
    <xf numFmtId="171" fontId="16" fillId="5" borderId="0" xfId="1" applyNumberFormat="1" applyFont="1" applyFill="1" applyBorder="1" applyAlignment="1">
      <alignment horizontal="right"/>
    </xf>
    <xf numFmtId="3" fontId="30" fillId="5" borderId="0" xfId="0" applyNumberFormat="1" applyFont="1" applyFill="1" applyAlignment="1">
      <alignment horizontal="right" vertical="center"/>
    </xf>
    <xf numFmtId="171" fontId="15" fillId="5" borderId="46" xfId="1" applyNumberFormat="1" applyFont="1" applyFill="1" applyBorder="1" applyAlignment="1">
      <alignment horizontal="right"/>
    </xf>
    <xf numFmtId="3" fontId="31" fillId="5" borderId="0" xfId="0" applyNumberFormat="1" applyFont="1" applyFill="1" applyAlignment="1">
      <alignment horizontal="right" vertical="center"/>
    </xf>
    <xf numFmtId="168" fontId="16" fillId="5" borderId="26" xfId="4" applyNumberFormat="1" applyFont="1" applyFill="1" applyBorder="1" applyAlignment="1">
      <alignment horizontal="right"/>
    </xf>
    <xf numFmtId="167" fontId="15" fillId="5" borderId="0" xfId="4" applyNumberFormat="1" applyFont="1" applyFill="1" applyBorder="1" applyAlignment="1">
      <alignment horizontal="right" vertical="center"/>
    </xf>
    <xf numFmtId="0" fontId="11" fillId="5" borderId="0" xfId="0" applyFont="1" applyFill="1"/>
    <xf numFmtId="171" fontId="11" fillId="5" borderId="0" xfId="0" applyNumberFormat="1" applyFont="1" applyFill="1"/>
    <xf numFmtId="164" fontId="36" fillId="4" borderId="2" xfId="1" applyFont="1" applyFill="1" applyBorder="1" applyAlignment="1">
      <alignment horizontal="right" vertical="center" wrapText="1"/>
    </xf>
    <xf numFmtId="166" fontId="36" fillId="5" borderId="2" xfId="4" applyFont="1" applyFill="1" applyBorder="1" applyAlignment="1">
      <alignment horizontal="right" vertical="center" wrapText="1"/>
    </xf>
    <xf numFmtId="0" fontId="36" fillId="5" borderId="0" xfId="0" applyFont="1" applyFill="1" applyAlignment="1">
      <alignment horizontal="left" vertical="center" wrapText="1"/>
    </xf>
    <xf numFmtId="169" fontId="36" fillId="5" borderId="2" xfId="2" applyNumberFormat="1" applyFont="1" applyFill="1" applyBorder="1" applyAlignment="1">
      <alignment horizontal="right" vertical="center" wrapText="1"/>
    </xf>
    <xf numFmtId="3" fontId="36" fillId="5" borderId="2" xfId="1" applyNumberFormat="1" applyFont="1" applyFill="1" applyBorder="1" applyAlignment="1">
      <alignment horizontal="right" vertical="center" wrapText="1"/>
    </xf>
    <xf numFmtId="4" fontId="36" fillId="5" borderId="2" xfId="1" applyNumberFormat="1" applyFont="1" applyFill="1" applyBorder="1" applyAlignment="1">
      <alignment horizontal="right" vertical="center" wrapText="1"/>
    </xf>
    <xf numFmtId="43" fontId="29" fillId="0" borderId="0" xfId="0" applyNumberFormat="1" applyFont="1" applyAlignment="1">
      <alignment vertical="center"/>
    </xf>
    <xf numFmtId="3" fontId="13" fillId="4" borderId="46" xfId="0" applyNumberFormat="1" applyFont="1" applyFill="1" applyBorder="1" applyAlignment="1">
      <alignment vertical="center"/>
    </xf>
    <xf numFmtId="9" fontId="13" fillId="4" borderId="47" xfId="0" applyNumberFormat="1" applyFont="1" applyFill="1" applyBorder="1" applyAlignment="1">
      <alignment vertical="center"/>
    </xf>
    <xf numFmtId="3" fontId="15" fillId="4" borderId="46" xfId="0" applyNumberFormat="1" applyFont="1" applyFill="1" applyBorder="1" applyAlignment="1">
      <alignment vertical="center"/>
    </xf>
    <xf numFmtId="9" fontId="15" fillId="4" borderId="47" xfId="0" applyNumberFormat="1" applyFont="1" applyFill="1" applyBorder="1" applyAlignment="1">
      <alignment vertical="center"/>
    </xf>
    <xf numFmtId="0" fontId="15" fillId="4" borderId="46" xfId="0" applyFont="1" applyFill="1" applyBorder="1" applyAlignment="1">
      <alignment vertical="center"/>
    </xf>
    <xf numFmtId="3" fontId="15" fillId="4" borderId="50" xfId="0" applyNumberFormat="1" applyFont="1" applyFill="1" applyBorder="1" applyAlignment="1">
      <alignment horizontal="right" vertical="center"/>
    </xf>
    <xf numFmtId="9" fontId="15" fillId="4" borderId="51" xfId="0" applyNumberFormat="1" applyFont="1" applyFill="1" applyBorder="1" applyAlignment="1">
      <alignment horizontal="right" vertical="center"/>
    </xf>
    <xf numFmtId="0" fontId="13" fillId="4" borderId="47" xfId="0" applyFont="1" applyFill="1" applyBorder="1" applyAlignment="1">
      <alignment vertical="center"/>
    </xf>
    <xf numFmtId="3" fontId="15" fillId="4" borderId="46" xfId="0" applyNumberFormat="1" applyFont="1" applyFill="1" applyBorder="1" applyAlignment="1">
      <alignment horizontal="right" vertical="center"/>
    </xf>
    <xf numFmtId="9" fontId="15" fillId="4" borderId="47" xfId="0" applyNumberFormat="1" applyFont="1" applyFill="1" applyBorder="1" applyAlignment="1">
      <alignment horizontal="right" vertical="center"/>
    </xf>
    <xf numFmtId="0" fontId="15" fillId="4" borderId="46" xfId="0" applyFont="1" applyFill="1" applyBorder="1" applyAlignment="1">
      <alignment horizontal="right" vertical="center"/>
    </xf>
    <xf numFmtId="3" fontId="13" fillId="4" borderId="46" xfId="0" applyNumberFormat="1" applyFont="1" applyFill="1" applyBorder="1" applyAlignment="1">
      <alignment horizontal="right" vertical="center"/>
    </xf>
    <xf numFmtId="9" fontId="13" fillId="4" borderId="47" xfId="0" applyNumberFormat="1" applyFont="1" applyFill="1" applyBorder="1" applyAlignment="1">
      <alignment horizontal="right" vertical="center"/>
    </xf>
    <xf numFmtId="3" fontId="16" fillId="4" borderId="46" xfId="0" applyNumberFormat="1" applyFont="1" applyFill="1" applyBorder="1" applyAlignment="1">
      <alignment horizontal="right" vertical="center"/>
    </xf>
    <xf numFmtId="9" fontId="16" fillId="4" borderId="47" xfId="0" applyNumberFormat="1" applyFont="1" applyFill="1" applyBorder="1" applyAlignment="1">
      <alignment horizontal="right" vertical="center"/>
    </xf>
    <xf numFmtId="0" fontId="13" fillId="4" borderId="48" xfId="0" applyFont="1" applyFill="1" applyBorder="1" applyAlignment="1">
      <alignment vertical="center"/>
    </xf>
    <xf numFmtId="0" fontId="13" fillId="4" borderId="49" xfId="0" applyFont="1" applyFill="1" applyBorder="1" applyAlignment="1">
      <alignment vertical="center"/>
    </xf>
    <xf numFmtId="3" fontId="16" fillId="4" borderId="46" xfId="0" applyNumberFormat="1" applyFont="1" applyFill="1" applyBorder="1" applyAlignment="1">
      <alignment vertical="center"/>
    </xf>
    <xf numFmtId="9" fontId="16" fillId="4" borderId="47" xfId="0" applyNumberFormat="1" applyFont="1" applyFill="1" applyBorder="1" applyAlignment="1">
      <alignment vertical="center"/>
    </xf>
    <xf numFmtId="171" fontId="16" fillId="9" borderId="0" xfId="0" applyNumberFormat="1" applyFont="1" applyFill="1" applyAlignment="1">
      <alignment horizontal="right" vertical="center"/>
    </xf>
    <xf numFmtId="3" fontId="35" fillId="4" borderId="2" xfId="1" applyNumberFormat="1" applyFont="1" applyFill="1" applyBorder="1" applyAlignment="1">
      <alignment horizontal="right" vertical="center" wrapText="1"/>
    </xf>
    <xf numFmtId="10" fontId="29" fillId="0" borderId="0" xfId="0" applyNumberFormat="1" applyFont="1" applyAlignment="1">
      <alignment vertical="center"/>
    </xf>
    <xf numFmtId="171" fontId="0" fillId="4" borderId="0" xfId="0" applyNumberFormat="1" applyFill="1"/>
    <xf numFmtId="0" fontId="34" fillId="0" borderId="0" xfId="0" applyFont="1" applyAlignment="1">
      <alignment horizontal="center" vertical="center" wrapText="1"/>
    </xf>
    <xf numFmtId="0" fontId="43" fillId="7" borderId="0" xfId="0" applyFont="1" applyFill="1" applyAlignment="1">
      <alignment horizontal="center" vertical="center" wrapText="1"/>
    </xf>
    <xf numFmtId="0" fontId="83" fillId="33" borderId="0" xfId="0" applyFont="1" applyFill="1" applyAlignment="1">
      <alignment horizontal="center" vertical="center" textRotation="255" wrapText="1"/>
    </xf>
    <xf numFmtId="0" fontId="29" fillId="9" borderId="0" xfId="0" applyFont="1" applyFill="1" applyAlignment="1">
      <alignment horizontal="center" vertical="center" textRotation="255"/>
    </xf>
    <xf numFmtId="0" fontId="38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17" fontId="18" fillId="4" borderId="44" xfId="0" quotePrefix="1" applyNumberFormat="1" applyFont="1" applyFill="1" applyBorder="1" applyAlignment="1">
      <alignment horizontal="center" vertical="center"/>
    </xf>
    <xf numFmtId="17" fontId="18" fillId="4" borderId="45" xfId="0" quotePrefix="1" applyNumberFormat="1" applyFont="1" applyFill="1" applyBorder="1" applyAlignment="1">
      <alignment horizontal="center" vertical="center"/>
    </xf>
    <xf numFmtId="17" fontId="18" fillId="4" borderId="48" xfId="0" quotePrefix="1" applyNumberFormat="1" applyFont="1" applyFill="1" applyBorder="1" applyAlignment="1">
      <alignment horizontal="center" vertical="center"/>
    </xf>
    <xf numFmtId="17" fontId="18" fillId="4" borderId="1" xfId="0" quotePrefix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9" fillId="0" borderId="0" xfId="0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39" fillId="4" borderId="0" xfId="0" applyFont="1" applyFill="1" applyAlignment="1">
      <alignment horizontal="center" vertical="center"/>
    </xf>
    <xf numFmtId="0" fontId="38" fillId="4" borderId="0" xfId="0" applyFont="1" applyFill="1" applyAlignment="1">
      <alignment horizontal="center" vertical="center" wrapText="1"/>
    </xf>
    <xf numFmtId="0" fontId="38" fillId="4" borderId="1" xfId="0" applyFont="1" applyFill="1" applyBorder="1" applyAlignment="1">
      <alignment horizontal="center" vertical="center" wrapText="1"/>
    </xf>
    <xf numFmtId="0" fontId="41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2" fontId="18" fillId="4" borderId="0" xfId="0" quotePrefix="1" applyNumberFormat="1" applyFont="1" applyFill="1" applyAlignment="1">
      <alignment horizontal="center" vertical="center" wrapText="1"/>
    </xf>
    <xf numFmtId="2" fontId="18" fillId="4" borderId="1" xfId="0" quotePrefix="1" applyNumberFormat="1" applyFont="1" applyFill="1" applyBorder="1" applyAlignment="1">
      <alignment horizontal="center" vertical="center" wrapText="1"/>
    </xf>
    <xf numFmtId="2" fontId="13" fillId="4" borderId="0" xfId="0" quotePrefix="1" applyNumberFormat="1" applyFont="1" applyFill="1" applyAlignment="1">
      <alignment horizontal="center" vertical="center" wrapText="1"/>
    </xf>
    <xf numFmtId="2" fontId="13" fillId="4" borderId="1" xfId="0" quotePrefix="1" applyNumberFormat="1" applyFont="1" applyFill="1" applyBorder="1" applyAlignment="1">
      <alignment horizontal="center" vertical="center" wrapText="1"/>
    </xf>
    <xf numFmtId="2" fontId="80" fillId="4" borderId="0" xfId="0" quotePrefix="1" applyNumberFormat="1" applyFont="1" applyFill="1" applyAlignment="1">
      <alignment horizontal="center" vertical="center" wrapText="1"/>
    </xf>
    <xf numFmtId="2" fontId="80" fillId="4" borderId="1" xfId="0" quotePrefix="1" applyNumberFormat="1" applyFont="1" applyFill="1" applyBorder="1" applyAlignment="1">
      <alignment horizontal="center" vertical="center" wrapText="1"/>
    </xf>
    <xf numFmtId="49" fontId="15" fillId="0" borderId="15" xfId="4" applyNumberFormat="1" applyFont="1" applyFill="1" applyBorder="1" applyAlignment="1">
      <alignment horizontal="left" vertical="center"/>
    </xf>
    <xf numFmtId="49" fontId="15" fillId="0" borderId="43" xfId="4" applyNumberFormat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 wrapText="1"/>
    </xf>
  </cellXfs>
  <cellStyles count="479">
    <cellStyle name="20% - Énfasis1 2" xfId="410" xr:uid="{D74F55E0-CA2C-40D3-8CA8-23C2F4D3F3DF}"/>
    <cellStyle name="20% - Énfasis2 2" xfId="411" xr:uid="{D771BD83-BC16-41A9-ACD0-5ABACA89374C}"/>
    <cellStyle name="20% - Énfasis3 2" xfId="412" xr:uid="{64A30935-3004-430D-9975-389D844DB8B6}"/>
    <cellStyle name="20% - Énfasis4 2" xfId="413" xr:uid="{0A1E47BA-C25F-4EB9-A326-06861054D43B}"/>
    <cellStyle name="20% - Énfasis5 2" xfId="414" xr:uid="{0751800C-ED20-4753-B749-171785C9CC64}"/>
    <cellStyle name="20% - Énfasis6 2" xfId="415" xr:uid="{458C45FA-758E-47D4-B564-5C7C71AF7FE9}"/>
    <cellStyle name="40% - Énfasis1 2" xfId="416" xr:uid="{B1824DF2-C3C7-41A1-A7F3-B7F5EF362D8C}"/>
    <cellStyle name="40% - Énfasis2 2" xfId="417" xr:uid="{4DCA423A-8F39-46B4-8B26-95BC5C7B6F1D}"/>
    <cellStyle name="40% - Énfasis3 2" xfId="418" xr:uid="{02BB7B3B-5F12-40B7-B916-E2DE8A6562FD}"/>
    <cellStyle name="40% - Énfasis4 2" xfId="419" xr:uid="{240ADA13-BFD8-4F39-9EA2-BE6A9ADCC39C}"/>
    <cellStyle name="40% - Énfasis5 2" xfId="420" xr:uid="{F5436E34-CD53-4A24-AC25-A6EF2096A7E0}"/>
    <cellStyle name="40% - Énfasis6 2" xfId="421" xr:uid="{79C6037C-D0CF-4B2D-A115-FD38A976F3A5}"/>
    <cellStyle name="60% - Énfasis1 2" xfId="422" xr:uid="{13740AC6-59F9-40D9-891C-7AB85DF0F0F8}"/>
    <cellStyle name="60% - Énfasis2 2" xfId="423" xr:uid="{16EF4146-C6B8-4B2C-B9A1-A34C6652B767}"/>
    <cellStyle name="60% - Énfasis3 2" xfId="424" xr:uid="{1E12A13E-4E42-4700-9C36-AC048C7EF8EF}"/>
    <cellStyle name="60% - Énfasis4 2" xfId="425" xr:uid="{22A35C8D-24F7-4FDB-B8B9-EB1310D44D02}"/>
    <cellStyle name="60% - Énfasis5 2" xfId="426" xr:uid="{6B7C5674-A5B4-434A-AF19-DAC6B48FAEBA}"/>
    <cellStyle name="60% - Énfasis6 2" xfId="427" xr:uid="{6CF3792F-BAC5-40E1-A3B3-47ADCFBC3010}"/>
    <cellStyle name="Buena 2" xfId="428" xr:uid="{929EB192-312B-4E62-98D9-6D66D35D11D7}"/>
    <cellStyle name="Cálculo 2" xfId="429" xr:uid="{0481C5B2-6280-4A11-A9EB-076286797351}"/>
    <cellStyle name="Cambiar to&amp;do" xfId="7" xr:uid="{00000000-0005-0000-0000-000000000000}"/>
    <cellStyle name="Cambiar to&amp;do 2" xfId="27" xr:uid="{00000000-0005-0000-0000-000001000000}"/>
    <cellStyle name="Cambiar to&amp;do 3" xfId="456" xr:uid="{1B47ACFA-53D2-48B4-B170-BF8747FD9CA6}"/>
    <cellStyle name="Cambiar to&amp;do_Comparativo Resultados" xfId="28" xr:uid="{00000000-0005-0000-0000-000002000000}"/>
    <cellStyle name="Celda de comprobación 2" xfId="430" xr:uid="{1ED4E67D-F4D1-4AB4-9019-8FE4E8458A5B}"/>
    <cellStyle name="Celda vinculada 2" xfId="431" xr:uid="{097B534B-C630-48B7-AC8E-4D1B0908AE10}"/>
    <cellStyle name="Comma 2" xfId="14" xr:uid="{00000000-0005-0000-0000-000003000000}"/>
    <cellStyle name="Comma 2 2" xfId="30" xr:uid="{00000000-0005-0000-0000-000004000000}"/>
    <cellStyle name="Comma 2 2 2" xfId="365" xr:uid="{91A126DC-6C59-43EB-8F2A-DCC477E94ACC}"/>
    <cellStyle name="Comma 2 2 3" xfId="381" xr:uid="{2F0D9D10-6411-4F1F-846C-8F1E24E8DA19}"/>
    <cellStyle name="Comma 2 2 4" xfId="397" xr:uid="{E3A7A145-B248-488E-ADC6-0ACB12C5CFFA}"/>
    <cellStyle name="Comma 2 2 5" xfId="349" xr:uid="{310D39AE-C45C-4969-A41E-6464604E5380}"/>
    <cellStyle name="Comma 2 3" xfId="359" xr:uid="{339806AB-7F7A-4000-ABE2-988938CCE62C}"/>
    <cellStyle name="Comma 2 4" xfId="375" xr:uid="{612E81C7-4B8E-43EE-81BD-94D994ADB2F4}"/>
    <cellStyle name="Comma 2 5" xfId="391" xr:uid="{197DD370-3CF2-48B1-96F2-46AFE81A2FBF}"/>
    <cellStyle name="Comma 2 6" xfId="343" xr:uid="{73553974-9AC7-4368-852A-14F65A19F2FC}"/>
    <cellStyle name="Comma 3" xfId="15" xr:uid="{00000000-0005-0000-0000-000005000000}"/>
    <cellStyle name="Comma 3 2" xfId="31" xr:uid="{00000000-0005-0000-0000-000006000000}"/>
    <cellStyle name="Comma 3 2 2" xfId="366" xr:uid="{99E3F196-18AC-4035-B2B4-6B2C70024919}"/>
    <cellStyle name="Comma 3 2 3" xfId="382" xr:uid="{8482271F-DD14-4FEC-B383-75852CCF3346}"/>
    <cellStyle name="Comma 3 2 4" xfId="398" xr:uid="{84357356-3723-4762-910C-657B1F0BB3F3}"/>
    <cellStyle name="Comma 3 2 5" xfId="350" xr:uid="{395D8793-7FCD-4CC7-8E78-8897C1628C47}"/>
    <cellStyle name="Comma 3 2 6" xfId="460" xr:uid="{FC1B1EF3-EBD0-4B84-86B7-48DAC7127DB9}"/>
    <cellStyle name="Comma 3 3" xfId="360" xr:uid="{53C583D9-CB51-4311-A843-830D5283108F}"/>
    <cellStyle name="Comma 3 4" xfId="376" xr:uid="{D2C81108-C767-4657-BDF2-250DF34F33E9}"/>
    <cellStyle name="Comma 3 5" xfId="392" xr:uid="{A5CBDDFD-B120-4529-8EC4-EBF8670CE4DF}"/>
    <cellStyle name="Comma 3 6" xfId="344" xr:uid="{D7EFCCE9-483B-4298-AD91-35E4B064A1BF}"/>
    <cellStyle name="Comma 4" xfId="16" xr:uid="{00000000-0005-0000-0000-000007000000}"/>
    <cellStyle name="Comma 4 2" xfId="32" xr:uid="{00000000-0005-0000-0000-000008000000}"/>
    <cellStyle name="Comma 4 2 2" xfId="367" xr:uid="{5A7C8F3A-75F0-4AED-A402-71D4C6A4328F}"/>
    <cellStyle name="Comma 4 2 3" xfId="383" xr:uid="{51560D0B-D17C-48A4-B8BF-7B841143612B}"/>
    <cellStyle name="Comma 4 2 4" xfId="399" xr:uid="{68EAB5C9-92F3-4BEA-AB8A-65AA38B65999}"/>
    <cellStyle name="Comma 4 2 5" xfId="351" xr:uid="{F4223853-3905-46E3-8501-F69E1710982E}"/>
    <cellStyle name="Comma 4 3" xfId="361" xr:uid="{AF48C4D0-3419-4CA3-AE74-C4487C29722D}"/>
    <cellStyle name="Comma 4 4" xfId="377" xr:uid="{8F83BC10-7F9A-4FA9-94DE-89D6940A3E58}"/>
    <cellStyle name="Comma 4 5" xfId="393" xr:uid="{8DC10E64-B35A-4EDA-9655-B7ABBE946082}"/>
    <cellStyle name="Comma 4 6" xfId="345" xr:uid="{2835A447-4014-4399-A893-514E1D87E74D}"/>
    <cellStyle name="Comma_T A  Sept 08 Auditado para Bce Dic 08" xfId="17" xr:uid="{00000000-0005-0000-0000-000009000000}"/>
    <cellStyle name="Encabezado 4 2" xfId="432" xr:uid="{FF95D64F-E1A3-45F6-84BF-A24E798DD3BC}"/>
    <cellStyle name="Énfasis1 2" xfId="433" xr:uid="{C2C31D37-076B-4CDF-9431-F68725FB4E23}"/>
    <cellStyle name="Énfasis2 2" xfId="434" xr:uid="{95C23255-2DA8-4BD1-B392-FB57C46439EC}"/>
    <cellStyle name="Énfasis3 2" xfId="435" xr:uid="{C5D19963-6B7D-440E-9FD0-511E5EF105B5}"/>
    <cellStyle name="Énfasis4 2" xfId="436" xr:uid="{33AA6DC2-97D9-459A-8BCD-18EDB211EEBA}"/>
    <cellStyle name="Énfasis5 2" xfId="437" xr:uid="{80858209-DFA6-4FD6-B7C5-F42C0DA207FD}"/>
    <cellStyle name="Énfasis6 2" xfId="438" xr:uid="{84D27AFD-549A-4909-A3EB-A1D35A3CCB7C}"/>
    <cellStyle name="Entrada 2" xfId="439" xr:uid="{876D140C-ED54-4316-9ACF-403D2FEB394D}"/>
    <cellStyle name="Euro" xfId="18" xr:uid="{00000000-0005-0000-0000-00000A000000}"/>
    <cellStyle name="Excel Built-in Normal" xfId="19" xr:uid="{00000000-0005-0000-0000-00000B000000}"/>
    <cellStyle name="Hipervínculo" xfId="3" builtinId="8"/>
    <cellStyle name="Hipervínculo 2" xfId="464" xr:uid="{7D1E8E37-C436-4619-951B-FB4902429492}"/>
    <cellStyle name="Hipervínculo visitado" xfId="45" builtinId="9" hidden="1"/>
    <cellStyle name="Hipervínculo visitado" xfId="46" builtinId="9" hidden="1"/>
    <cellStyle name="Hipervínculo visitado" xfId="47" builtinId="9" hidden="1"/>
    <cellStyle name="Hipervínculo visitado" xfId="48" builtinId="9" hidden="1"/>
    <cellStyle name="Hipervínculo visitado" xfId="49" builtinId="9" hidden="1"/>
    <cellStyle name="Hipervínculo visitado" xfId="50" builtinId="9" hidden="1"/>
    <cellStyle name="Hipervínculo visitado" xfId="51" builtinId="9" hidden="1"/>
    <cellStyle name="Hipervínculo visitado" xfId="52" builtinId="9" hidden="1"/>
    <cellStyle name="Hipervínculo visitado" xfId="53" builtinId="9" hidden="1"/>
    <cellStyle name="Hipervínculo visitado" xfId="54" builtinId="9" hidden="1"/>
    <cellStyle name="Hipervínculo visitado" xfId="55" builtinId="9" hidden="1"/>
    <cellStyle name="Hipervínculo visitado" xfId="56" builtinId="9" hidden="1"/>
    <cellStyle name="Hipervínculo visitado" xfId="57" builtinId="9" hidden="1"/>
    <cellStyle name="Hipervínculo visitado" xfId="58" builtinId="9" hidden="1"/>
    <cellStyle name="Hipervínculo visitado" xfId="59" builtinId="9" hidden="1"/>
    <cellStyle name="Hipervínculo visitado" xfId="60" builtinId="9" hidden="1"/>
    <cellStyle name="Hipervínculo visitado" xfId="61" builtinId="9" hidden="1"/>
    <cellStyle name="Hipervínculo visitado" xfId="62" builtinId="9" hidden="1"/>
    <cellStyle name="Hipervínculo visitado" xfId="63" builtinId="9" hidden="1"/>
    <cellStyle name="Hipervínculo visitado" xfId="64" builtinId="9" hidden="1"/>
    <cellStyle name="Hipervínculo visitado" xfId="65" builtinId="9" hidden="1"/>
    <cellStyle name="Hipervínculo visitado" xfId="66" builtinId="9" hidden="1"/>
    <cellStyle name="Hipervínculo visitado" xfId="67" builtinId="9" hidden="1"/>
    <cellStyle name="Hipervínculo visitado" xfId="68" builtinId="9" hidden="1"/>
    <cellStyle name="Hipervínculo visitado" xfId="69" builtinId="9" hidden="1"/>
    <cellStyle name="Hipervínculo visitado" xfId="70" builtinId="9" hidden="1"/>
    <cellStyle name="Hipervínculo visitado" xfId="71" builtinId="9" hidden="1"/>
    <cellStyle name="Hipervínculo visitado" xfId="72" builtinId="9" hidden="1"/>
    <cellStyle name="Hipervínculo visitado" xfId="73" builtinId="9" hidden="1"/>
    <cellStyle name="Hipervínculo visitado" xfId="74" builtinId="9" hidden="1"/>
    <cellStyle name="Hipervínculo visitado" xfId="75" builtinId="9" hidden="1"/>
    <cellStyle name="Hipervínculo visitado" xfId="76" builtinId="9" hidden="1"/>
    <cellStyle name="Hipervínculo visitado" xfId="77" builtinId="9" hidden="1"/>
    <cellStyle name="Hipervínculo visitado" xfId="78" builtinId="9" hidden="1"/>
    <cellStyle name="Hipervínculo visitado" xfId="79" builtinId="9" hidden="1"/>
    <cellStyle name="Hipervínculo visitado" xfId="80" builtinId="9" hidden="1"/>
    <cellStyle name="Hipervínculo visitado" xfId="81" builtinId="9" hidden="1"/>
    <cellStyle name="Hipervínculo visitado" xfId="82" builtinId="9" hidden="1"/>
    <cellStyle name="Hipervínculo visitado" xfId="83" builtinId="9" hidden="1"/>
    <cellStyle name="Hipervínculo visitado" xfId="84" builtinId="9" hidden="1"/>
    <cellStyle name="Hipervínculo visitado" xfId="85" builtinId="9" hidden="1"/>
    <cellStyle name="Hipervínculo visitado" xfId="86" builtinId="9" hidden="1"/>
    <cellStyle name="Hipervínculo visitado" xfId="87" builtinId="9" hidden="1"/>
    <cellStyle name="Hipervínculo visitado" xfId="88" builtinId="9" hidden="1"/>
    <cellStyle name="Hipervínculo visitado" xfId="89" builtinId="9" hidden="1"/>
    <cellStyle name="Hipervínculo visitado" xfId="90" builtinId="9" hidden="1"/>
    <cellStyle name="Hipervínculo visitado" xfId="91" builtinId="9" hidden="1"/>
    <cellStyle name="Hipervínculo visitado" xfId="92" builtinId="9" hidden="1"/>
    <cellStyle name="Hipervínculo visitado" xfId="93" builtinId="9" hidden="1"/>
    <cellStyle name="Hipervínculo visitado" xfId="94" builtinId="9" hidden="1"/>
    <cellStyle name="Hipervínculo visitado" xfId="95" builtinId="9" hidden="1"/>
    <cellStyle name="Hipervínculo visitado" xfId="96" builtinId="9" hidden="1"/>
    <cellStyle name="Hipervínculo visitado" xfId="97" builtinId="9" hidden="1"/>
    <cellStyle name="Hipervínculo visitado" xfId="98" builtinId="9" hidden="1"/>
    <cellStyle name="Hipervínculo visitado" xfId="99" builtinId="9" hidden="1"/>
    <cellStyle name="Hipervínculo visitado" xfId="100" builtinId="9" hidden="1"/>
    <cellStyle name="Hipervínculo visitado" xfId="101" builtinId="9" hidden="1"/>
    <cellStyle name="Hipervínculo visitado" xfId="102" builtinId="9" hidden="1"/>
    <cellStyle name="Hipervínculo visitado" xfId="103" builtinId="9" hidden="1"/>
    <cellStyle name="Hipervínculo visitado" xfId="104" builtinId="9" hidden="1"/>
    <cellStyle name="Hipervínculo visitado" xfId="105" builtinId="9" hidden="1"/>
    <cellStyle name="Hipervínculo visitado" xfId="106" builtinId="9" hidden="1"/>
    <cellStyle name="Hipervínculo visitado" xfId="107" builtinId="9" hidden="1"/>
    <cellStyle name="Hipervínculo visitado" xfId="108" builtinId="9" hidden="1"/>
    <cellStyle name="Hipervínculo visitado" xfId="109" builtinId="9" hidden="1"/>
    <cellStyle name="Hipervínculo visitado" xfId="110" builtinId="9" hidden="1"/>
    <cellStyle name="Hipervínculo visitado" xfId="111" builtinId="9" hidden="1"/>
    <cellStyle name="Hipervínculo visitado" xfId="112" builtinId="9" hidden="1"/>
    <cellStyle name="Hipervínculo visitado" xfId="113" builtinId="9" hidden="1"/>
    <cellStyle name="Hipervínculo visitado" xfId="114" builtinId="9" hidden="1"/>
    <cellStyle name="Hipervínculo visitado" xfId="115" builtinId="9" hidden="1"/>
    <cellStyle name="Hipervínculo visitado" xfId="116" builtinId="9" hidden="1"/>
    <cellStyle name="Hipervínculo visitado" xfId="117" builtinId="9" hidden="1"/>
    <cellStyle name="Hipervínculo visitado" xfId="118" builtinId="9" hidden="1"/>
    <cellStyle name="Hipervínculo visitado" xfId="119" builtinId="9" hidden="1"/>
    <cellStyle name="Hipervínculo visitado" xfId="120" builtinId="9" hidden="1"/>
    <cellStyle name="Hipervínculo visitado" xfId="121" builtinId="9" hidden="1"/>
    <cellStyle name="Hipervínculo visitado" xfId="122" builtinId="9" hidden="1"/>
    <cellStyle name="Hipervínculo visitado" xfId="123" builtinId="9" hidden="1"/>
    <cellStyle name="Hipervínculo visitado" xfId="124" builtinId="9" hidden="1"/>
    <cellStyle name="Hipervínculo visitado" xfId="125" builtinId="9" hidden="1"/>
    <cellStyle name="Hipervínculo visitado" xfId="126" builtinId="9" hidden="1"/>
    <cellStyle name="Hipervínculo visitado" xfId="127" builtinId="9" hidden="1"/>
    <cellStyle name="Hipervínculo visitado" xfId="128" builtinId="9" hidden="1"/>
    <cellStyle name="Hipervínculo visitado" xfId="129" builtinId="9" hidden="1"/>
    <cellStyle name="Hipervínculo visitado" xfId="130" builtinId="9" hidden="1"/>
    <cellStyle name="Hipervínculo visitado" xfId="131" builtinId="9" hidden="1"/>
    <cellStyle name="Hipervínculo visitado" xfId="132" builtinId="9" hidden="1"/>
    <cellStyle name="Hipervínculo visitado" xfId="133" builtinId="9" hidden="1"/>
    <cellStyle name="Hipervínculo visitado" xfId="134" builtinId="9" hidden="1"/>
    <cellStyle name="Hipervínculo visitado" xfId="135" builtinId="9" hidden="1"/>
    <cellStyle name="Hipervínculo visitado" xfId="136" builtinId="9" hidden="1"/>
    <cellStyle name="Hipervínculo visitado" xfId="137" builtinId="9" hidden="1"/>
    <cellStyle name="Hipervínculo visitado" xfId="138" builtinId="9" hidden="1"/>
    <cellStyle name="Hipervínculo visitado" xfId="139" builtinId="9" hidden="1"/>
    <cellStyle name="Hipervínculo visitado" xfId="140" builtinId="9" hidden="1"/>
    <cellStyle name="Hipervínculo visitado" xfId="141" builtinId="9" hidden="1"/>
    <cellStyle name="Hipervínculo visitado" xfId="142" builtinId="9" hidden="1"/>
    <cellStyle name="Hipervínculo visitado" xfId="143" builtinId="9" hidden="1"/>
    <cellStyle name="Hipervínculo visitado" xfId="144" builtinId="9" hidden="1"/>
    <cellStyle name="Hipervínculo visitado" xfId="145" builtinId="9" hidden="1"/>
    <cellStyle name="Hipervínculo visitado" xfId="146" builtinId="9" hidden="1"/>
    <cellStyle name="Hipervínculo visitado" xfId="147" builtinId="9" hidden="1"/>
    <cellStyle name="Hipervínculo visitado" xfId="148" builtinId="9" hidden="1"/>
    <cellStyle name="Hipervínculo visitado" xfId="149" builtinId="9" hidden="1"/>
    <cellStyle name="Hipervínculo visitado" xfId="150" builtinId="9" hidden="1"/>
    <cellStyle name="Hipervínculo visitado" xfId="151" builtinId="9" hidden="1"/>
    <cellStyle name="Hipervínculo visitado" xfId="152" builtinId="9" hidden="1"/>
    <cellStyle name="Hipervínculo visitado" xfId="153" builtinId="9" hidden="1"/>
    <cellStyle name="Hipervínculo visitado" xfId="154" builtinId="9" hidden="1"/>
    <cellStyle name="Hipervínculo visitado" xfId="155" builtinId="9" hidden="1"/>
    <cellStyle name="Hipervínculo visitado" xfId="156" builtinId="9" hidden="1"/>
    <cellStyle name="Hipervínculo visitado" xfId="157" builtinId="9" hidden="1"/>
    <cellStyle name="Hipervínculo visitado" xfId="158" builtinId="9" hidden="1"/>
    <cellStyle name="Hipervínculo visitado" xfId="159" builtinId="9" hidden="1"/>
    <cellStyle name="Hipervínculo visitado" xfId="160" builtinId="9" hidden="1"/>
    <cellStyle name="Hipervínculo visitado" xfId="161" builtinId="9" hidden="1"/>
    <cellStyle name="Hipervínculo visitado" xfId="162" builtinId="9" hidden="1"/>
    <cellStyle name="Hipervínculo visitado" xfId="163" builtinId="9" hidden="1"/>
    <cellStyle name="Hipervínculo visitado" xfId="164" builtinId="9" hidden="1"/>
    <cellStyle name="Hipervínculo visitado" xfId="165" builtinId="9" hidden="1"/>
    <cellStyle name="Hipervínculo visitado" xfId="166" builtinId="9" hidden="1"/>
    <cellStyle name="Hipervínculo visitado" xfId="167" builtinId="9" hidden="1"/>
    <cellStyle name="Hipervínculo visitado" xfId="168" builtinId="9" hidden="1"/>
    <cellStyle name="Hipervínculo visitado" xfId="169" builtinId="9" hidden="1"/>
    <cellStyle name="Hipervínculo visitado" xfId="170" builtinId="9" hidden="1"/>
    <cellStyle name="Hipervínculo visitado" xfId="171" builtinId="9" hidden="1"/>
    <cellStyle name="Hipervínculo visitado" xfId="172" builtinId="9" hidden="1"/>
    <cellStyle name="Hipervínculo visitado" xfId="173" builtinId="9" hidden="1"/>
    <cellStyle name="Hipervínculo visitado" xfId="174" builtinId="9" hidden="1"/>
    <cellStyle name="Hipervínculo visitado" xfId="175" builtinId="9" hidden="1"/>
    <cellStyle name="Hipervínculo visitado" xfId="176" builtinId="9" hidden="1"/>
    <cellStyle name="Hipervínculo visitado" xfId="177" builtinId="9" hidden="1"/>
    <cellStyle name="Hipervínculo visitado" xfId="178" builtinId="9" hidden="1"/>
    <cellStyle name="Hipervínculo visitado" xfId="179" builtinId="9" hidden="1"/>
    <cellStyle name="Hipervínculo visitado" xfId="180" builtinId="9" hidden="1"/>
    <cellStyle name="Hipervínculo visitado" xfId="181" builtinId="9" hidden="1"/>
    <cellStyle name="Hipervínculo visitado" xfId="182" builtinId="9" hidden="1"/>
    <cellStyle name="Hipervínculo visitado" xfId="183" builtinId="9" hidden="1"/>
    <cellStyle name="Hipervínculo visitado" xfId="184" builtinId="9" hidden="1"/>
    <cellStyle name="Hipervínculo visitado" xfId="185" builtinId="9" hidden="1"/>
    <cellStyle name="Hipervínculo visitado" xfId="186" builtinId="9" hidden="1"/>
    <cellStyle name="Hipervínculo visitado" xfId="187" builtinId="9" hidden="1"/>
    <cellStyle name="Hipervínculo visitado" xfId="188" builtinId="9" hidden="1"/>
    <cellStyle name="Hipervínculo visitado" xfId="189" builtinId="9" hidden="1"/>
    <cellStyle name="Hipervínculo visitado" xfId="190" builtinId="9" hidden="1"/>
    <cellStyle name="Hipervínculo visitado" xfId="191" builtinId="9" hidden="1"/>
    <cellStyle name="Hipervínculo visitado" xfId="192" builtinId="9" hidden="1"/>
    <cellStyle name="Hipervínculo visitado" xfId="193" builtinId="9" hidden="1"/>
    <cellStyle name="Hipervínculo visitado" xfId="194" builtinId="9" hidden="1"/>
    <cellStyle name="Hipervínculo visitado" xfId="195" builtinId="9" hidden="1"/>
    <cellStyle name="Hipervínculo visitado" xfId="196" builtinId="9" hidden="1"/>
    <cellStyle name="Hipervínculo visitado" xfId="197" builtinId="9" hidden="1"/>
    <cellStyle name="Hipervínculo visitado" xfId="198" builtinId="9" hidden="1"/>
    <cellStyle name="Hipervínculo visitado" xfId="199" builtinId="9" hidden="1"/>
    <cellStyle name="Hipervínculo visitado" xfId="200" builtinId="9" hidden="1"/>
    <cellStyle name="Hipervínculo visitado" xfId="201" builtinId="9" hidden="1"/>
    <cellStyle name="Hipervínculo visitado" xfId="202" builtinId="9" hidden="1"/>
    <cellStyle name="Hipervínculo visitado" xfId="203" builtinId="9" hidden="1"/>
    <cellStyle name="Hipervínculo visitado" xfId="204" builtinId="9" hidden="1"/>
    <cellStyle name="Hipervínculo visitado" xfId="205" builtinId="9" hidden="1"/>
    <cellStyle name="Hipervínculo visitado" xfId="206" builtinId="9" hidden="1"/>
    <cellStyle name="Hipervínculo visitado" xfId="207" builtinId="9" hidden="1"/>
    <cellStyle name="Hipervínculo visitado" xfId="208" builtinId="9" hidden="1"/>
    <cellStyle name="Hipervínculo visitado" xfId="209" builtinId="9" hidden="1"/>
    <cellStyle name="Hipervínculo visitado" xfId="210" builtinId="9" hidden="1"/>
    <cellStyle name="Hipervínculo visitado" xfId="211" builtinId="9" hidden="1"/>
    <cellStyle name="Hipervínculo visitado" xfId="212" builtinId="9" hidden="1"/>
    <cellStyle name="Hipervínculo visitado" xfId="213" builtinId="9" hidden="1"/>
    <cellStyle name="Hipervínculo visitado" xfId="214" builtinId="9" hidden="1"/>
    <cellStyle name="Hipervínculo visitado" xfId="215" builtinId="9" hidden="1"/>
    <cellStyle name="Hipervínculo visitado" xfId="216" builtinId="9" hidden="1"/>
    <cellStyle name="Hipervínculo visitado" xfId="217" builtinId="9" hidden="1"/>
    <cellStyle name="Hipervínculo visitado" xfId="218" builtinId="9" hidden="1"/>
    <cellStyle name="Hipervínculo visitado" xfId="219" builtinId="9" hidden="1"/>
    <cellStyle name="Hipervínculo visitado" xfId="220" builtinId="9" hidden="1"/>
    <cellStyle name="Hipervínculo visitado" xfId="221" builtinId="9" hidden="1"/>
    <cellStyle name="Hipervínculo visitado" xfId="222" builtinId="9" hidden="1"/>
    <cellStyle name="Hipervínculo visitado" xfId="223" builtinId="9" hidden="1"/>
    <cellStyle name="Hipervínculo visitado" xfId="224" builtinId="9" hidden="1"/>
    <cellStyle name="Hipervínculo visitado" xfId="225" builtinId="9" hidden="1"/>
    <cellStyle name="Hipervínculo visitado" xfId="226" builtinId="9" hidden="1"/>
    <cellStyle name="Hipervínculo visitado" xfId="227" builtinId="9" hidden="1"/>
    <cellStyle name="Hipervínculo visitado" xfId="228" builtinId="9" hidden="1"/>
    <cellStyle name="Hipervínculo visitado" xfId="229" builtinId="9" hidden="1"/>
    <cellStyle name="Hipervínculo visitado" xfId="230" builtinId="9" hidden="1"/>
    <cellStyle name="Hipervínculo visitado" xfId="231" builtinId="9" hidden="1"/>
    <cellStyle name="Hipervínculo visitado" xfId="232" builtinId="9" hidden="1"/>
    <cellStyle name="Hipervínculo visitado" xfId="233" builtinId="9" hidden="1"/>
    <cellStyle name="Hipervínculo visitado" xfId="234" builtinId="9" hidden="1"/>
    <cellStyle name="Hipervínculo visitado" xfId="235" builtinId="9" hidden="1"/>
    <cellStyle name="Hipervínculo visitado" xfId="236" builtinId="9" hidden="1"/>
    <cellStyle name="Hipervínculo visitado" xfId="237" builtinId="9" hidden="1"/>
    <cellStyle name="Hipervínculo visitado" xfId="238" builtinId="9" hidden="1"/>
    <cellStyle name="Hipervínculo visitado" xfId="239" builtinId="9" hidden="1"/>
    <cellStyle name="Hipervínculo visitado" xfId="240" builtinId="9" hidden="1"/>
    <cellStyle name="Hipervínculo visitado" xfId="241" builtinId="9" hidden="1"/>
    <cellStyle name="Hipervínculo visitado" xfId="242" builtinId="9" hidden="1"/>
    <cellStyle name="Hipervínculo visitado" xfId="243" builtinId="9" hidden="1"/>
    <cellStyle name="Hipervínculo visitado" xfId="244" builtinId="9" hidden="1"/>
    <cellStyle name="Hipervínculo visitado" xfId="245" builtinId="9" hidden="1"/>
    <cellStyle name="Hipervínculo visitado" xfId="246" builtinId="9" hidden="1"/>
    <cellStyle name="Hipervínculo visitado" xfId="247" builtinId="9" hidden="1"/>
    <cellStyle name="Hipervínculo visitado" xfId="248" builtinId="9" hidden="1"/>
    <cellStyle name="Hipervínculo visitado" xfId="249" builtinId="9" hidden="1"/>
    <cellStyle name="Hipervínculo visitado" xfId="250" builtinId="9" hidden="1"/>
    <cellStyle name="Hipervínculo visitado" xfId="251" builtinId="9" hidden="1"/>
    <cellStyle name="Hipervínculo visitado" xfId="252" builtinId="9" hidden="1"/>
    <cellStyle name="Hipervínculo visitado" xfId="253" builtinId="9" hidden="1"/>
    <cellStyle name="Hipervínculo visitado" xfId="254" builtinId="9" hidden="1"/>
    <cellStyle name="Hipervínculo visitado" xfId="255" builtinId="9" hidden="1"/>
    <cellStyle name="Hipervínculo visitado" xfId="256" builtinId="9" hidden="1"/>
    <cellStyle name="Hipervínculo visitado" xfId="257" builtinId="9" hidden="1"/>
    <cellStyle name="Hipervínculo visitado" xfId="258" builtinId="9" hidden="1"/>
    <cellStyle name="Hipervínculo visitado" xfId="259" builtinId="9" hidden="1"/>
    <cellStyle name="Hipervínculo visitado" xfId="260" builtinId="9" hidden="1"/>
    <cellStyle name="Hipervínculo visitado" xfId="261" builtinId="9" hidden="1"/>
    <cellStyle name="Hipervínculo visitado" xfId="262" builtinId="9" hidden="1"/>
    <cellStyle name="Hipervínculo visitado" xfId="263" builtinId="9" hidden="1"/>
    <cellStyle name="Hipervínculo visitado" xfId="264" builtinId="9" hidden="1"/>
    <cellStyle name="Hipervínculo visitado" xfId="265" builtinId="9" hidden="1"/>
    <cellStyle name="Hipervínculo visitado" xfId="266" builtinId="9" hidden="1"/>
    <cellStyle name="Hipervínculo visitado" xfId="267" builtinId="9" hidden="1"/>
    <cellStyle name="Hipervínculo visitado" xfId="268" builtinId="9" hidden="1"/>
    <cellStyle name="Hipervínculo visitado" xfId="269" builtinId="9" hidden="1"/>
    <cellStyle name="Hipervínculo visitado" xfId="270" builtinId="9" hidden="1"/>
    <cellStyle name="Hipervínculo visitado" xfId="271" builtinId="9" hidden="1"/>
    <cellStyle name="Hipervínculo visitado" xfId="272" builtinId="9" hidden="1"/>
    <cellStyle name="Hipervínculo visitado" xfId="273" builtinId="9" hidden="1"/>
    <cellStyle name="Hipervínculo visitado" xfId="274" builtinId="9" hidden="1"/>
    <cellStyle name="Hipervínculo visitado" xfId="275" builtinId="9" hidden="1"/>
    <cellStyle name="Hipervínculo visitado" xfId="276" builtinId="9" hidden="1"/>
    <cellStyle name="Hipervínculo visitado" xfId="277" builtinId="9" hidden="1"/>
    <cellStyle name="Hipervínculo visitado" xfId="278" builtinId="9" hidden="1"/>
    <cellStyle name="Hipervínculo visitado" xfId="279" builtinId="9" hidden="1"/>
    <cellStyle name="Hipervínculo visitado" xfId="280" builtinId="9" hidden="1"/>
    <cellStyle name="Hipervínculo visitado" xfId="281" builtinId="9" hidden="1"/>
    <cellStyle name="Hipervínculo visitado" xfId="282" builtinId="9" hidden="1"/>
    <cellStyle name="Hipervínculo visitado" xfId="283" builtinId="9" hidden="1"/>
    <cellStyle name="Hipervínculo visitado" xfId="284" builtinId="9" hidden="1"/>
    <cellStyle name="Hipervínculo visitado" xfId="285" builtinId="9" hidden="1"/>
    <cellStyle name="Hipervínculo visitado" xfId="286" builtinId="9" hidden="1"/>
    <cellStyle name="Hipervínculo visitado" xfId="287" builtinId="9" hidden="1"/>
    <cellStyle name="Hipervínculo visitado" xfId="288" builtinId="9" hidden="1"/>
    <cellStyle name="Hipervínculo visitado" xfId="289" builtinId="9" hidden="1"/>
    <cellStyle name="Hipervínculo visitado" xfId="290" builtinId="9" hidden="1"/>
    <cellStyle name="Hipervínculo visitado" xfId="291" builtinId="9" hidden="1"/>
    <cellStyle name="Hipervínculo visitado" xfId="292" builtinId="9" hidden="1"/>
    <cellStyle name="Hipervínculo visitado" xfId="293" builtinId="9" hidden="1"/>
    <cellStyle name="Hipervínculo visitado" xfId="294" builtinId="9" hidden="1"/>
    <cellStyle name="Hipervínculo visitado" xfId="295" builtinId="9" hidden="1"/>
    <cellStyle name="Hipervínculo visitado" xfId="296" builtinId="9" hidden="1"/>
    <cellStyle name="Hipervínculo visitado" xfId="297" builtinId="9" hidden="1"/>
    <cellStyle name="Hipervínculo visitado" xfId="298" builtinId="9" hidden="1"/>
    <cellStyle name="Hipervínculo visitado" xfId="299" builtinId="9" hidden="1"/>
    <cellStyle name="Hipervínculo visitado" xfId="300" builtinId="9" hidden="1"/>
    <cellStyle name="Hipervínculo visitado" xfId="301" builtinId="9" hidden="1"/>
    <cellStyle name="Hipervínculo visitado" xfId="302" builtinId="9" hidden="1"/>
    <cellStyle name="Hipervínculo visitado" xfId="303" builtinId="9" hidden="1"/>
    <cellStyle name="Hipervínculo visitado" xfId="304" builtinId="9" hidden="1"/>
    <cellStyle name="Hipervínculo visitado" xfId="305" builtinId="9" hidden="1"/>
    <cellStyle name="Hipervínculo visitado" xfId="306" builtinId="9" hidden="1"/>
    <cellStyle name="Hipervínculo visitado" xfId="307" builtinId="9" hidden="1"/>
    <cellStyle name="Hipervínculo visitado" xfId="308" builtinId="9" hidden="1"/>
    <cellStyle name="Hipervínculo visitado" xfId="309" builtinId="9" hidden="1"/>
    <cellStyle name="Hipervínculo visitado" xfId="310" builtinId="9" hidden="1"/>
    <cellStyle name="Hipervínculo visitado" xfId="311" builtinId="9" hidden="1"/>
    <cellStyle name="Hipervínculo visitado" xfId="312" builtinId="9" hidden="1"/>
    <cellStyle name="Hipervínculo visitado" xfId="313" builtinId="9" hidden="1"/>
    <cellStyle name="Hipervínculo visitado" xfId="314" builtinId="9" hidden="1"/>
    <cellStyle name="Hipervínculo visitado" xfId="315" builtinId="9" hidden="1"/>
    <cellStyle name="Hipervínculo visitado" xfId="316" builtinId="9" hidden="1"/>
    <cellStyle name="Hipervínculo visitado" xfId="317" builtinId="9" hidden="1"/>
    <cellStyle name="Hipervínculo visitado" xfId="318" builtinId="9" hidden="1"/>
    <cellStyle name="Hipervínculo visitado" xfId="319" builtinId="9" hidden="1"/>
    <cellStyle name="Hipervínculo visitado" xfId="320" builtinId="9" hidden="1"/>
    <cellStyle name="Hipervínculo visitado" xfId="321" builtinId="9" hidden="1"/>
    <cellStyle name="Hipervínculo visitado" xfId="322" builtinId="9" hidden="1"/>
    <cellStyle name="Hipervínculo visitado" xfId="323" builtinId="9" hidden="1"/>
    <cellStyle name="Hipervínculo visitado" xfId="324" builtinId="9" hidden="1"/>
    <cellStyle name="Hipervínculo visitado" xfId="325" builtinId="9" hidden="1"/>
    <cellStyle name="Hipervínculo visitado" xfId="326" builtinId="9" hidden="1"/>
    <cellStyle name="Hipervínculo visitado" xfId="327" builtinId="9" hidden="1"/>
    <cellStyle name="Hipervínculo visitado" xfId="328" builtinId="9" hidden="1"/>
    <cellStyle name="Hipervínculo visitado" xfId="329" builtinId="9" hidden="1"/>
    <cellStyle name="Hipervínculo visitado" xfId="330" builtinId="9" hidden="1"/>
    <cellStyle name="Hipervínculo visitado" xfId="331" builtinId="9" hidden="1"/>
    <cellStyle name="Hipervínculo visitado" xfId="332" builtinId="9" hidden="1"/>
    <cellStyle name="Hipervínculo visitado" xfId="333" builtinId="9" hidden="1"/>
    <cellStyle name="Hipervínculo visitado" xfId="334" builtinId="9" hidden="1"/>
    <cellStyle name="Hipervínculo visitado" xfId="335" builtinId="9" hidden="1"/>
    <cellStyle name="Hipervínculo visitado" xfId="336" builtinId="9" hidden="1"/>
    <cellStyle name="Hipervínculo visitado" xfId="337" builtinId="9" hidden="1"/>
    <cellStyle name="Hipervínculo visitado" xfId="338" builtinId="9" hidden="1"/>
    <cellStyle name="Hipervínculo visitado" xfId="339" builtinId="9" hidden="1"/>
    <cellStyle name="Incorrecto 2" xfId="440" xr:uid="{F3F435A3-8F99-47BA-A9EF-78A392D59F2C}"/>
    <cellStyle name="Millares" xfId="1" builtinId="3"/>
    <cellStyle name="Millares 10" xfId="43" xr:uid="{00000000-0005-0000-0000-000035010000}"/>
    <cellStyle name="Millares 11" xfId="340" xr:uid="{56080C4D-FD98-4190-9D2E-2B2BD6BEA549}"/>
    <cellStyle name="Millares 11 2" xfId="407" xr:uid="{6A4A2CB6-CD0A-44A3-828C-615E35CCD5D1}"/>
    <cellStyle name="Millares 11 3" xfId="409" xr:uid="{25CE9BDE-64D8-4F13-A9D3-EA0B9C4C8F1A}"/>
    <cellStyle name="Millares 11 4" xfId="405" xr:uid="{B7EE943D-1951-4615-ACAD-EAEA7CC7B918}"/>
    <cellStyle name="Millares 12" xfId="406" xr:uid="{CC24AA3D-F22D-4E91-8AD4-EEB2DB12B961}"/>
    <cellStyle name="Millares 13" xfId="408" xr:uid="{72C19743-1FFF-4EE4-A77D-6F82307DB06D}"/>
    <cellStyle name="Millares 14" xfId="477" xr:uid="{5762D039-93A9-4C9B-A984-B646F44B9F5D}"/>
    <cellStyle name="Millares 2" xfId="11" xr:uid="{00000000-0005-0000-0000-000036010000}"/>
    <cellStyle name="Millares 2 2" xfId="20" xr:uid="{00000000-0005-0000-0000-000037010000}"/>
    <cellStyle name="Millares 2 2 2" xfId="453" xr:uid="{DCE53B8C-E7C7-4A38-8F2D-368324A6608B}"/>
    <cellStyle name="Millares 3" xfId="5" xr:uid="{00000000-0005-0000-0000-000038010000}"/>
    <cellStyle name="Millares 3 2" xfId="33" xr:uid="{00000000-0005-0000-0000-000039010000}"/>
    <cellStyle name="Millares 3 2 2" xfId="368" xr:uid="{95847AC9-30BB-4830-B828-942713CE5613}"/>
    <cellStyle name="Millares 3 2 2 2" xfId="462" xr:uid="{E8AE24D3-8D37-48BA-804A-FE92910771F3}"/>
    <cellStyle name="Millares 3 2 2 3" xfId="470" xr:uid="{50D6787E-A442-4790-A55D-137E36DF9A09}"/>
    <cellStyle name="Millares 3 2 2 4" xfId="473" xr:uid="{283BAF23-6A0B-42F1-88C6-8F60C54338CB}"/>
    <cellStyle name="Millares 3 2 3" xfId="384" xr:uid="{E72ED6AB-8214-48AA-AEF9-CE877114B42B}"/>
    <cellStyle name="Millares 3 2 4" xfId="400" xr:uid="{3AA40F50-4A59-4ECD-BEEB-E268211E0822}"/>
    <cellStyle name="Millares 3 2 5" xfId="352" xr:uid="{ADB2DAF3-9D0B-46E2-8CF8-C9DD2474384F}"/>
    <cellStyle name="Millares 3 3" xfId="21" xr:uid="{00000000-0005-0000-0000-00003A010000}"/>
    <cellStyle name="Millares 3 3 2" xfId="362" xr:uid="{5BA983F1-879D-49D8-AE64-4C88A4641638}"/>
    <cellStyle name="Millares 3 3 3" xfId="378" xr:uid="{2CC12788-76C0-45C1-83D1-BBA39BAFF2D9}"/>
    <cellStyle name="Millares 3 3 4" xfId="394" xr:uid="{33780248-23D0-46EC-A4A0-AE58D7558A60}"/>
    <cellStyle name="Millares 3 3 5" xfId="346" xr:uid="{7B90E74D-43F8-4E9C-BE34-5A2092C063AF}"/>
    <cellStyle name="Millares 3 4" xfId="36" xr:uid="{00000000-0005-0000-0000-00003B010000}"/>
    <cellStyle name="Millares 3 4 2" xfId="370" xr:uid="{F590069D-D68C-4D6D-9530-771BB81B20BD}"/>
    <cellStyle name="Millares 3 4 3" xfId="386" xr:uid="{1B086BC2-D063-4D5B-99E4-39521789E8DB}"/>
    <cellStyle name="Millares 3 4 4" xfId="402" xr:uid="{B6E3F450-17C4-4CD4-9C7C-9EB4EC0B6523}"/>
    <cellStyle name="Millares 3 4 5" xfId="354" xr:uid="{FB89B96D-A24D-4F63-8CFE-D2FBFD6C148B}"/>
    <cellStyle name="Millares 3 5" xfId="358" xr:uid="{CC3FE7F1-07A1-4851-98CB-5B59EBD78C88}"/>
    <cellStyle name="Millares 3 6" xfId="374" xr:uid="{98498FCE-846A-42C8-A69C-2CC9C476097E}"/>
    <cellStyle name="Millares 3 7" xfId="390" xr:uid="{64EF2C85-EAC4-4077-AF70-7D30D6E6B323}"/>
    <cellStyle name="Millares 3 8" xfId="342" xr:uid="{04190D5E-2B14-4477-8FAE-28C8A74D969C}"/>
    <cellStyle name="Millares 3 9" xfId="459" xr:uid="{CB505B56-3D68-483D-9B9E-13432B0CE022}"/>
    <cellStyle name="Millares 4" xfId="10" xr:uid="{00000000-0005-0000-0000-00003C010000}"/>
    <cellStyle name="Millares 4 2" xfId="22" xr:uid="{00000000-0005-0000-0000-00003D010000}"/>
    <cellStyle name="Millares 4 3" xfId="463" xr:uid="{5812698D-8985-430C-8019-88CA7A54B955}"/>
    <cellStyle name="Millares 4 4" xfId="471" xr:uid="{53C25694-6822-4ABC-9CDC-3EA1E29A4FBE}"/>
    <cellStyle name="Millares 4 5" xfId="474" xr:uid="{72EFC878-D0F6-4D4F-97D3-440A143BD3DD}"/>
    <cellStyle name="Millares 5" xfId="4" xr:uid="{00000000-0005-0000-0000-00003E010000}"/>
    <cellStyle name="Millares 5 2" xfId="29" xr:uid="{00000000-0005-0000-0000-00003F010000}"/>
    <cellStyle name="Millares 5 2 2" xfId="364" xr:uid="{E511C9DB-2730-4DA9-8EFD-153BB40F2F9A}"/>
    <cellStyle name="Millares 5 2 3" xfId="380" xr:uid="{E10184A3-34E0-4229-BBC4-807492F9D98D}"/>
    <cellStyle name="Millares 5 2 4" xfId="396" xr:uid="{39AED554-44FF-45FF-B79E-6577C3E15F46}"/>
    <cellStyle name="Millares 5 2 5" xfId="348" xr:uid="{DDDD7BE0-1869-4DA8-B0B4-970FC7960F94}"/>
    <cellStyle name="Millares 5 3" xfId="357" xr:uid="{2D0642A8-B17E-4D0A-B188-8391FECB43D6}"/>
    <cellStyle name="Millares 5 4" xfId="373" xr:uid="{8704848E-0FA8-4511-B817-7411C962FBF7}"/>
    <cellStyle name="Millares 5 5" xfId="389" xr:uid="{B0382511-750A-47A5-908A-4CDA42440EF3}"/>
    <cellStyle name="Millares 5 6" xfId="341" xr:uid="{0292A2B8-29BD-4CDD-90AE-6DA7AF4A60DB}"/>
    <cellStyle name="Millares 5 7" xfId="469" xr:uid="{8ECFA84D-1D52-4E3E-883D-355E6D8ECD97}"/>
    <cellStyle name="Millares 5 8" xfId="472" xr:uid="{293A5518-4FDF-4A1E-960F-A9ED1F9644D6}"/>
    <cellStyle name="Millares 5 9" xfId="475" xr:uid="{3ABD54ED-991D-4733-A59B-4ED4BCD20769}"/>
    <cellStyle name="Millares 6" xfId="26" xr:uid="{00000000-0005-0000-0000-000040010000}"/>
    <cellStyle name="Millares 6 2" xfId="363" xr:uid="{935AC8BB-1675-4087-91DF-E32165D510C7}"/>
    <cellStyle name="Millares 6 3" xfId="379" xr:uid="{A0EE1BE3-A039-445D-90F4-C26A81A244D5}"/>
    <cellStyle name="Millares 6 4" xfId="395" xr:uid="{C8936144-010A-4BE1-AB8E-842AE9087188}"/>
    <cellStyle name="Millares 6 5" xfId="347" xr:uid="{198A2B2D-713C-405C-8318-B594488589B1}"/>
    <cellStyle name="Millares 7" xfId="35" xr:uid="{00000000-0005-0000-0000-000041010000}"/>
    <cellStyle name="Millares 7 2" xfId="369" xr:uid="{1286A7F0-1511-44E6-A560-DF79DD87D2CD}"/>
    <cellStyle name="Millares 7 3" xfId="385" xr:uid="{FEC9FFE8-855B-4F81-B9F1-1086A8352062}"/>
    <cellStyle name="Millares 7 4" xfId="401" xr:uid="{4D4E7EF4-2DEA-421A-BCC5-75A45D661AC4}"/>
    <cellStyle name="Millares 7 5" xfId="353" xr:uid="{022544D1-E1A5-43FA-BFBE-1334EDC413D3}"/>
    <cellStyle name="Millares 8" xfId="39" xr:uid="{00000000-0005-0000-0000-000042010000}"/>
    <cellStyle name="Millares 8 2" xfId="371" xr:uid="{42916BB5-E9EB-4A59-A53F-13A2A5C1BD52}"/>
    <cellStyle name="Millares 8 3" xfId="387" xr:uid="{2D077E63-02AD-440E-B4B2-4BBFB0FF3E7A}"/>
    <cellStyle name="Millares 8 4" xfId="403" xr:uid="{E3D077E2-DB3D-4FBE-916A-6E825AF1C172}"/>
    <cellStyle name="Millares 8 5" xfId="355" xr:uid="{9FF46ABB-14EE-4758-AEF9-642E64F99512}"/>
    <cellStyle name="Millares 9" xfId="40" xr:uid="{00000000-0005-0000-0000-000043010000}"/>
    <cellStyle name="Millares 9 2" xfId="372" xr:uid="{3A63F7C4-A801-4E1D-B3E5-C01E94C63D85}"/>
    <cellStyle name="Millares 9 3" xfId="388" xr:uid="{A8B63D1C-F9D3-47B4-92D5-C58176F175FF}"/>
    <cellStyle name="Millares 9 4" xfId="404" xr:uid="{4E3AC2DF-3B8C-47FB-A009-E53B2B7D04C1}"/>
    <cellStyle name="Millares 9 5" xfId="356" xr:uid="{0C092BFB-C6AA-485B-BCE2-C8DF000A2476}"/>
    <cellStyle name="Moneda 2" xfId="23" xr:uid="{00000000-0005-0000-0000-000044010000}"/>
    <cellStyle name="Neutral 2" xfId="441" xr:uid="{8A5E7610-91F4-4F2A-B690-541D45173B8F}"/>
    <cellStyle name="Normal" xfId="0" builtinId="0"/>
    <cellStyle name="Normal 164" xfId="38" xr:uid="{00000000-0005-0000-0000-000046010000}"/>
    <cellStyle name="Normal 18" xfId="461" xr:uid="{292CB3C2-A2CE-441E-A021-F75CC3F5FDE9}"/>
    <cellStyle name="Normal 2" xfId="8" xr:uid="{00000000-0005-0000-0000-000047010000}"/>
    <cellStyle name="Normal 2 2" xfId="12" xr:uid="{00000000-0005-0000-0000-000048010000}"/>
    <cellStyle name="Normal 2 2 2" xfId="467" xr:uid="{AECEA643-1E79-48A1-A5F0-07A5DB7EA0CD}"/>
    <cellStyle name="Normal 2 3" xfId="442" xr:uid="{A71088ED-3E43-4CD7-834C-62AD9CE2287C}"/>
    <cellStyle name="Normal 2 3 2" xfId="465" xr:uid="{4669FE27-9FEC-42B7-B2DC-45B01415A261}"/>
    <cellStyle name="Normal 2 51" xfId="37" xr:uid="{00000000-0005-0000-0000-000049010000}"/>
    <cellStyle name="Normal 3" xfId="13" xr:uid="{00000000-0005-0000-0000-00004A010000}"/>
    <cellStyle name="Normal 3 2" xfId="24" xr:uid="{00000000-0005-0000-0000-00004B010000}"/>
    <cellStyle name="Normal 3 2 2" xfId="468" xr:uid="{497A534A-8B1B-4C1F-89CB-F367990E63D7}"/>
    <cellStyle name="Normal 3 3" xfId="466" xr:uid="{B7DB07EB-0170-4811-A304-5434160B68A1}"/>
    <cellStyle name="Normal 4" xfId="9" xr:uid="{00000000-0005-0000-0000-00004C010000}"/>
    <cellStyle name="Normal 4 2" xfId="41" xr:uid="{00000000-0005-0000-0000-00004D010000}"/>
    <cellStyle name="Normal 4 3" xfId="455" xr:uid="{97F2ED76-465A-4F99-B537-8F73513F5C0D}"/>
    <cellStyle name="Normal 5" xfId="42" xr:uid="{00000000-0005-0000-0000-00004E010000}"/>
    <cellStyle name="Normal 6" xfId="454" xr:uid="{499D1606-C5EE-40CD-82A9-6AAF2DB6D174}"/>
    <cellStyle name="Normal 7" xfId="476" xr:uid="{9DF60EE6-CA9B-425F-8CD2-332AA22324F1}"/>
    <cellStyle name="Normal 8" xfId="34" xr:uid="{00000000-0005-0000-0000-00004F010000}"/>
    <cellStyle name="Notas 2" xfId="443" xr:uid="{ACABC2E5-84E9-45DC-946C-4A3168A5073C}"/>
    <cellStyle name="Porcentaje" xfId="2" builtinId="5"/>
    <cellStyle name="Porcentaje 2" xfId="44" xr:uid="{00000000-0005-0000-0000-000050010000}"/>
    <cellStyle name="Porcentaje 2 2" xfId="444" xr:uid="{5FAD998D-1F42-4965-A59B-0D3938140475}"/>
    <cellStyle name="Porcentaje 2 3" xfId="457" xr:uid="{6404F54A-B04D-432D-AFD2-9737F1409111}"/>
    <cellStyle name="Porcentaje 2 3 2" xfId="458" xr:uid="{10E42389-8D38-45B7-8EC8-FCDCB9D7A016}"/>
    <cellStyle name="Porcentaje 3" xfId="478" xr:uid="{F9365D5F-4F10-4785-B6FA-1CC4E7F87FCD}"/>
    <cellStyle name="Porcentual 2" xfId="6" xr:uid="{00000000-0005-0000-0000-000052010000}"/>
    <cellStyle name="Porcentual 3" xfId="25" xr:uid="{00000000-0005-0000-0000-000053010000}"/>
    <cellStyle name="Salida 2" xfId="445" xr:uid="{16DAC3EE-538B-4920-A760-2C2AC68740CA}"/>
    <cellStyle name="Texto de advertencia 2" xfId="446" xr:uid="{232FF5F8-4FFC-45FE-9282-38C8BC963F2F}"/>
    <cellStyle name="Texto explicativo 2" xfId="447" xr:uid="{EBACF3DF-1D4D-4135-BFD0-0558E0D0DD03}"/>
    <cellStyle name="Título 1 2" xfId="448" xr:uid="{AC9EC39E-55F7-4054-88B8-582E501020FB}"/>
    <cellStyle name="Título 2 2" xfId="449" xr:uid="{356CC02C-FDF6-4B3E-8196-E4EA9155EEE5}"/>
    <cellStyle name="Título 3 2" xfId="450" xr:uid="{EA2B75FC-AEF8-46BA-A296-0B822466785D}"/>
    <cellStyle name="Título 4" xfId="451" xr:uid="{4A8275FC-FF72-48C8-9BD0-B2F3D59ACD80}"/>
    <cellStyle name="Total 2" xfId="452" xr:uid="{904164FF-8AB3-4010-810C-6B5BBF46FC93}"/>
  </cellStyles>
  <dxfs count="0"/>
  <tableStyles count="1" defaultTableStyle="TableStyleMedium2" defaultPivotStyle="PivotStyleLight16">
    <tableStyle name="Invisible" pivot="0" table="0" count="0" xr9:uid="{F7D29969-C214-4C59-8746-58802074BBD8}"/>
  </tableStyles>
  <colors>
    <mruColors>
      <color rgb="FFEDEDED"/>
      <color rgb="FFFFFFFF"/>
      <color rgb="FFE80202"/>
      <color rgb="FFFFC600"/>
      <color rgb="FFF2F2F2"/>
      <color rgb="FFDDDDDD"/>
      <color rgb="FF820D31"/>
      <color rgb="FF595959"/>
      <color rgb="FFFFAD0E"/>
      <color rgb="FFC6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1.xml"/><Relationship Id="rId47" Type="http://schemas.openxmlformats.org/officeDocument/2006/relationships/externalLink" Target="externalLinks/externalLink16.xml"/><Relationship Id="rId63" Type="http://schemas.openxmlformats.org/officeDocument/2006/relationships/externalLink" Target="externalLinks/externalLink32.xml"/><Relationship Id="rId68" Type="http://schemas.openxmlformats.org/officeDocument/2006/relationships/externalLink" Target="externalLinks/externalLink37.xml"/><Relationship Id="rId84" Type="http://schemas.openxmlformats.org/officeDocument/2006/relationships/externalLink" Target="externalLinks/externalLink53.xml"/><Relationship Id="rId89" Type="http://schemas.openxmlformats.org/officeDocument/2006/relationships/externalLink" Target="externalLinks/externalLink58.xml"/><Relationship Id="rId112" Type="http://schemas.openxmlformats.org/officeDocument/2006/relationships/theme" Target="theme/theme1.xml"/><Relationship Id="rId16" Type="http://schemas.openxmlformats.org/officeDocument/2006/relationships/worksheet" Target="worksheets/sheet16.xml"/><Relationship Id="rId107" Type="http://schemas.openxmlformats.org/officeDocument/2006/relationships/externalLink" Target="externalLinks/externalLink7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53" Type="http://schemas.openxmlformats.org/officeDocument/2006/relationships/externalLink" Target="externalLinks/externalLink22.xml"/><Relationship Id="rId58" Type="http://schemas.openxmlformats.org/officeDocument/2006/relationships/externalLink" Target="externalLinks/externalLink27.xml"/><Relationship Id="rId74" Type="http://schemas.openxmlformats.org/officeDocument/2006/relationships/externalLink" Target="externalLinks/externalLink43.xml"/><Relationship Id="rId79" Type="http://schemas.openxmlformats.org/officeDocument/2006/relationships/externalLink" Target="externalLinks/externalLink48.xml"/><Relationship Id="rId102" Type="http://schemas.openxmlformats.org/officeDocument/2006/relationships/externalLink" Target="externalLinks/externalLink71.xml"/><Relationship Id="rId5" Type="http://schemas.openxmlformats.org/officeDocument/2006/relationships/worksheet" Target="worksheets/sheet5.xml"/><Relationship Id="rId90" Type="http://schemas.openxmlformats.org/officeDocument/2006/relationships/externalLink" Target="externalLinks/externalLink59.xml"/><Relationship Id="rId95" Type="http://schemas.openxmlformats.org/officeDocument/2006/relationships/externalLink" Target="externalLinks/externalLink6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externalLink" Target="externalLinks/externalLink12.xml"/><Relationship Id="rId48" Type="http://schemas.openxmlformats.org/officeDocument/2006/relationships/externalLink" Target="externalLinks/externalLink17.xml"/><Relationship Id="rId64" Type="http://schemas.openxmlformats.org/officeDocument/2006/relationships/externalLink" Target="externalLinks/externalLink33.xml"/><Relationship Id="rId69" Type="http://schemas.openxmlformats.org/officeDocument/2006/relationships/externalLink" Target="externalLinks/externalLink38.xml"/><Relationship Id="rId113" Type="http://schemas.openxmlformats.org/officeDocument/2006/relationships/styles" Target="styles.xml"/><Relationship Id="rId118" Type="http://schemas.openxmlformats.org/officeDocument/2006/relationships/customXml" Target="../customXml/item3.xml"/><Relationship Id="rId80" Type="http://schemas.openxmlformats.org/officeDocument/2006/relationships/externalLink" Target="externalLinks/externalLink49.xml"/><Relationship Id="rId85" Type="http://schemas.openxmlformats.org/officeDocument/2006/relationships/externalLink" Target="externalLinks/externalLink54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59" Type="http://schemas.openxmlformats.org/officeDocument/2006/relationships/externalLink" Target="externalLinks/externalLink28.xml"/><Relationship Id="rId103" Type="http://schemas.openxmlformats.org/officeDocument/2006/relationships/externalLink" Target="externalLinks/externalLink72.xml"/><Relationship Id="rId108" Type="http://schemas.openxmlformats.org/officeDocument/2006/relationships/externalLink" Target="externalLinks/externalLink77.xml"/><Relationship Id="rId54" Type="http://schemas.openxmlformats.org/officeDocument/2006/relationships/externalLink" Target="externalLinks/externalLink23.xml"/><Relationship Id="rId70" Type="http://schemas.openxmlformats.org/officeDocument/2006/relationships/externalLink" Target="externalLinks/externalLink39.xml"/><Relationship Id="rId75" Type="http://schemas.openxmlformats.org/officeDocument/2006/relationships/externalLink" Target="externalLinks/externalLink44.xml"/><Relationship Id="rId91" Type="http://schemas.openxmlformats.org/officeDocument/2006/relationships/externalLink" Target="externalLinks/externalLink60.xml"/><Relationship Id="rId96" Type="http://schemas.openxmlformats.org/officeDocument/2006/relationships/externalLink" Target="externalLinks/externalLink6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externalLink" Target="externalLinks/externalLink18.xml"/><Relationship Id="rId114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13.xml"/><Relationship Id="rId52" Type="http://schemas.openxmlformats.org/officeDocument/2006/relationships/externalLink" Target="externalLinks/externalLink21.xml"/><Relationship Id="rId60" Type="http://schemas.openxmlformats.org/officeDocument/2006/relationships/externalLink" Target="externalLinks/externalLink29.xml"/><Relationship Id="rId65" Type="http://schemas.openxmlformats.org/officeDocument/2006/relationships/externalLink" Target="externalLinks/externalLink34.xml"/><Relationship Id="rId73" Type="http://schemas.openxmlformats.org/officeDocument/2006/relationships/externalLink" Target="externalLinks/externalLink42.xml"/><Relationship Id="rId78" Type="http://schemas.openxmlformats.org/officeDocument/2006/relationships/externalLink" Target="externalLinks/externalLink47.xml"/><Relationship Id="rId81" Type="http://schemas.openxmlformats.org/officeDocument/2006/relationships/externalLink" Target="externalLinks/externalLink50.xml"/><Relationship Id="rId86" Type="http://schemas.openxmlformats.org/officeDocument/2006/relationships/externalLink" Target="externalLinks/externalLink55.xml"/><Relationship Id="rId94" Type="http://schemas.openxmlformats.org/officeDocument/2006/relationships/externalLink" Target="externalLinks/externalLink63.xml"/><Relationship Id="rId99" Type="http://schemas.openxmlformats.org/officeDocument/2006/relationships/externalLink" Target="externalLinks/externalLink68.xml"/><Relationship Id="rId101" Type="http://schemas.openxmlformats.org/officeDocument/2006/relationships/externalLink" Target="externalLinks/externalLink7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8.xml"/><Relationship Id="rId109" Type="http://schemas.openxmlformats.org/officeDocument/2006/relationships/externalLink" Target="externalLinks/externalLink78.xml"/><Relationship Id="rId34" Type="http://schemas.openxmlformats.org/officeDocument/2006/relationships/externalLink" Target="externalLinks/externalLink3.xml"/><Relationship Id="rId50" Type="http://schemas.openxmlformats.org/officeDocument/2006/relationships/externalLink" Target="externalLinks/externalLink19.xml"/><Relationship Id="rId55" Type="http://schemas.openxmlformats.org/officeDocument/2006/relationships/externalLink" Target="externalLinks/externalLink24.xml"/><Relationship Id="rId76" Type="http://schemas.openxmlformats.org/officeDocument/2006/relationships/externalLink" Target="externalLinks/externalLink45.xml"/><Relationship Id="rId97" Type="http://schemas.openxmlformats.org/officeDocument/2006/relationships/externalLink" Target="externalLinks/externalLink66.xml"/><Relationship Id="rId104" Type="http://schemas.openxmlformats.org/officeDocument/2006/relationships/externalLink" Target="externalLinks/externalLink73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0.xml"/><Relationship Id="rId92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9.xml"/><Relationship Id="rId45" Type="http://schemas.openxmlformats.org/officeDocument/2006/relationships/externalLink" Target="externalLinks/externalLink14.xml"/><Relationship Id="rId66" Type="http://schemas.openxmlformats.org/officeDocument/2006/relationships/externalLink" Target="externalLinks/externalLink35.xml"/><Relationship Id="rId87" Type="http://schemas.openxmlformats.org/officeDocument/2006/relationships/externalLink" Target="externalLinks/externalLink56.xml"/><Relationship Id="rId110" Type="http://schemas.openxmlformats.org/officeDocument/2006/relationships/externalLink" Target="externalLinks/externalLink79.xml"/><Relationship Id="rId115" Type="http://schemas.openxmlformats.org/officeDocument/2006/relationships/calcChain" Target="calcChain.xml"/><Relationship Id="rId61" Type="http://schemas.openxmlformats.org/officeDocument/2006/relationships/externalLink" Target="externalLinks/externalLink30.xml"/><Relationship Id="rId82" Type="http://schemas.openxmlformats.org/officeDocument/2006/relationships/externalLink" Target="externalLinks/externalLink5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56" Type="http://schemas.openxmlformats.org/officeDocument/2006/relationships/externalLink" Target="externalLinks/externalLink25.xml"/><Relationship Id="rId77" Type="http://schemas.openxmlformats.org/officeDocument/2006/relationships/externalLink" Target="externalLinks/externalLink46.xml"/><Relationship Id="rId100" Type="http://schemas.openxmlformats.org/officeDocument/2006/relationships/externalLink" Target="externalLinks/externalLink69.xml"/><Relationship Id="rId105" Type="http://schemas.openxmlformats.org/officeDocument/2006/relationships/externalLink" Target="externalLinks/externalLink74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0.xml"/><Relationship Id="rId72" Type="http://schemas.openxmlformats.org/officeDocument/2006/relationships/externalLink" Target="externalLinks/externalLink41.xml"/><Relationship Id="rId93" Type="http://schemas.openxmlformats.org/officeDocument/2006/relationships/externalLink" Target="externalLinks/externalLink62.xml"/><Relationship Id="rId98" Type="http://schemas.openxmlformats.org/officeDocument/2006/relationships/externalLink" Target="externalLinks/externalLink67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externalLink" Target="externalLinks/externalLink15.xml"/><Relationship Id="rId67" Type="http://schemas.openxmlformats.org/officeDocument/2006/relationships/externalLink" Target="externalLinks/externalLink36.xml"/><Relationship Id="rId11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Relationship Id="rId62" Type="http://schemas.openxmlformats.org/officeDocument/2006/relationships/externalLink" Target="externalLinks/externalLink31.xml"/><Relationship Id="rId83" Type="http://schemas.openxmlformats.org/officeDocument/2006/relationships/externalLink" Target="externalLinks/externalLink52.xml"/><Relationship Id="rId88" Type="http://schemas.openxmlformats.org/officeDocument/2006/relationships/externalLink" Target="externalLinks/externalLink57.xml"/><Relationship Id="rId111" Type="http://schemas.openxmlformats.org/officeDocument/2006/relationships/externalLink" Target="externalLinks/externalLink80.xml"/><Relationship Id="rId15" Type="http://schemas.openxmlformats.org/officeDocument/2006/relationships/worksheet" Target="worksheets/sheet15.xml"/><Relationship Id="rId36" Type="http://schemas.openxmlformats.org/officeDocument/2006/relationships/externalLink" Target="externalLinks/externalLink5.xml"/><Relationship Id="rId57" Type="http://schemas.openxmlformats.org/officeDocument/2006/relationships/externalLink" Target="externalLinks/externalLink26.xml"/><Relationship Id="rId106" Type="http://schemas.openxmlformats.org/officeDocument/2006/relationships/externalLink" Target="externalLinks/externalLink7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142423</xdr:colOff>
      <xdr:row>2</xdr:row>
      <xdr:rowOff>106956</xdr:rowOff>
    </xdr:from>
    <xdr:to>
      <xdr:col>7</xdr:col>
      <xdr:colOff>374316</xdr:colOff>
      <xdr:row>19</xdr:row>
      <xdr:rowOff>143241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739" y="454535"/>
          <a:ext cx="5793156" cy="299070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azd\chep\windows\TEMP\MgtAcctGraphDec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4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rmad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AGROC_2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TEMP\PLANES~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s%20Documentos\CIERRE_RIESGO\2006\INFORME_DIR2006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RIA1013\Datos\Admisa%20JLF\Stocksap\VAL-MAT%20nuev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03-02%20ok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Mis%20documentos\BDO\SAE\Bce%202002\2002_12-DetalleBsUso%20VR%20cer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Gctr\Account\dck%20ieq\2002\DICIEMBRE%202002\BCMT%20DICIEMBRE%20%202002%20(CRAFI)%20con%20ajuste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31-12-02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8210%20Costo%20de%20Ventas%20y%20Gastos%20Combined%20Leadsheet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ents%20and%20Settings\fredes\Mis%20documentos\MAHLE\DDJJ%202004-%20pasar%20a%20la%20red\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DOSERVERBAK\DiscoD\DOCUM\Impues\Sedamil%20S.A\PROVI\SEDAMIL\DDJJ%20Ganancias\DDJJ%202005\Definitivos\Provisi&#243;n%20DDJJ%209%202005\BsUsoImpositivo30-09-2005%20corregido%20BDO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ESTADOS%20DE%20CONSOLIDACION%20MENSUAL\Estado%20de%20Deudores%20Consolidado\2016\ANEXO%20B%20INDIV%20Y%20CONSOL%20201609%20SIN%20GARANTIA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Flujos%20CP%20VD%20y%20TIT%20PUB%20Junio%200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Papeles%20de%20Trabajo\Diciembre%202010\Segmentos\Segmentos%20201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peles%20de%20Trabajo\Diciembre%202011\Informaci&#243;n%20Banco\Average%20balance%20sheet%20BANCO%20Diciembre%202011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%20V3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Consolidado/2020/Consolidado%202020%2009/Templates/Template%20ECS%202020-09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S71145\Downloads\BALANCE%2030.06.03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355%20Voucheo%20de%20%20las%20Cargas%20Sociales%20a%20paga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0%20Pruebas%20globales%20remuneraciones%20y%20de%20cargas%20sociale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01%20An&#225;lisis%20de%20Bienes%20de%20uso%2031-12-07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stassin\My%20Documents\CLIENTES\BNP%20SUC.%20BS.AS\Prov.%2012-03\Prov.%2012-03%20def.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mfjaime\My%20Documents\ABBOTT\Revision%20IVA-IIBB%202004\Revisi&#243;n%20IVA-IIBB%2010-2004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RYTGRAL\APPS\DOCUM\Auditoria%20-%20Clientes%20vigentes\Seco%20Tools%20Arg\Estados%20Contables\2000-12%20Hojas%20LLave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431-3%20Mercader&#237;as%20en%20tr&#225;nsito%20al%2031-08-04%20%20Cruce%20contab,%20detalle,%20selecci&#243;n%20y%20an&#225;lisi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-OFFICE\BURZIM$\Cta%2098%20Historica\0298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10%20Cr&#233;ditos%20fiscales%20Combined%20Leadsheet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sd%20ncbxnbcxncxn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5%20Deudores%20por%20ventas%20al%2028-02-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%20y%20Reporting/20F/2021/Bridge/supv_LinkingFile_20F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vcontb\GovtAssets\Pr&#233;stGtizados\PG_Portf_200406cierre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CA\APPS\Documents%20and%20Settings\lianim\My%20Documents\Mariano\Clientes\Bco%20y%20Seg.%20etc\Banco%20Societe%20Generale\DDJJ\12-02\BIENES%20DE%20USO%202002%20DDJJ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in\RoX\RAMXL.xla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enio05estudio\Library\Application%20Support\Microsoft\Office\Office%202011%20AutoRecovery\Modelos%20BANCO%2031-12-2010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mt01\op_cont\BALANCE\2001\USBAL%20022001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DDJJ%20IG-IGMP%2012-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240%20Deudas%20Financieras%20al%2030-09-03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40%20Analisis%20creditos%20por%20ventas%20y%20Previsi&#243;n%20para%20Incobrable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51%20An&#225;lisis%20de%20Activos%20Inmovilizados%20s%20CHEOPS%20al%2031-12-04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641%20Analisis%20de%20Bienes%20de%20Uso%20al%2031-12-03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0%20CAJA%20Y%20BANCOS%20%20Leadsheet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41%20ON%20-%20US%20TRUST%2030-06-03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%20PG%20DE%20VALUACION%20DE%20STOCK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32%20Bienes%20de%20Uso%20al%2031.10.0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520%20Produstos%20terminado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smartinez\My%20Documents\5140%20Conciliaciones%20bancarias%20al%2031.12.03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Leadsheet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520%20Valuaci&#243;n%20de%20Productos%20terminados%20al%2031.12.04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710%20Activos%20Intangibles%20%20Leadsheet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10%20Activos%20Intangibles%20%20Leadsheet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ppiffaretti\Local%20Settings\Temporary%20Internet%20Files\OLK6A\DDJJ%202003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1%20Selecci&#243;n%20de%20clientes%20a%20circularizar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311%20Cruce%20de%20listados%20y%20an&#225;lisis%20de%20prov.%20p%20devoluciones%20y%20prev.%20p%20incobrable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Conciliaciones%20bancaria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11%20An&#225;lisis%20de%20conciliaciones%20bancarias%20al%2031.10.0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141%20Conciliaciones%20Bancarias%2030-11-03%20y%2031-12-03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5110%20CAJA%20Y%20BANCOS%20%20Leadsheet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30%20Aging%20de%20Clientes%20al%2031-10-0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%20An&#225;lisis%20de%20Sueldos%20y%20Cs%20Sociales-%20White%20Pharma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ecanil\My%20Documents\Editorial%20Perfil%20S.A\Provisiones\al%2030-09-2003\Incob%20Imp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311%20An&#225;lisis%20de%20Sueldos%20y%20Cs%20Sociale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Empresas\Editorial%20Perfil\GAN%202004\DDJJ%202004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8120%20Cruce%20de%20subsistemas%20con%20contabilidad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2003\6340%20Pr&#233;stamos%20LP%20y%20Cruce%20con%20interco%20-%2031-10-03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Bienes%20de%20Uso%20Pruebas%20Globales%20y%20An&#225;lisis%20de%20Altas%20al%2031-10-02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marianfernandez\My%20Documents\City%20Hotel\Provisiones\Ganancias\2003-12\City%20Prov%20%20IG-IGMP%2012-03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461%20An&#225;lisis%20del%20Impuesto%20a%20los%20ingresos%20brutos%2031-12-0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310%20Cuentas%20por%20cobrar%20Leadsheet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110%20Cuentas%20por%20pagar%20Leadsheet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labella\Mis%20documentos\BAHCO%20DDJJ%20IG%20IGMP%2012%202006%20I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6110%20Cuentas%20por%20pagar%20Leadsheet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6410%20REMUNERACIONES%20Y%20CARGAS%20SOCIALES%20Leadsheet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isco\Corminas\Corminas%20-%20Revisi&#243;n%2010-2004%20Def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640%20An&#225;lisis%20de%20bienes%20de%20uso%20oeste" TargetMode="External"/></Relationships>
</file>

<file path=xl/externalLinks/_rels/externalLink78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supervielle.sharepoint.com/sites/IRGS/Documentos%20compartidos/Finanzas%20GS/IR/Press%20Release/2025/4Q25/Riesgos/Concentraci&#243;n.xlsx" TargetMode="External"/><Relationship Id="rId1" Type="http://schemas.openxmlformats.org/officeDocument/2006/relationships/externalLinkPath" Target="/sites/IRGS/Documentos%20compartidos/Finanzas%20GS/IR/Press%20Release/2025/4Q25/Riesgos/Concentraci&#243;n.xlsx" TargetMode="External"/></Relationships>
</file>

<file path=xl/externalLinks/_rels/externalLink79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supervielle.sharepoint.com/sites/IRGS/Documentos%20compartidos/Finanzas%20GS/IR/Press%20Release/2025/4Q25/Riesgos/Distribuci&#243;n%20de%20Garant&#237;as.xlsx" TargetMode="External"/><Relationship Id="rId1" Type="http://schemas.openxmlformats.org/officeDocument/2006/relationships/externalLinkPath" Target="/sites/IRGS/Documentos%20compartidos/Finanzas%20GS/IR/Press%20Release/2025/4Q25/Riesgos/Distribuci&#243;n%20de%20Garant&#237;as.xlsx" TargetMode="External"/></Relationships>
</file>

<file path=xl/externalLinks/_rels/externalLink80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bancosupervielle.sharepoint.com/sites/IRGS/Documentos%20compartidos/Finanzas%20GS/IR/Press%20Release/2025/4Q25/evolutivo%20empleados%20sin%20eventuales.xlsx" TargetMode="External"/><Relationship Id="rId1" Type="http://schemas.openxmlformats.org/officeDocument/2006/relationships/externalLinkPath" Target="/sites/IRGS/Documentos%20compartidos/Finanzas%20GS/IR/Press%20Release/2025/4Q25/evolutivo%20empleados%20sin%20eventua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xxxxxxxxxxxxxxxxxxxxxxxxx"/>
      <sheetName val="Pallet info"/>
      <sheetName val="Holdings Revenue"/>
      <sheetName val="Pallet Volume"/>
      <sheetName val="Utilization"/>
      <sheetName val="Cycle Time info"/>
      <sheetName val="Cycle Time Graph"/>
      <sheetName val="Financial Info"/>
      <sheetName val="Ret &amp; Iss info"/>
      <sheetName val=".."/>
      <sheetName val="..."/>
      <sheetName val="EVA"/>
      <sheetName val="Cross Bdr"/>
      <sheetName val="Print Ret to iss &amp; Cross Bdr"/>
      <sheetName val="Print Sales N A &amp; EVA"/>
      <sheetName val="Print Work Cap &amp; Debt Tot Ass"/>
      <sheetName val="Print Times Int Earn &amp; Net Prof"/>
      <sheetName val="BALANCE"/>
      <sheetName val="Pallet_info"/>
      <sheetName val="Holdings_Revenue"/>
      <sheetName val="Pallet_Volume"/>
      <sheetName val="Cycle_Time_info"/>
      <sheetName val="Cycle_Time_Graph"/>
      <sheetName val="Financial_Info"/>
      <sheetName val="Ret_&amp;_Iss_info"/>
      <sheetName val="__"/>
      <sheetName val="___"/>
      <sheetName val="Cross_Bdr"/>
      <sheetName val="Print_Ret_to_iss_&amp;_Cross_Bdr"/>
      <sheetName val="Print_Sales_N_A_&amp;_EVA"/>
      <sheetName val="Print_Work_Cap_&amp;_Debt_Tot_Ass"/>
      <sheetName val="Print_Times_Int_Earn_&amp;_Net_Prof"/>
      <sheetName val="Pallet_info1"/>
      <sheetName val="Holdings_Revenue1"/>
      <sheetName val="Pallet_Volume1"/>
      <sheetName val="Cycle_Time_info1"/>
      <sheetName val="Cycle_Time_Graph1"/>
      <sheetName val="Financial_Info1"/>
      <sheetName val="Ret_&amp;_Iss_info1"/>
      <sheetName val="__1"/>
      <sheetName val="___1"/>
      <sheetName val="Cross_Bdr1"/>
      <sheetName val="Print_Ret_to_iss_&amp;_Cross_Bdr1"/>
      <sheetName val="Print_Sales_N_A_&amp;_EVA1"/>
      <sheetName val="Print_Work_Cap_&amp;_Debt_Tot_Ass1"/>
      <sheetName val="Print_Times_Int_Earn_&amp;_Net_Pro1"/>
      <sheetName val="CONSSID12-96"/>
      <sheetName val="Pallet_info2"/>
      <sheetName val="Holdings_Revenue2"/>
      <sheetName val="Pallet_Volume2"/>
      <sheetName val="Cycle_Time_info2"/>
      <sheetName val="Cycle_Time_Graph2"/>
      <sheetName val="Financial_Info2"/>
      <sheetName val="Ret_&amp;_Iss_info2"/>
      <sheetName val="__2"/>
      <sheetName val="___2"/>
      <sheetName val="Cross_Bdr2"/>
      <sheetName val="Print_Ret_to_iss_&amp;_Cross_Bdr2"/>
      <sheetName val="Print_Sales_N_A_&amp;_EVA2"/>
      <sheetName val="Print_Work_Cap_&amp;_Debt_Tot_Ass2"/>
      <sheetName val="Print_Times_Int_Earn_&amp;_Net_Pro2"/>
      <sheetName val="PREVCINE"/>
      <sheetName val="MgtAcctGraphDec99"/>
      <sheetName val="MAQ.Y EQ.-ROS."/>
      <sheetName val="U-V"/>
      <sheetName val="ESP SAP 2009"/>
      <sheetName val="SAP 2010"/>
      <sheetName val="Current Book to Tax"/>
      <sheetName val="Tributos diferidos Conso"/>
      <sheetName val="Tributos diferidos aging ANG"/>
      <sheetName val="Tributos diferidos aging UMA"/>
      <sheetName val="Emprestimos aging_C"/>
      <sheetName val="Resultado"/>
      <sheetName val="NOTA 1-2-3"/>
      <sheetName val="Macro1"/>
      <sheetName val="Cara1"/>
      <sheetName val="Premissas"/>
      <sheetName val="XBOL___AR_Listado_de_Ventas_po_"/>
      <sheetName val="Comp x Hotel x Semana"/>
      <sheetName val="Group1"/>
      <sheetName val="Group2"/>
      <sheetName val="Group3"/>
      <sheetName val="Group4"/>
      <sheetName val="Group5"/>
      <sheetName val="Group6"/>
      <sheetName val="Group7"/>
      <sheetName val="GrupoWagner"/>
      <sheetName val="Amercli"/>
      <sheetName val="proy"/>
      <sheetName val="bandas ene2010"/>
      <sheetName val="Indice"/>
      <sheetName val="apertura de gastos"/>
      <sheetName val="Pallet_info3"/>
      <sheetName val="Holdings_Revenue3"/>
      <sheetName val="Pallet_Volume3"/>
      <sheetName val="Cycle_Time_info3"/>
      <sheetName val="Cycle_Time_Graph3"/>
      <sheetName val="Financial_Info3"/>
      <sheetName val="Ret_&amp;_Iss_info3"/>
      <sheetName val="__3"/>
      <sheetName val="___3"/>
      <sheetName val="Cross_Bdr3"/>
      <sheetName val="Print_Ret_to_iss_&amp;_Cross_Bdr3"/>
      <sheetName val="Print_Sales_N_A_&amp;_EVA3"/>
      <sheetName val="Print_Work_Cap_&amp;_Debt_Tot_Ass3"/>
      <sheetName val="Print_Times_Int_Earn_&amp;_Net_Pro3"/>
      <sheetName val="MAQ_Y_EQ_-ROS_"/>
      <sheetName val="NOTA_1-2-3"/>
      <sheetName val="ESP_SAP_2009"/>
      <sheetName val="SAP_2010"/>
      <sheetName val="Tributos_diferidos_Conso"/>
      <sheetName val="Tributos_diferidos_aging_ANG"/>
      <sheetName val="Tributos_diferidos_aging_UMA"/>
      <sheetName val="Emprestimos_aging_C"/>
      <sheetName val="Current_Book_to_Tax"/>
      <sheetName val="Comp_x_Hotel_x_Semana"/>
      <sheetName val="apertura_de_gastos"/>
      <sheetName val="Sheet1"/>
      <sheetName val=""/>
      <sheetName val="6120 VAT  WHT GL Accounts WHT S"/>
      <sheetName val="IARyPD"/>
      <sheetName val="VARIANCE"/>
      <sheetName val="CM05-3|12"/>
      <sheetName val="Pivot table maker"/>
      <sheetName val="bandas_ene2010"/>
      <sheetName val="Datos"/>
      <sheetName val="Apoio"/>
      <sheetName val="FS C V"/>
      <sheetName val="Cars"/>
      <sheetName val="Farm_B"/>
      <sheetName val="762-9|4 Julius Bar Inv"/>
      <sheetName val="3. Evol. Susc."/>
      <sheetName val="ESP SAP"/>
      <sheetName val="Tablas Gráficos"/>
      <sheetName val="Bridge Resultado"/>
      <sheetName val="Bridge Ventas"/>
      <sheetName val="Pallet_info4"/>
      <sheetName val="Holdings_Revenue4"/>
      <sheetName val="Pallet_Volume4"/>
      <sheetName val="Cycle_Time_info4"/>
      <sheetName val="Cycle_Time_Graph4"/>
      <sheetName val="Financial_Info4"/>
      <sheetName val="Ret_&amp;_Iss_info4"/>
      <sheetName val="__4"/>
      <sheetName val="___4"/>
      <sheetName val="Cross_Bdr4"/>
      <sheetName val="Print_Ret_to_iss_&amp;_Cross_Bdr4"/>
      <sheetName val="Print_Sales_N_A_&amp;_EVA4"/>
      <sheetName val="Print_Work_Cap_&amp;_Debt_Tot_Ass4"/>
      <sheetName val="Print_Times_Int_Earn_&amp;_Net_Pro4"/>
      <sheetName val="Liques"/>
      <sheetName val="Deuda Bancaria (2)"/>
      <sheetName val="ligues"/>
      <sheetName val="razão"/>
      <sheetName val="lançamentos"/>
      <sheetName val="CONTROL2"/>
      <sheetName val="CONTROL"/>
      <sheetName val="CriteriosAsigSEDE"/>
      <sheetName val="DOH TOTAL"/>
      <sheetName val="ADD PL MONTHLY"/>
      <sheetName val="ADC PL MONTHLY"/>
      <sheetName val="RefG"/>
      <sheetName val="IRR sponsor"/>
      <sheetName val="ACM IMPUESTOS"/>
      <sheetName val="HO Marketing"/>
      <sheetName val="FS_C_V"/>
      <sheetName val="ESP_SAP_20091"/>
      <sheetName val="SAP_20101"/>
      <sheetName val="MAQ_Y_EQ_-ROS_1"/>
      <sheetName val="Tributos_diferidos_Conso1"/>
      <sheetName val="Tributos_diferidos_aging_ANG1"/>
      <sheetName val="Tributos_diferidos_aging_UMA1"/>
      <sheetName val="Emprestimos_aging_C1"/>
      <sheetName val="NOTA_1-2-31"/>
      <sheetName val="Current_Book_to_Tax1"/>
      <sheetName val="Comp_x_Hotel_x_Semana1"/>
      <sheetName val="bandas_ene20101"/>
      <sheetName val="apertura_de_gastos1"/>
      <sheetName val="6120_VAT__WHT_GL_Accounts_WHT_S"/>
      <sheetName val="Pivot_table_maker"/>
      <sheetName val="HOJA"/>
      <sheetName val="EOAF 03-02 AxI"/>
      <sheetName val="BALANCE RESUMIDO"/>
      <sheetName val="c r b"/>
      <sheetName val="Ventas  11-2018"/>
      <sheetName val="Compras  11-2018"/>
      <sheetName val="762-9|4_Julius_Bar_Inv"/>
      <sheetName val="bs. de uso"/>
      <sheetName val="3__Evol__Susc_"/>
      <sheetName val="DOH_TOTAL"/>
      <sheetName val="ADD_PL_MONTHLY"/>
      <sheetName val="ADC_PL_MONTHLY"/>
      <sheetName val="REPOMOEFMON"/>
      <sheetName val="art64 cons"/>
      <sheetName val="colocaciones"/>
      <sheetName val="concil-1208"/>
      <sheetName val="IRR_sponsor"/>
      <sheetName val="Tablas_Gráficos"/>
      <sheetName val="Bridge_Resultado"/>
      <sheetName val="Bridge_Ventas"/>
      <sheetName val="ACM_IMPUESTOS"/>
      <sheetName val="COSREF"/>
      <sheetName val="Recálculo de vacaciones"/>
      <sheetName val="Pallet_info5"/>
      <sheetName val="Holdings_Revenue5"/>
      <sheetName val="Pallet_Volume5"/>
      <sheetName val="Cycle_Time_info5"/>
      <sheetName val="Cycle_Time_Graph5"/>
      <sheetName val="Financial_Info5"/>
      <sheetName val="Ret_&amp;_Iss_info5"/>
      <sheetName val="__5"/>
      <sheetName val="___5"/>
      <sheetName val="Cross_Bdr5"/>
      <sheetName val="Print_Ret_to_iss_&amp;_Cross_Bdr5"/>
      <sheetName val="Print_Sales_N_A_&amp;_EVA5"/>
      <sheetName val="Print_Work_Cap_&amp;_Debt_Tot_Ass5"/>
      <sheetName val="Print_Times_Int_Earn_&amp;_Net_Pro5"/>
      <sheetName val="ESP_SAP_20092"/>
      <sheetName val="SAP_20102"/>
      <sheetName val="MAQ_Y_EQ_-ROS_2"/>
      <sheetName val="Tributos_diferidos_Conso2"/>
      <sheetName val="Tributos_diferidos_aging_ANG2"/>
      <sheetName val="Tributos_diferidos_aging_UMA2"/>
      <sheetName val="Emprestimos_aging_C2"/>
      <sheetName val="Current_Book_to_Tax2"/>
      <sheetName val="NOTA_1-2-32"/>
      <sheetName val="Comp_x_Hotel_x_Semana2"/>
      <sheetName val="bandas_ene20102"/>
      <sheetName val="apertura_de_gastos2"/>
      <sheetName val="6120_VAT__WHT_GL_Accounts_WHT_1"/>
      <sheetName val="Pivot_table_maker1"/>
      <sheetName val="FS_C_V1"/>
      <sheetName val="762-9|4_Julius_Bar_Inv1"/>
      <sheetName val="ESP_SAP"/>
      <sheetName val="Deuda_Bancaria_(2)"/>
      <sheetName val="HO_Marketing"/>
      <sheetName val="BCEHBSL"/>
      <sheetName val="Ventas__11-2018"/>
      <sheetName val="Compras__11-2018"/>
      <sheetName val="Pallet_info6"/>
      <sheetName val="Holdings_Revenue6"/>
      <sheetName val="Pallet_Volume6"/>
      <sheetName val="Cycle_Time_info6"/>
      <sheetName val="Cycle_Time_Graph6"/>
      <sheetName val="Financial_Info6"/>
      <sheetName val="Ret_&amp;_Iss_info6"/>
      <sheetName val="__6"/>
      <sheetName val="___6"/>
      <sheetName val="Cross_Bdr6"/>
      <sheetName val="Print_Ret_to_iss_&amp;_Cross_Bdr6"/>
      <sheetName val="Print_Sales_N_A_&amp;_EVA6"/>
      <sheetName val="Print_Work_Cap_&amp;_Debt_Tot_Ass6"/>
      <sheetName val="Print_Times_Int_Earn_&amp;_Net_Pro6"/>
      <sheetName val="Tablas_Gráficos1"/>
      <sheetName val="Bridge_Resultado1"/>
      <sheetName val="Bridge_Ventas1"/>
      <sheetName val="3__Evol__Susc_1"/>
      <sheetName val="DOH_TOTAL1"/>
      <sheetName val="ADD_PL_MONTHLY1"/>
      <sheetName val="ADC_PL_MONTHLY1"/>
      <sheetName val="ESP_SAP1"/>
      <sheetName val="Deuda_Bancaria_(2)1"/>
      <sheetName val="HO_Marketing1"/>
      <sheetName val="Ventas__11-20181"/>
      <sheetName val="Compras__11-20181"/>
      <sheetName val="Seasonality"/>
      <sheetName val="Labour Summary"/>
      <sheetName val="ACUMULADO"/>
      <sheetName val="DR4 Pop 1Q04"/>
      <sheetName val="ITC"/>
      <sheetName val="OTR.CRED."/>
      <sheetName val="CIT Atento Brasil_0320"/>
      <sheetName val="CIT Atento Brasil_0920"/>
      <sheetName val="CIT R Brasil_0320"/>
      <sheetName val="CIT SCP_0320"/>
      <sheetName val="CIT R Brasil_0920"/>
      <sheetName val="CIT SCP_0920"/>
      <sheetName val="CIT Interfile Serviços_032020"/>
      <sheetName val="CIT Interfile_0920"/>
      <sheetName val="CIT Interservicer_032020"/>
      <sheetName val="CIT Interservicer_0920"/>
      <sheetName val="IMPUTS"/>
      <sheetName val="CALCULOS"/>
      <sheetName val="anexoa"/>
      <sheetName val="Hoja1"/>
      <sheetName val="Conciliacioon ret SUSS"/>
      <sheetName val="Auxiliar de Inventarios"/>
      <sheetName val="Dados"/>
      <sheetName val="Dot.-Rem"/>
      <sheetName val="Presupuesto Anual"/>
      <sheetName val="3.INPUT ACT"/>
      <sheetName val="promes"/>
      <sheetName val="gan-3|1 prev inc"/>
      <sheetName val="Fig3"/>
      <sheetName val="Fig4"/>
      <sheetName val="clean"/>
      <sheetName val="BuilupInic"/>
      <sheetName val="analisis 1-01 a 6-01"/>
      <sheetName val="B"/>
      <sheetName val="INDICE-TR"/>
      <sheetName val="DOH"/>
      <sheetName val="NOV"/>
      <sheetName val="IRR_sponsor1"/>
      <sheetName val="ACM_IMPUESTOS1"/>
      <sheetName val="EOAF_03-02_AxI"/>
      <sheetName val="BALANCE_RESUMIDO"/>
      <sheetName val="Labour_Summary"/>
      <sheetName val="EEFF HISTORICOS "/>
      <sheetName val="Cover"/>
      <sheetName val="BG DIC 2002"/>
      <sheetName val="Base"/>
      <sheetName val="4-RCDP-2001"/>
      <sheetName val="bs__de_uso"/>
      <sheetName val="c_r_b"/>
      <sheetName val="TOTAL BCAS"/>
      <sheetName val="ESP_SAP_20093"/>
      <sheetName val="SAP_20103"/>
      <sheetName val="Tributos_diferidos_Conso3"/>
      <sheetName val="Tributos_diferidos_aging_ANG3"/>
      <sheetName val="Tributos_diferidos_aging_UMA3"/>
      <sheetName val="Emprestimos_aging_C3"/>
      <sheetName val="MAQ_Y_EQ_-ROS_3"/>
      <sheetName val="Current_Book_to_Tax3"/>
      <sheetName val="NOTA_1-2-33"/>
      <sheetName val="Comp_x_Hotel_x_Semana3"/>
      <sheetName val="bandas_ene20103"/>
      <sheetName val="apertura_de_gastos3"/>
      <sheetName val="6120_VAT__WHT_GL_Accounts_WHT_2"/>
      <sheetName val="Pivot_table_maker2"/>
      <sheetName val="Sumas y Saldos"/>
      <sheetName val="Pnl-10"/>
      <sheetName val="20"/>
      <sheetName val="30"/>
      <sheetName val="70"/>
      <sheetName val="A"/>
      <sheetName val="AA"/>
      <sheetName val="AP110"/>
      <sheetName val="B-10"/>
      <sheetName val="BB-1"/>
      <sheetName val="C-5"/>
      <sheetName val="C-6"/>
      <sheetName val="C-6a"/>
      <sheetName val="CC"/>
      <sheetName val="F-1l2"/>
      <sheetName val="F-21"/>
      <sheetName val="F-4"/>
      <sheetName val="F-9c"/>
      <sheetName val="FF"/>
      <sheetName val="FF-2"/>
      <sheetName val="F-8(FSA)"/>
      <sheetName val="L"/>
      <sheetName val="M MM"/>
      <sheetName val="10"/>
      <sheetName val="30a"/>
      <sheetName val="30-Note"/>
      <sheetName val="U-2"/>
      <sheetName val="0| LIV GERA (PBC)"/>
      <sheetName val="DEF 2004"/>
      <sheetName val="C-VI-4C (Gts Admon)"/>
      <sheetName val="Base de Datos"/>
      <sheetName val="Cifras Año Anterior"/>
      <sheetName val="Inicio"/>
      <sheetName val="C-VI-4B (Gts Fijos)"/>
      <sheetName val="Cifras Presupuesto"/>
      <sheetName val="C-VI-4A (Gts Variables)"/>
      <sheetName val="A Distribuir"/>
      <sheetName val="Workings-AUD"/>
      <sheetName val="TYQ"/>
      <sheetName val="maerev"/>
      <sheetName val="Download 11_12_02"/>
      <sheetName val="FLS_Clients_to_ESS_Regions"/>
      <sheetName val="REFERENCIADO"/>
      <sheetName val="Tango AN 31-12-02"/>
      <sheetName val="Basic Input"/>
      <sheetName val="1"/>
      <sheetName val="16"/>
      <sheetName val="50"/>
      <sheetName val="Pallet_info7"/>
      <sheetName val="Holdings_Revenue7"/>
      <sheetName val="Pallet_Volume7"/>
      <sheetName val="Cycle_Time_info7"/>
      <sheetName val="Cycle_Time_Graph7"/>
      <sheetName val="Financial_Info7"/>
      <sheetName val="Ret_&amp;_Iss_info7"/>
      <sheetName val="__7"/>
      <sheetName val="___7"/>
      <sheetName val="Cross_Bdr7"/>
      <sheetName val="Print_Ret_to_iss_&amp;_Cross_Bdr7"/>
      <sheetName val="Print_Sales_N_A_&amp;_EVA7"/>
      <sheetName val="Print_Work_Cap_&amp;_Debt_Tot_Ass7"/>
      <sheetName val="Print_Times_Int_Earn_&amp;_Net_Pro7"/>
      <sheetName val="MAQ_Y_EQ_-ROS_4"/>
      <sheetName val="Tributos_diferidos_Conso4"/>
      <sheetName val="Tributos_diferidos_aging_ANG4"/>
      <sheetName val="Tributos_diferidos_aging_UMA4"/>
      <sheetName val="Emprestimos_aging_C4"/>
      <sheetName val="ESP_SAP_20094"/>
      <sheetName val="SAP_20104"/>
      <sheetName val="Comp_x_Hotel_x_Semana4"/>
      <sheetName val="Current_Book_to_Tax4"/>
      <sheetName val="NOTA_1-2-34"/>
      <sheetName val="apertura_de_gastos4"/>
      <sheetName val="bandas_ene20104"/>
      <sheetName val="6120_VAT__WHT_GL_Accounts_WHT_3"/>
      <sheetName val="Pivot_table_maker3"/>
      <sheetName val="FS_C_V2"/>
      <sheetName val="762-9|4_Julius_Bar_Inv2"/>
      <sheetName val="Pallet_info8"/>
      <sheetName val="Holdings_Revenue8"/>
      <sheetName val="Pallet_Volume8"/>
      <sheetName val="Cycle_Time_info8"/>
      <sheetName val="Cycle_Time_Graph8"/>
      <sheetName val="Financial_Info8"/>
      <sheetName val="Ret_&amp;_Iss_info8"/>
      <sheetName val="__8"/>
      <sheetName val="___8"/>
      <sheetName val="Cross_Bdr8"/>
      <sheetName val="Print_Ret_to_iss_&amp;_Cross_Bdr8"/>
      <sheetName val="Print_Sales_N_A_&amp;_EVA8"/>
      <sheetName val="Print_Work_Cap_&amp;_Debt_Tot_Ass8"/>
      <sheetName val="Print_Times_Int_Earn_&amp;_Net_Pro8"/>
      <sheetName val="MAQ_Y_EQ_-ROS_5"/>
      <sheetName val="ESP_SAP_20095"/>
      <sheetName val="SAP_20105"/>
      <sheetName val="Tributos_diferidos_Conso5"/>
      <sheetName val="Tributos_diferidos_aging_ANG5"/>
      <sheetName val="Tributos_diferidos_aging_UMA5"/>
      <sheetName val="Emprestimos_aging_C5"/>
      <sheetName val="NOTA_1-2-35"/>
      <sheetName val="Current_Book_to_Tax5"/>
      <sheetName val="Comp_x_Hotel_x_Semana5"/>
      <sheetName val="bandas_ene20105"/>
      <sheetName val="apertura_de_gastos5"/>
      <sheetName val="6120_VAT__WHT_GL_Accounts_WHT_4"/>
      <sheetName val="Pivot_table_maker4"/>
      <sheetName val="Deuda_Bancaria_(2)2"/>
      <sheetName val="Tablas_Gráficos2"/>
      <sheetName val="Bridge_Resultado2"/>
      <sheetName val="Bridge_Ventas2"/>
      <sheetName val="FS_C_V3"/>
      <sheetName val="ESP_SAP2"/>
      <sheetName val="762-9|4_Julius_Bar_Inv3"/>
      <sheetName val="3__Evol__Susc_2"/>
      <sheetName val="DOH_TOTAL2"/>
      <sheetName val="ADD_PL_MONTHLY2"/>
      <sheetName val="ADC_PL_MONTHLY2"/>
      <sheetName val="HO_Marketing2"/>
      <sheetName val="IRR_sponsor2"/>
      <sheetName val="EOAF_03-02_AxI1"/>
      <sheetName val="BALANCE_RESUMIDO1"/>
      <sheetName val="ACM_IMPUESTOS2"/>
      <sheetName val="Ventas__11-20182"/>
      <sheetName val="Compras__11-20182"/>
      <sheetName val="bs__de_uso1"/>
      <sheetName val="DR4_Pop_1Q04"/>
      <sheetName val="art64_cons"/>
      <sheetName val="OTR_CRED_"/>
      <sheetName val="Sumas_y_Saldos"/>
      <sheetName val="Cross_Bdr9"/>
      <sheetName val="Cycle_Time_Graph9"/>
      <sheetName val="Pallet_info9"/>
      <sheetName val="Holdings_Revenue9"/>
      <sheetName val="Pallet_Volume9"/>
      <sheetName val="Cycle_Time_info9"/>
      <sheetName val="Financial_Info9"/>
      <sheetName val="Ret_&amp;_Iss_info9"/>
      <sheetName val="__9"/>
      <sheetName val="___9"/>
      <sheetName val="Print_Ret_to_iss_&amp;_Cross_Bdr9"/>
      <sheetName val="Print_Sales_N_A_&amp;_EVA9"/>
      <sheetName val="Print_Work_Cap_&amp;_Debt_Tot_Ass9"/>
      <sheetName val="Print_Times_Int_Earn_&amp;_Net_Pro9"/>
      <sheetName val="MAQ_Y_EQ_-ROS_6"/>
      <sheetName val="ESP_SAP_20096"/>
      <sheetName val="SAP_20106"/>
      <sheetName val="Tributos_diferidos_Conso6"/>
      <sheetName val="Tributos_diferidos_aging_ANG6"/>
      <sheetName val="Tributos_diferidos_aging_UMA6"/>
      <sheetName val="Emprestimos_aging_C6"/>
      <sheetName val="NOTA_1-2-36"/>
      <sheetName val="Current_Book_to_Tax6"/>
      <sheetName val="Comp_x_Hotel_x_Semana6"/>
      <sheetName val="bandas_ene20106"/>
      <sheetName val="apertura_de_gastos6"/>
      <sheetName val="6120_VAT__WHT_GL_Accounts_WHT_5"/>
      <sheetName val="Pivot_table_maker5"/>
      <sheetName val="Deuda_Bancaria_(2)3"/>
      <sheetName val="Tablas_Gráficos3"/>
      <sheetName val="Bridge_Resultado3"/>
      <sheetName val="Bridge_Ventas3"/>
      <sheetName val="FS_C_V4"/>
      <sheetName val="ESP_SAP3"/>
      <sheetName val="762-9|4_Julius_Bar_Inv4"/>
      <sheetName val="3__Evol__Susc_3"/>
      <sheetName val="DOH_TOTAL3"/>
      <sheetName val="ADD_PL_MONTHLY3"/>
      <sheetName val="ADC_PL_MONTHLY3"/>
      <sheetName val="HO_Marketing3"/>
      <sheetName val="IRR_sponsor3"/>
      <sheetName val="EOAF_03-02_AxI2"/>
      <sheetName val="BALANCE_RESUMIDO2"/>
      <sheetName val="ACM_IMPUESTOS3"/>
      <sheetName val="Ventas__11-20183"/>
      <sheetName val="Compras__11-20183"/>
      <sheetName val="bs__de_uso2"/>
      <sheetName val="DR4_Pop_1Q041"/>
      <sheetName val="art64_cons1"/>
      <sheetName val="c_r_b1"/>
      <sheetName val="Labour_Summary1"/>
      <sheetName val="OTR_CRED_1"/>
      <sheetName val="Sumas_y_Saldos1"/>
      <sheetName val="TESTE"/>
      <sheetName val="CIT_Atento_Brasil_0320"/>
      <sheetName val="CIT_Atento_Brasil_0920"/>
      <sheetName val="CIT_R_Brasil_0320"/>
      <sheetName val="CIT_SCP_0320"/>
      <sheetName val="CIT_R_Brasil_0920"/>
      <sheetName val="CIT_SCP_0920"/>
      <sheetName val="CIT_Interfile_Serviços_032020"/>
      <sheetName val="CIT_Interfile_0920"/>
      <sheetName val="CIT_Interservicer_032020"/>
      <sheetName val="CIT_Interservicer_0920"/>
      <sheetName val="Recálculo_de_vacaciones"/>
      <sheetName val="Recálculo_de_vacaciones1"/>
      <sheetName val="CIT_Atento_Brasil_03201"/>
      <sheetName val="CIT_Atento_Brasil_09201"/>
      <sheetName val="CIT_R_Brasil_03201"/>
      <sheetName val="CIT_SCP_03201"/>
      <sheetName val="CIT_R_Brasil_09201"/>
      <sheetName val="CIT_SCP_09201"/>
      <sheetName val="CIT_Interfile_Serviços_0320201"/>
      <sheetName val="CIT_Interfile_09201"/>
      <sheetName val="CIT_Interservicer_0320201"/>
      <sheetName val="CIT_Interservicer_09201"/>
      <sheetName val="ipc"/>
      <sheetName val="Perdidas fiscales y exces"/>
      <sheetName val="Inv Acciones"/>
      <sheetName val="Indemnizaciones"/>
      <sheetName val="Calculo limite - Opcion 1 y 2"/>
      <sheetName val="Listas"/>
      <sheetName val="products annual"/>
      <sheetName val="SICORE"/>
      <sheetName val="Bce SySaldos Inicial"/>
      <sheetName val="Cross_Bdr10"/>
      <sheetName val="Cycle_Time_Graph10"/>
      <sheetName val="Pallet_info10"/>
      <sheetName val="Holdings_Revenue10"/>
      <sheetName val="Pallet_Volume10"/>
      <sheetName val="Cycle_Time_info10"/>
      <sheetName val="Financial_Info10"/>
      <sheetName val="Ret_&amp;_Iss_info10"/>
      <sheetName val="__10"/>
      <sheetName val="___10"/>
      <sheetName val="Print_Ret_to_iss_&amp;_Cross_Bdr10"/>
      <sheetName val="Print_Sales_N_A_&amp;_EVA10"/>
      <sheetName val="Print_Work_Cap_&amp;_Debt_Tot_Ass10"/>
      <sheetName val="Print_Times_Int_Earn_&amp;_Net_Pr10"/>
      <sheetName val="MAQ_Y_EQ_-ROS_7"/>
      <sheetName val="ESP_SAP_20097"/>
      <sheetName val="SAP_20107"/>
      <sheetName val="Tributos_diferidos_Conso7"/>
      <sheetName val="Tributos_diferidos_aging_ANG7"/>
      <sheetName val="Tributos_diferidos_aging_UMA7"/>
      <sheetName val="Emprestimos_aging_C7"/>
      <sheetName val="NOTA_1-2-37"/>
      <sheetName val="Current_Book_to_Tax7"/>
      <sheetName val="Comp_x_Hotel_x_Semana7"/>
      <sheetName val="bandas_ene20107"/>
      <sheetName val="apertura_de_gastos7"/>
      <sheetName val="6120_VAT__WHT_GL_Accounts_WHT_6"/>
      <sheetName val="Pivot_table_maker6"/>
      <sheetName val="Deuda_Bancaria_(2)4"/>
      <sheetName val="Tablas_Gráficos4"/>
      <sheetName val="Bridge_Resultado4"/>
      <sheetName val="Bridge_Ventas4"/>
      <sheetName val="FS_C_V5"/>
      <sheetName val="ESP_SAP4"/>
      <sheetName val="762-9|4_Julius_Bar_Inv5"/>
      <sheetName val="3__Evol__Susc_4"/>
      <sheetName val="DOH_TOTAL4"/>
      <sheetName val="ADD_PL_MONTHLY4"/>
      <sheetName val="ADC_PL_MONTHLY4"/>
      <sheetName val="HO_Marketing4"/>
      <sheetName val="IRR_sponsor4"/>
      <sheetName val="EOAF_03-02_AxI3"/>
      <sheetName val="BALANCE_RESUMIDO3"/>
      <sheetName val="ACM_IMPUESTOS4"/>
      <sheetName val="Ventas__11-20184"/>
      <sheetName val="Compras__11-20184"/>
      <sheetName val="bs__de_uso3"/>
      <sheetName val="DR4_Pop_1Q042"/>
      <sheetName val="art64_cons2"/>
      <sheetName val="c_r_b2"/>
      <sheetName val="Labour_Summary2"/>
      <sheetName val="OTR_CRED_2"/>
      <sheetName val="Sumas_y_Saldos2"/>
      <sheetName val="Cover Page"/>
      <sheetName val="IVA Compras"/>
      <sheetName val="DIA03"/>
      <sheetName val="DRW08"/>
      <sheetName val="03.Depósitos a Plazos a Dic"/>
      <sheetName val="Flete 104"/>
      <sheetName val="#REF"/>
      <sheetName val="ACTINT"/>
      <sheetName val="empvin2"/>
      <sheetName val="GYp"/>
      <sheetName val="rei"/>
      <sheetName val="ocxc"/>
      <sheetName val="ocxp"/>
      <sheetName val="imye"/>
      <sheetName val="Results from Nov 98"/>
      <sheetName val="산근"/>
      <sheetName val="DATA GRAFICAS"/>
      <sheetName val="Data &amp; Calc's"/>
      <sheetName val="BASERENT"/>
      <sheetName val="NOMISPS"/>
      <sheetName val="PAGOS DIRECTOS"/>
      <sheetName val="BASE DATOS"/>
      <sheetName val="GENERAL LEDGER ACCOUNT"/>
      <sheetName val="DEBIT NOTES"/>
      <sheetName val="PAYROLL"/>
      <sheetName val="GERMANY"/>
      <sheetName val="TABLE LCA"/>
      <sheetName val="TABLE HOUSING CONT."/>
      <sheetName val="CAYMAN ISLANDS"/>
      <sheetName val="EEFF_HISTORICOS_"/>
      <sheetName val="Auxiliar_de_Inventarios"/>
      <sheetName val="Imob custo"/>
      <sheetName val="3_INPUT_ACT"/>
      <sheetName val="gan-3|1_prev_inc"/>
      <sheetName val="analisis_1-01_a_6-01"/>
      <sheetName val="BG_DIC_2002"/>
      <sheetName val="Dot_-Rem"/>
      <sheetName val="Presupuesto_Anual"/>
      <sheetName val="03_Depósitos_a_Plazos_a_Dic"/>
      <sheetName val="Conciliacioon_ret_SUSS"/>
      <sheetName val="0|_LIV_GERA_(PBC)"/>
      <sheetName val="Assump"/>
      <sheetName val="Pallet_info12"/>
      <sheetName val="Holdings_Revenue12"/>
      <sheetName val="Pallet_Volume12"/>
      <sheetName val="Cycle_Time_info12"/>
      <sheetName val="Cycle_Time_Graph12"/>
      <sheetName val="Financial_Info12"/>
      <sheetName val="Ret_&amp;_Iss_info12"/>
      <sheetName val="__12"/>
      <sheetName val="___12"/>
      <sheetName val="Cross_Bdr12"/>
      <sheetName val="Print_Ret_to_iss_&amp;_Cross_Bdr12"/>
      <sheetName val="Print_Sales_N_A_&amp;_EVA12"/>
      <sheetName val="Print_Work_Cap_&amp;_Debt_Tot_Ass12"/>
      <sheetName val="Print_Times_Int_Earn_&amp;_Net_Pr12"/>
      <sheetName val="ESP_SAP_20099"/>
      <sheetName val="SAP_20109"/>
      <sheetName val="Tributos_diferidos_Conso9"/>
      <sheetName val="Tributos_diferidos_aging_ANG9"/>
      <sheetName val="Tributos_diferidos_aging_UMA9"/>
      <sheetName val="Emprestimos_aging_C9"/>
      <sheetName val="MAQ_Y_EQ_-ROS_9"/>
      <sheetName val="NOTA_1-2-39"/>
      <sheetName val="Current_Book_to_Tax9"/>
      <sheetName val="Comp_x_Hotel_x_Semana9"/>
      <sheetName val="bandas_ene20109"/>
      <sheetName val="apertura_de_gastos9"/>
      <sheetName val="6120_VAT__WHT_GL_Accounts_WHT_8"/>
      <sheetName val="Pivot_table_maker8"/>
      <sheetName val="Deuda_Bancaria_(2)6"/>
      <sheetName val="FS_C_V7"/>
      <sheetName val="Tablas_Gráficos6"/>
      <sheetName val="Bridge_Resultado6"/>
      <sheetName val="Bridge_Ventas6"/>
      <sheetName val="ESP_SAP6"/>
      <sheetName val="762-9|4_Julius_Bar_Inv7"/>
      <sheetName val="3__Evol__Susc_6"/>
      <sheetName val="DOH_TOTAL6"/>
      <sheetName val="ADD_PL_MONTHLY6"/>
      <sheetName val="ADC_PL_MONTHLY6"/>
      <sheetName val="HO_Marketing6"/>
      <sheetName val="Ventas__11-20186"/>
      <sheetName val="Compras__11-20186"/>
      <sheetName val="IRR_sponsor6"/>
      <sheetName val="ACM_IMPUESTOS6"/>
      <sheetName val="EOAF_03-02_AxI5"/>
      <sheetName val="BALANCE_RESUMIDO5"/>
      <sheetName val="bs__de_uso5"/>
      <sheetName val="c_r_b4"/>
      <sheetName val="DR4_Pop_1Q044"/>
      <sheetName val="art64_cons4"/>
      <sheetName val="Labour_Summary4"/>
      <sheetName val="OTR_CRED_4"/>
      <sheetName val="Sumas_y_Saldos4"/>
      <sheetName val="Dot_-Rem1"/>
      <sheetName val="Presupuesto_Anual1"/>
      <sheetName val="0|_LIV_GERA_(PBC)1"/>
      <sheetName val="Conciliacioon_ret_SUSS1"/>
      <sheetName val="Pallet_info11"/>
      <sheetName val="Holdings_Revenue11"/>
      <sheetName val="Pallet_Volume11"/>
      <sheetName val="Cycle_Time_info11"/>
      <sheetName val="Cycle_Time_Graph11"/>
      <sheetName val="Financial_Info11"/>
      <sheetName val="Ret_&amp;_Iss_info11"/>
      <sheetName val="__11"/>
      <sheetName val="___11"/>
      <sheetName val="Cross_Bdr11"/>
      <sheetName val="Print_Ret_to_iss_&amp;_Cross_Bdr11"/>
      <sheetName val="Print_Sales_N_A_&amp;_EVA11"/>
      <sheetName val="Print_Work_Cap_&amp;_Debt_Tot_Ass11"/>
      <sheetName val="Print_Times_Int_Earn_&amp;_Net_Pr11"/>
      <sheetName val="ESP_SAP_20098"/>
      <sheetName val="SAP_20108"/>
      <sheetName val="Tributos_diferidos_Conso8"/>
      <sheetName val="Tributos_diferidos_aging_ANG8"/>
      <sheetName val="Tributos_diferidos_aging_UMA8"/>
      <sheetName val="Emprestimos_aging_C8"/>
      <sheetName val="MAQ_Y_EQ_-ROS_8"/>
      <sheetName val="NOTA_1-2-38"/>
      <sheetName val="Current_Book_to_Tax8"/>
      <sheetName val="Comp_x_Hotel_x_Semana8"/>
      <sheetName val="bandas_ene20108"/>
      <sheetName val="apertura_de_gastos8"/>
      <sheetName val="6120_VAT__WHT_GL_Accounts_WHT_7"/>
      <sheetName val="Pivot_table_maker7"/>
      <sheetName val="Deuda_Bancaria_(2)5"/>
      <sheetName val="FS_C_V6"/>
      <sheetName val="Tablas_Gráficos5"/>
      <sheetName val="Bridge_Resultado5"/>
      <sheetName val="Bridge_Ventas5"/>
      <sheetName val="ESP_SAP5"/>
      <sheetName val="762-9|4_Julius_Bar_Inv6"/>
      <sheetName val="3__Evol__Susc_5"/>
      <sheetName val="DOH_TOTAL5"/>
      <sheetName val="ADD_PL_MONTHLY5"/>
      <sheetName val="ADC_PL_MONTHLY5"/>
      <sheetName val="HO_Marketing5"/>
      <sheetName val="Ventas__11-20185"/>
      <sheetName val="Compras__11-20185"/>
      <sheetName val="IRR_sponsor5"/>
      <sheetName val="ACM_IMPUESTOS5"/>
      <sheetName val="EOAF_03-02_AxI4"/>
      <sheetName val="BALANCE_RESUMIDO4"/>
      <sheetName val="bs__de_uso4"/>
      <sheetName val="c_r_b3"/>
      <sheetName val="DR4_Pop_1Q043"/>
      <sheetName val="art64_cons3"/>
      <sheetName val="Labour_Summary3"/>
      <sheetName val="OTR_CRED_3"/>
      <sheetName val="Sumas_y_Saldos3"/>
      <sheetName val="Pallet_info14"/>
      <sheetName val="Holdings_Revenue14"/>
      <sheetName val="Pallet_Volume14"/>
      <sheetName val="Cycle_Time_info14"/>
      <sheetName val="Cycle_Time_Graph14"/>
      <sheetName val="Financial_Info14"/>
      <sheetName val="Ret_&amp;_Iss_info14"/>
      <sheetName val="__14"/>
      <sheetName val="___14"/>
      <sheetName val="Cross_Bdr14"/>
      <sheetName val="Print_Ret_to_iss_&amp;_Cross_Bdr14"/>
      <sheetName val="Print_Sales_N_A_&amp;_EVA14"/>
      <sheetName val="Print_Work_Cap_&amp;_Debt_Tot_Ass14"/>
      <sheetName val="Print_Times_Int_Earn_&amp;_Net_Pr14"/>
      <sheetName val="ESP_SAP_200911"/>
      <sheetName val="SAP_201011"/>
      <sheetName val="Tributos_diferidos_Conso11"/>
      <sheetName val="Tributos_diferidos_aging_ANG11"/>
      <sheetName val="Tributos_diferidos_aging_UMA11"/>
      <sheetName val="Emprestimos_aging_C11"/>
      <sheetName val="MAQ_Y_EQ_-ROS_11"/>
      <sheetName val="NOTA_1-2-311"/>
      <sheetName val="Current_Book_to_Tax11"/>
      <sheetName val="Comp_x_Hotel_x_Semana11"/>
      <sheetName val="bandas_ene201011"/>
      <sheetName val="apertura_de_gastos11"/>
      <sheetName val="6120_VAT__WHT_GL_Accounts_WHT10"/>
      <sheetName val="Pivot_table_maker10"/>
      <sheetName val="Deuda_Bancaria_(2)8"/>
      <sheetName val="Tablas_Gráficos8"/>
      <sheetName val="Bridge_Resultado8"/>
      <sheetName val="Bridge_Ventas8"/>
      <sheetName val="FS_C_V9"/>
      <sheetName val="ESP_SAP8"/>
      <sheetName val="762-9|4_Julius_Bar_Inv9"/>
      <sheetName val="3__Evol__Susc_8"/>
      <sheetName val="DOH_TOTAL8"/>
      <sheetName val="ADD_PL_MONTHLY8"/>
      <sheetName val="ADC_PL_MONTHLY8"/>
      <sheetName val="HO_Marketing8"/>
      <sheetName val="IRR_sponsor8"/>
      <sheetName val="EOAF_03-02_AxI7"/>
      <sheetName val="BALANCE_RESUMIDO7"/>
      <sheetName val="ACM_IMPUESTOS8"/>
      <sheetName val="Ventas__11-20188"/>
      <sheetName val="Compras__11-20188"/>
      <sheetName val="bs__de_uso7"/>
      <sheetName val="c_r_b6"/>
      <sheetName val="DR4_Pop_1Q046"/>
      <sheetName val="art64_cons6"/>
      <sheetName val="Labour_Summary6"/>
      <sheetName val="OTR_CRED_6"/>
      <sheetName val="Sumas_y_Saldos6"/>
      <sheetName val="Recálculo_de_vacaciones3"/>
      <sheetName val="Pallet_info13"/>
      <sheetName val="Holdings_Revenue13"/>
      <sheetName val="Pallet_Volume13"/>
      <sheetName val="Cycle_Time_info13"/>
      <sheetName val="Cycle_Time_Graph13"/>
      <sheetName val="Financial_Info13"/>
      <sheetName val="Ret_&amp;_Iss_info13"/>
      <sheetName val="__13"/>
      <sheetName val="___13"/>
      <sheetName val="Cross_Bdr13"/>
      <sheetName val="Print_Ret_to_iss_&amp;_Cross_Bdr13"/>
      <sheetName val="Print_Sales_N_A_&amp;_EVA13"/>
      <sheetName val="Print_Work_Cap_&amp;_Debt_Tot_Ass13"/>
      <sheetName val="Print_Times_Int_Earn_&amp;_Net_Pr13"/>
      <sheetName val="ESP_SAP_200910"/>
      <sheetName val="SAP_201010"/>
      <sheetName val="MAQ_Y_EQ_-ROS_10"/>
      <sheetName val="Tributos_diferidos_Conso10"/>
      <sheetName val="Tributos_diferidos_aging_ANG10"/>
      <sheetName val="Tributos_diferidos_aging_UMA10"/>
      <sheetName val="Emprestimos_aging_C10"/>
      <sheetName val="NOTA_1-2-310"/>
      <sheetName val="Current_Book_to_Tax10"/>
      <sheetName val="Comp_x_Hotel_x_Semana10"/>
      <sheetName val="FS_C_V8"/>
      <sheetName val="bandas_ene201010"/>
      <sheetName val="apertura_de_gastos10"/>
      <sheetName val="6120_VAT__WHT_GL_Accounts_WHT_9"/>
      <sheetName val="Pivot_table_maker9"/>
      <sheetName val="762-9|4_Julius_Bar_Inv8"/>
      <sheetName val="3__Evol__Susc_7"/>
      <sheetName val="Tablas_Gráficos7"/>
      <sheetName val="Bridge_Resultado7"/>
      <sheetName val="Bridge_Ventas7"/>
      <sheetName val="ESP_SAP7"/>
      <sheetName val="Deuda_Bancaria_(2)7"/>
      <sheetName val="EOAF_03-02_AxI6"/>
      <sheetName val="BALANCE_RESUMIDO6"/>
      <sheetName val="HO_Marketing7"/>
      <sheetName val="DOH_TOTAL7"/>
      <sheetName val="ADD_PL_MONTHLY7"/>
      <sheetName val="ADC_PL_MONTHLY7"/>
      <sheetName val="IRR_sponsor7"/>
      <sheetName val="ACM_IMPUESTOS7"/>
      <sheetName val="Ventas__11-20187"/>
      <sheetName val="Compras__11-20187"/>
      <sheetName val="bs__de_uso6"/>
      <sheetName val="art64_cons5"/>
      <sheetName val="c_r_b5"/>
      <sheetName val="Labour_Summary5"/>
      <sheetName val="OTR_CRED_5"/>
      <sheetName val="Recálculo_de_vacaciones2"/>
      <sheetName val="CIT_Atento_Brasil_03202"/>
      <sheetName val="CIT_Atento_Brasil_09202"/>
      <sheetName val="CIT_R_Brasil_03202"/>
      <sheetName val="CIT_SCP_03202"/>
      <sheetName val="CIT_R_Brasil_09202"/>
      <sheetName val="CIT_SCP_09202"/>
      <sheetName val="CIT_Interfile_Serviços_0320202"/>
      <sheetName val="CIT_Interfile_09202"/>
      <sheetName val="CIT_Interservicer_0320202"/>
      <sheetName val="CIT_Interservicer_09202"/>
      <sheetName val="DR4_Pop_1Q045"/>
      <sheetName val="Sumas_y_Saldos5"/>
      <sheetName val="Dot_-Rem2"/>
      <sheetName val="Presupuesto_Anual2"/>
      <sheetName val="0|_LIV_GERA_(PBC)2"/>
      <sheetName val="Conciliacioon_ret_SUSS2"/>
      <sheetName val="CIT_Atento_Brasil_03203"/>
      <sheetName val="CIT_Atento_Brasil_09203"/>
      <sheetName val="CIT_R_Brasil_03203"/>
      <sheetName val="CIT_SCP_03203"/>
      <sheetName val="CIT_R_Brasil_09203"/>
      <sheetName val="CIT_SCP_09203"/>
      <sheetName val="CIT_Interfile_Serviços_0320203"/>
      <sheetName val="CIT_Interfile_09203"/>
      <sheetName val="CIT_Interservicer_0320203"/>
      <sheetName val="CIT_Interservicer_09203"/>
      <sheetName val="Dot_-Rem3"/>
      <sheetName val="Presupuesto_Anual3"/>
      <sheetName val="0|_LIV_GERA_(PBC)3"/>
      <sheetName val="Conciliacioon_ret_SUSS3"/>
      <sheetName val="Auxiliar_de_Inventarios1"/>
      <sheetName val="3_INPUT_ACT1"/>
      <sheetName val="gan-3|1_prev_inc1"/>
      <sheetName val="analisis_1-01_a_6-011"/>
      <sheetName val="EEFF_HISTORICOS_1"/>
      <sheetName val="BG_DIC_20021"/>
      <sheetName val="IMPCOST"/>
      <sheetName val="FR"/>
      <sheetName val="Graphs"/>
      <sheetName val="SEG.TECN"/>
      <sheetName val="P"/>
    </sheetNames>
    <sheetDataSet>
      <sheetData sheetId="0" refreshError="1"/>
      <sheetData sheetId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4" refreshError="1"/>
      <sheetData sheetId="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" refreshError="1"/>
      <sheetData sheetId="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">
        <row r="68">
          <cell r="C68" t="str">
            <v>J '97</v>
          </cell>
        </row>
      </sheetData>
      <sheetData sheetId="9">
        <row r="68">
          <cell r="C68" t="str">
            <v>J '97</v>
          </cell>
        </row>
      </sheetData>
      <sheetData sheetId="10">
        <row r="68">
          <cell r="C68" t="str">
            <v>J '97</v>
          </cell>
        </row>
      </sheetData>
      <sheetData sheetId="11">
        <row r="68">
          <cell r="C68" t="str">
            <v>J '97</v>
          </cell>
        </row>
      </sheetData>
      <sheetData sheetId="12" refreshError="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  <row r="68">
          <cell r="C68" t="str">
            <v>J '97</v>
          </cell>
          <cell r="D68" t="str">
            <v>F</v>
          </cell>
          <cell r="E68" t="str">
            <v>M</v>
          </cell>
          <cell r="F68" t="str">
            <v>A</v>
          </cell>
          <cell r="G68" t="str">
            <v>M</v>
          </cell>
          <cell r="H68" t="str">
            <v>J</v>
          </cell>
          <cell r="I68" t="str">
            <v>J</v>
          </cell>
          <cell r="J68" t="str">
            <v>A</v>
          </cell>
          <cell r="K68" t="str">
            <v>S</v>
          </cell>
          <cell r="L68" t="str">
            <v>O</v>
          </cell>
          <cell r="M68" t="str">
            <v>N</v>
          </cell>
          <cell r="N68" t="str">
            <v>D</v>
          </cell>
          <cell r="O68" t="str">
            <v>J '98</v>
          </cell>
          <cell r="P68" t="str">
            <v>F</v>
          </cell>
          <cell r="Q68" t="str">
            <v>M</v>
          </cell>
          <cell r="R68" t="str">
            <v>A</v>
          </cell>
          <cell r="S68" t="str">
            <v>M</v>
          </cell>
          <cell r="T68" t="str">
            <v>J</v>
          </cell>
          <cell r="U68" t="str">
            <v>J</v>
          </cell>
          <cell r="V68" t="str">
            <v>A</v>
          </cell>
          <cell r="W68" t="str">
            <v>S</v>
          </cell>
          <cell r="X68" t="str">
            <v>O</v>
          </cell>
          <cell r="Y68" t="str">
            <v>N</v>
          </cell>
          <cell r="Z68" t="str">
            <v>D</v>
          </cell>
          <cell r="AA68" t="str">
            <v>J '99</v>
          </cell>
          <cell r="AB68" t="str">
            <v>F</v>
          </cell>
          <cell r="AC68" t="str">
            <v>M</v>
          </cell>
          <cell r="AD68" t="str">
            <v>A</v>
          </cell>
          <cell r="AE68" t="str">
            <v>M</v>
          </cell>
          <cell r="AF68" t="str">
            <v>J</v>
          </cell>
          <cell r="AG68" t="str">
            <v>J</v>
          </cell>
          <cell r="AH68" t="str">
            <v>A</v>
          </cell>
          <cell r="AI68" t="str">
            <v>S</v>
          </cell>
          <cell r="AJ68" t="str">
            <v>O</v>
          </cell>
          <cell r="AK68" t="str">
            <v>N</v>
          </cell>
          <cell r="AL68" t="str">
            <v>D</v>
          </cell>
        </row>
        <row r="71">
          <cell r="C71">
            <v>120.30754399184433</v>
          </cell>
          <cell r="D71">
            <v>109.50037456690701</v>
          </cell>
          <cell r="E71">
            <v>137.30955295500172</v>
          </cell>
          <cell r="F71">
            <v>107.80874487430914</v>
          </cell>
          <cell r="G71">
            <v>111.89333238748884</v>
          </cell>
          <cell r="H71">
            <v>82.973107978650603</v>
          </cell>
          <cell r="I71">
            <v>124.45466556177492</v>
          </cell>
          <cell r="J71">
            <v>108.03315257105496</v>
          </cell>
          <cell r="K71">
            <v>112.21876134931317</v>
          </cell>
          <cell r="L71">
            <v>105.0318594433276</v>
          </cell>
          <cell r="M71">
            <v>127.09110613075403</v>
          </cell>
          <cell r="N71">
            <v>98.780104092737162</v>
          </cell>
          <cell r="O71">
            <v>112.65645889346587</v>
          </cell>
          <cell r="P71">
            <v>95.824505189134015</v>
          </cell>
          <cell r="Q71">
            <v>96.8</v>
          </cell>
          <cell r="R71">
            <v>127.52263261211274</v>
          </cell>
          <cell r="S71">
            <v>94.104048976588984</v>
          </cell>
          <cell r="T71">
            <v>90.135203229979552</v>
          </cell>
          <cell r="U71">
            <v>88.307353276294251</v>
          </cell>
          <cell r="V71">
            <v>90.147232690161573</v>
          </cell>
          <cell r="W71">
            <v>98.466474083347876</v>
          </cell>
          <cell r="X71">
            <v>87.236251072643213</v>
          </cell>
          <cell r="Y71">
            <v>96.049401581534511</v>
          </cell>
          <cell r="Z71">
            <v>60.097487350946494</v>
          </cell>
          <cell r="AA71">
            <v>92.685186531510951</v>
          </cell>
          <cell r="AB71">
            <v>77.590152025401707</v>
          </cell>
          <cell r="AC71">
            <v>57.598541909852351</v>
          </cell>
          <cell r="AD71">
            <v>89.701006031917331</v>
          </cell>
          <cell r="AE71">
            <v>88.084059372089456</v>
          </cell>
          <cell r="AF71">
            <v>79.811417139046355</v>
          </cell>
          <cell r="AG71">
            <v>95.171573114193052</v>
          </cell>
          <cell r="AH71">
            <v>72.802718600168063</v>
          </cell>
          <cell r="AI71">
            <v>92.287608652706439</v>
          </cell>
          <cell r="AJ71">
            <v>110.19810116347357</v>
          </cell>
          <cell r="AK71">
            <v>73.87949730198639</v>
          </cell>
          <cell r="AL71">
            <v>74.314796587926509</v>
          </cell>
        </row>
        <row r="72">
          <cell r="C72">
            <v>109.57886703990431</v>
          </cell>
          <cell r="D72">
            <v>111.61386313010883</v>
          </cell>
          <cell r="E72">
            <v>112.97229856615424</v>
          </cell>
          <cell r="F72">
            <v>113.21583403772097</v>
          </cell>
          <cell r="G72">
            <v>114.46633479620762</v>
          </cell>
          <cell r="H72">
            <v>112.35159666635555</v>
          </cell>
          <cell r="I72">
            <v>114.44543331055159</v>
          </cell>
          <cell r="J72">
            <v>114.77876421416941</v>
          </cell>
          <cell r="K72">
            <v>113.99342660151741</v>
          </cell>
          <cell r="L72">
            <v>113.47711438945326</v>
          </cell>
          <cell r="M72">
            <v>113.81089203594605</v>
          </cell>
          <cell r="N72">
            <v>112.11685882526365</v>
          </cell>
          <cell r="O72">
            <v>111.47926840039877</v>
          </cell>
          <cell r="P72">
            <v>110.33961261891767</v>
          </cell>
          <cell r="Q72">
            <v>106.89840792676382</v>
          </cell>
          <cell r="R72">
            <v>108.54123190491414</v>
          </cell>
          <cell r="S72">
            <v>107.3</v>
          </cell>
          <cell r="T72">
            <v>107.65563289161658</v>
          </cell>
          <cell r="U72">
            <v>104.64335686782653</v>
          </cell>
          <cell r="V72">
            <v>103.15286354441874</v>
          </cell>
          <cell r="W72">
            <v>102.00683960558831</v>
          </cell>
          <cell r="X72">
            <v>100.5238722413646</v>
          </cell>
          <cell r="Y72">
            <v>97.937063528929642</v>
          </cell>
          <cell r="Z72">
            <v>95.7</v>
          </cell>
          <cell r="AA72">
            <v>102.29695822495997</v>
          </cell>
          <cell r="AB72">
            <v>100.96736561906393</v>
          </cell>
          <cell r="AC72">
            <v>97.646073492182708</v>
          </cell>
          <cell r="AD72">
            <v>96.891584373749694</v>
          </cell>
          <cell r="AE72">
            <v>95.899531331441395</v>
          </cell>
          <cell r="AF72">
            <v>95.767794213124546</v>
          </cell>
          <cell r="AG72">
            <v>94.547665361141981</v>
          </cell>
          <cell r="AH72">
            <v>93.079730612355021</v>
          </cell>
          <cell r="AI72">
            <v>92.249265916663077</v>
          </cell>
          <cell r="AJ72">
            <v>92.464525988335808</v>
          </cell>
          <cell r="AK72">
            <v>90.247375620470507</v>
          </cell>
          <cell r="AL72">
            <v>89.227987807770049</v>
          </cell>
        </row>
        <row r="73">
          <cell r="C73">
            <v>183</v>
          </cell>
          <cell r="D73">
            <v>183</v>
          </cell>
          <cell r="E73">
            <v>183</v>
          </cell>
          <cell r="F73">
            <v>183</v>
          </cell>
          <cell r="G73">
            <v>183</v>
          </cell>
          <cell r="H73">
            <v>183</v>
          </cell>
          <cell r="I73">
            <v>183</v>
          </cell>
          <cell r="J73">
            <v>183</v>
          </cell>
          <cell r="K73">
            <v>183</v>
          </cell>
          <cell r="L73">
            <v>183</v>
          </cell>
          <cell r="M73">
            <v>183</v>
          </cell>
          <cell r="N73">
            <v>183</v>
          </cell>
          <cell r="O73">
            <v>183</v>
          </cell>
          <cell r="P73">
            <v>183</v>
          </cell>
          <cell r="Q73">
            <v>183</v>
          </cell>
          <cell r="R73">
            <v>183</v>
          </cell>
          <cell r="S73">
            <v>183</v>
          </cell>
          <cell r="T73">
            <v>183</v>
          </cell>
          <cell r="U73">
            <v>183</v>
          </cell>
          <cell r="V73">
            <v>183</v>
          </cell>
          <cell r="W73">
            <v>183</v>
          </cell>
          <cell r="X73">
            <v>183</v>
          </cell>
          <cell r="Y73">
            <v>183</v>
          </cell>
          <cell r="Z73">
            <v>183</v>
          </cell>
          <cell r="AA73">
            <v>183</v>
          </cell>
          <cell r="AB73">
            <v>183</v>
          </cell>
          <cell r="AC73">
            <v>183</v>
          </cell>
          <cell r="AD73">
            <v>183</v>
          </cell>
          <cell r="AE73">
            <v>183</v>
          </cell>
          <cell r="AF73">
            <v>183</v>
          </cell>
          <cell r="AG73">
            <v>183</v>
          </cell>
          <cell r="AH73">
            <v>183</v>
          </cell>
          <cell r="AI73">
            <v>183</v>
          </cell>
          <cell r="AJ73">
            <v>183</v>
          </cell>
          <cell r="AK73">
            <v>183</v>
          </cell>
          <cell r="AL73">
            <v>183</v>
          </cell>
        </row>
      </sheetData>
      <sheetData sheetId="13"/>
      <sheetData sheetId="14"/>
      <sheetData sheetId="15">
        <row r="35">
          <cell r="B35" t="str">
            <v>Longer cycle times at manufacturers continue to contribute to higher rental fees.</v>
          </cell>
        </row>
      </sheetData>
      <sheetData sheetId="16">
        <row r="35">
          <cell r="B35" t="str">
            <v>Longer cycle times at manufacturers continue to contribute to higher rental fees.</v>
          </cell>
        </row>
      </sheetData>
      <sheetData sheetId="17">
        <row r="35">
          <cell r="B35" t="str">
            <v>Longer cycle times at manufacturers continue to contribute to higher rental fees.</v>
          </cell>
        </row>
      </sheetData>
      <sheetData sheetId="18">
        <row r="35">
          <cell r="B35" t="str">
            <v>Longer cycle times at manufacturers continue to contribute to higher rental fees.</v>
          </cell>
        </row>
      </sheetData>
      <sheetData sheetId="19">
        <row r="35">
          <cell r="B35" t="str">
            <v>Longer cycle times at manufacturers continue to contribute to higher rental fees.</v>
          </cell>
        </row>
      </sheetData>
      <sheetData sheetId="20">
        <row r="35">
          <cell r="B35" t="str">
            <v>Longer cycle times at manufacturers continue to contribute to higher rental fees.</v>
          </cell>
        </row>
      </sheetData>
      <sheetData sheetId="21">
        <row r="35">
          <cell r="B35" t="str">
            <v>Longer cycle times at manufacturers continue to contribute to higher rental fees.</v>
          </cell>
        </row>
      </sheetData>
      <sheetData sheetId="22">
        <row r="35">
          <cell r="B35" t="str">
            <v>Longer cycle times at manufacturers continue to contribute to higher rental fees.</v>
          </cell>
        </row>
      </sheetData>
      <sheetData sheetId="23">
        <row r="35">
          <cell r="B35" t="str">
            <v>Longer cycle times at manufacturers continue to contribute to higher rental fees.</v>
          </cell>
        </row>
      </sheetData>
      <sheetData sheetId="24">
        <row r="35">
          <cell r="B35" t="str">
            <v>Longer cycle times at manufacturers continue to contribute to higher rental fees.</v>
          </cell>
        </row>
      </sheetData>
      <sheetData sheetId="25">
        <row r="35">
          <cell r="B35" t="str">
            <v>Longer cycle times at manufacturers continue to contribute to higher rental fees.</v>
          </cell>
        </row>
      </sheetData>
      <sheetData sheetId="26">
        <row r="35">
          <cell r="B35" t="str">
            <v>Longer cycle times at manufacturers continue to contribute to higher rental fees.</v>
          </cell>
        </row>
      </sheetData>
      <sheetData sheetId="27">
        <row r="35">
          <cell r="B35" t="str">
            <v>Longer cycle times at manufacturers continue to contribute to higher rental fees.</v>
          </cell>
        </row>
      </sheetData>
      <sheetData sheetId="28">
        <row r="35">
          <cell r="B35" t="str">
            <v>Longer cycle times at manufacturers continue to contribute to higher rental fees.</v>
          </cell>
        </row>
      </sheetData>
      <sheetData sheetId="29">
        <row r="35">
          <cell r="B35" t="str">
            <v>Longer cycle times at manufacturers continue to contribute to higher rental fees.</v>
          </cell>
        </row>
      </sheetData>
      <sheetData sheetId="30">
        <row r="35">
          <cell r="B35" t="str">
            <v>Longer cycle times at manufacturers continue to contribute to higher rental fees.</v>
          </cell>
        </row>
      </sheetData>
      <sheetData sheetId="31">
        <row r="35">
          <cell r="B35" t="str">
            <v>Longer cycle times at manufacturers continue to contribute to higher rental fees.</v>
          </cell>
        </row>
      </sheetData>
      <sheetData sheetId="32">
        <row r="35">
          <cell r="B35" t="str">
            <v>Longer cycle times at manufacturers continue to contribute to higher rental fees.</v>
          </cell>
        </row>
      </sheetData>
      <sheetData sheetId="33">
        <row r="35">
          <cell r="B35" t="str">
            <v>Longer cycle times at manufacturers continue to contribute to higher rental fees.</v>
          </cell>
        </row>
      </sheetData>
      <sheetData sheetId="34">
        <row r="35">
          <cell r="B35" t="str">
            <v>Longer cycle times at manufacturers continue to contribute to higher rental fees.</v>
          </cell>
        </row>
      </sheetData>
      <sheetData sheetId="35">
        <row r="35">
          <cell r="B35" t="str">
            <v>Longer cycle times at manufacturers continue to contribute to higher rental fees.</v>
          </cell>
        </row>
      </sheetData>
      <sheetData sheetId="36">
        <row r="35">
          <cell r="B35" t="str">
            <v>Longer cycle times at manufacturers continue to contribute to higher rental fees.</v>
          </cell>
        </row>
      </sheetData>
      <sheetData sheetId="37">
        <row r="35">
          <cell r="B35" t="str">
            <v>Longer cycle times at manufacturers continue to contribute to higher rental fees.</v>
          </cell>
        </row>
      </sheetData>
      <sheetData sheetId="38">
        <row r="35">
          <cell r="B35" t="str">
            <v>Longer cycle times at manufacturers continue to contribute to higher rental fees.</v>
          </cell>
        </row>
      </sheetData>
      <sheetData sheetId="39">
        <row r="35">
          <cell r="B35" t="str">
            <v>Longer cycle times at manufacturers continue to contribute to higher rental fees.</v>
          </cell>
        </row>
      </sheetData>
      <sheetData sheetId="40">
        <row r="35">
          <cell r="B35" t="str">
            <v>Longer cycle times at manufacturers continue to contribute to higher rental fees.</v>
          </cell>
        </row>
      </sheetData>
      <sheetData sheetId="41">
        <row r="35">
          <cell r="B35" t="str">
            <v>Longer cycle times at manufacturers continue to contribute to higher rental fees.</v>
          </cell>
        </row>
      </sheetData>
      <sheetData sheetId="42">
        <row r="35">
          <cell r="B35" t="str">
            <v>Longer cycle times at manufacturers continue to contribute to higher rental fees.</v>
          </cell>
        </row>
      </sheetData>
      <sheetData sheetId="43">
        <row r="35">
          <cell r="B35" t="str">
            <v>Longer cycle times at manufacturers continue to contribute to higher rental fees.</v>
          </cell>
        </row>
      </sheetData>
      <sheetData sheetId="44">
        <row r="35">
          <cell r="B35" t="str">
            <v>Longer cycle times at manufacturers continue to contribute to higher rental fees.</v>
          </cell>
        </row>
      </sheetData>
      <sheetData sheetId="45">
        <row r="35">
          <cell r="B35" t="str">
            <v>Longer cycle times at manufacturers continue to contribute to higher rental fees.</v>
          </cell>
        </row>
      </sheetData>
      <sheetData sheetId="46">
        <row r="35">
          <cell r="B35" t="str">
            <v>Longer cycle times at manufacturers continue to contribute to higher rental fees.</v>
          </cell>
        </row>
      </sheetData>
      <sheetData sheetId="47">
        <row r="35">
          <cell r="B35" t="str">
            <v>Longer cycle times at manufacturers continue to contribute to higher rental fees.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35">
          <cell r="B35" t="str">
            <v>Longer cycle times at manufacturers continue to contribute to higher rental fees.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6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7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7" refreshError="1"/>
      <sheetData sheetId="18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8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2" refreshError="1"/>
      <sheetData sheetId="193" refreshError="1"/>
      <sheetData sheetId="194" refreshError="1"/>
      <sheetData sheetId="195" refreshError="1"/>
      <sheetData sheetId="1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1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1" refreshError="1"/>
      <sheetData sheetId="202" refreshError="1"/>
      <sheetData sheetId="2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0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2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6" refreshError="1"/>
      <sheetData sheetId="23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49">
        <row r="35">
          <cell r="B35" t="str">
            <v>Longer cycle times at manufacturers continue to contribute to higher rental fees.</v>
          </cell>
        </row>
      </sheetData>
      <sheetData sheetId="250">
        <row r="35">
          <cell r="B35" t="str">
            <v>Longer cycle times at manufacturers continue to contribute to higher rental fees.</v>
          </cell>
        </row>
      </sheetData>
      <sheetData sheetId="2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58">
        <row r="35">
          <cell r="B35" t="str">
            <v>Longer cycle times at manufacturers continue to contribute to higher rental fees.</v>
          </cell>
        </row>
      </sheetData>
      <sheetData sheetId="259">
        <row r="35">
          <cell r="B35" t="str">
            <v>Longer cycle times at manufacturers continue to contribute to higher rental fees.</v>
          </cell>
        </row>
      </sheetData>
      <sheetData sheetId="26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4" refreshError="1"/>
      <sheetData sheetId="31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18">
        <row r="35">
          <cell r="B35" t="str">
            <v>Longer cycle times at manufacturers continue to contribute to higher rental fees.</v>
          </cell>
        </row>
      </sheetData>
      <sheetData sheetId="31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>
        <row r="68">
          <cell r="C68" t="str">
            <v>J '97</v>
          </cell>
        </row>
      </sheetData>
      <sheetData sheetId="513"/>
      <sheetData sheetId="514"/>
      <sheetData sheetId="515">
        <row r="35">
          <cell r="B35" t="str">
            <v>Longer cycle times at manufacturers continue to contribute to higher rental fees.</v>
          </cell>
        </row>
      </sheetData>
      <sheetData sheetId="516">
        <row r="35">
          <cell r="B35" t="str">
            <v>Longer cycle times at manufacturers continue to contribute to higher rental fees.</v>
          </cell>
        </row>
      </sheetData>
      <sheetData sheetId="517"/>
      <sheetData sheetId="518"/>
      <sheetData sheetId="519"/>
      <sheetData sheetId="520"/>
      <sheetData sheetId="521"/>
      <sheetData sheetId="522">
        <row r="68">
          <cell r="C68" t="str">
            <v>J '97</v>
          </cell>
        </row>
      </sheetData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/>
      <sheetData sheetId="544"/>
      <sheetData sheetId="54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550">
        <row r="68">
          <cell r="C68" t="str">
            <v>J '97</v>
          </cell>
        </row>
      </sheetData>
      <sheetData sheetId="551">
        <row r="68">
          <cell r="C68" t="str">
            <v>J '97</v>
          </cell>
        </row>
      </sheetData>
      <sheetData sheetId="552">
        <row r="68">
          <cell r="C68" t="str">
            <v>J '97</v>
          </cell>
        </row>
      </sheetData>
      <sheetData sheetId="553"/>
      <sheetData sheetId="554"/>
      <sheetData sheetId="555">
        <row r="35">
          <cell r="B35" t="str">
            <v>Longer cycle times at manufacturers continue to contribute to higher rental fees.</v>
          </cell>
        </row>
      </sheetData>
      <sheetData sheetId="556">
        <row r="35">
          <cell r="B35" t="str">
            <v>Longer cycle times at manufacturers continue to contribute to higher rental fees.</v>
          </cell>
        </row>
      </sheetData>
      <sheetData sheetId="557">
        <row r="35">
          <cell r="B35" t="str">
            <v>Longer cycle times at manufacturers continue to contribute to higher rental fees.</v>
          </cell>
        </row>
      </sheetData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/>
      <sheetData sheetId="626"/>
      <sheetData sheetId="627" refreshError="1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 refreshError="1"/>
      <sheetData sheetId="63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3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2"/>
      <sheetData sheetId="64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44">
        <row r="68">
          <cell r="C68" t="str">
            <v>J '97</v>
          </cell>
        </row>
      </sheetData>
      <sheetData sheetId="645">
        <row r="68">
          <cell r="C68" t="str">
            <v>J '97</v>
          </cell>
        </row>
      </sheetData>
      <sheetData sheetId="646">
        <row r="68">
          <cell r="C68" t="str">
            <v>J '97</v>
          </cell>
        </row>
      </sheetData>
      <sheetData sheetId="647"/>
      <sheetData sheetId="648"/>
      <sheetData sheetId="649"/>
      <sheetData sheetId="650">
        <row r="35">
          <cell r="B35" t="str">
            <v>Longer cycle times at manufacturers continue to contribute to higher rental fees.</v>
          </cell>
        </row>
      </sheetData>
      <sheetData sheetId="651">
        <row r="35">
          <cell r="B35" t="str">
            <v>Longer cycle times at manufacturers continue to contribute to higher rental fees.</v>
          </cell>
        </row>
      </sheetData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69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1">
        <row r="68">
          <cell r="C68" t="str">
            <v>J '97</v>
          </cell>
        </row>
      </sheetData>
      <sheetData sheetId="702">
        <row r="68">
          <cell r="C68" t="str">
            <v>J '97</v>
          </cell>
        </row>
      </sheetData>
      <sheetData sheetId="703">
        <row r="68">
          <cell r="C68" t="str">
            <v>J '97</v>
          </cell>
        </row>
      </sheetData>
      <sheetData sheetId="7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05"/>
      <sheetData sheetId="706"/>
      <sheetData sheetId="707">
        <row r="35">
          <cell r="B35" t="str">
            <v>Longer cycle times at manufacturers continue to contribute to higher rental fees.</v>
          </cell>
        </row>
      </sheetData>
      <sheetData sheetId="708">
        <row r="35">
          <cell r="B35" t="str">
            <v>Longer cycle times at manufacturers continue to contribute to higher rental fees.</v>
          </cell>
        </row>
      </sheetData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49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0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4">
        <row r="68">
          <cell r="C68" t="str">
            <v>J '97</v>
          </cell>
        </row>
      </sheetData>
      <sheetData sheetId="755">
        <row r="68">
          <cell r="C68" t="str">
            <v>J '97</v>
          </cell>
        </row>
      </sheetData>
      <sheetData sheetId="756">
        <row r="68">
          <cell r="C68" t="str">
            <v>J '97</v>
          </cell>
        </row>
      </sheetData>
      <sheetData sheetId="75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758"/>
      <sheetData sheetId="759"/>
      <sheetData sheetId="760">
        <row r="35">
          <cell r="B35" t="str">
            <v>Longer cycle times at manufacturers continue to contribute to higher rental fees.</v>
          </cell>
        </row>
      </sheetData>
      <sheetData sheetId="761">
        <row r="35">
          <cell r="B35" t="str">
            <v>Longer cycle times at manufacturers continue to contribute to higher rental fees.</v>
          </cell>
        </row>
      </sheetData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3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4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5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6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7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08">
        <row r="68">
          <cell r="C68" t="str">
            <v>J '97</v>
          </cell>
        </row>
      </sheetData>
      <sheetData sheetId="809">
        <row r="68">
          <cell r="C68" t="str">
            <v>J '97</v>
          </cell>
        </row>
      </sheetData>
      <sheetData sheetId="810">
        <row r="68">
          <cell r="C68" t="str">
            <v>J '97</v>
          </cell>
        </row>
      </sheetData>
      <sheetData sheetId="811">
        <row r="23">
          <cell r="B23" t="str">
            <v xml:space="preserve">Physical Utilization of 94.0% is up from 90.2% in the prior period.  The increase is due to a depot holding decrease of 3.3 million  to 2.3 million pallets. </v>
          </cell>
        </row>
      </sheetData>
      <sheetData sheetId="812"/>
      <sheetData sheetId="813"/>
      <sheetData sheetId="814">
        <row r="35">
          <cell r="B35" t="str">
            <v>Longer cycle times at manufacturers continue to contribute to higher rental fees.</v>
          </cell>
        </row>
      </sheetData>
      <sheetData sheetId="815">
        <row r="35">
          <cell r="B35" t="str">
            <v>Longer cycle times at manufacturers continue to contribute to higher rental fees.</v>
          </cell>
        </row>
      </sheetData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 refreshError="1"/>
      <sheetData sheetId="891" refreshError="1"/>
      <sheetData sheetId="892" refreshError="1"/>
      <sheetData sheetId="893" refreshError="1"/>
      <sheetData sheetId="89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Hoja2"/>
      <sheetName val="Hoja3"/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570000"/>
      <sheetName val="476000"/>
      <sheetName val="510000"/>
      <sheetName val="570001"/>
      <sheetName val="580000"/>
      <sheetName val="INGRU04"/>
      <sheetName val="AXI0398"/>
      <sheetName val="AXI0498"/>
      <sheetName val="MOVDIR04"/>
      <sheetName val="CESHOP03"/>
      <sheetName val="CESHOP04"/>
      <sheetName val="ANEXO &quot;A&quot; AXI"/>
      <sheetName val="CALAMORT AXI"/>
      <sheetName val="CALAMORT HIST"/>
      <sheetName val="ANEXO &quot;A&quot; HISTORICO"/>
      <sheetName val="PRORRA"/>
      <sheetName val="EOAF0498"/>
      <sheetName val="EOAF0598"/>
      <sheetName val="PREV 98 MANDADA REAL ENE-FEB"/>
      <sheetName val="PREVCINE"/>
      <sheetName val="num0498"/>
      <sheetName val="his10498"/>
      <sheetName val="his20498"/>
      <sheetName val="FORMAT"/>
      <sheetName val="MACRO PARA MOVDIR"/>
      <sheetName val="MACRO PARA CTA EXPLOTACION"/>
      <sheetName val="DAR FORMATO"/>
      <sheetName val="MACRO PARA AXI"/>
      <sheetName val="IMPRESION"/>
      <sheetName val="MACRO PARA IIBB"/>
      <sheetName val="CTF 2004"/>
      <sheetName val="Cross Bdr"/>
      <sheetName val="Cycle Time Graph"/>
      <sheetName val="Utilization"/>
      <sheetName val="BASE_170"/>
      <sheetName val="ANEXO_&quot;A&quot;_AXI"/>
      <sheetName val="CALAMORT_AXI"/>
      <sheetName val="CALAMORT_HIST"/>
      <sheetName val="ANEXO_&quot;A&quot;_HISTORICO"/>
      <sheetName val="PREV_98_MANDADA_REAL_ENE-FEB"/>
      <sheetName val="MACRO_PARA_MOVDIR"/>
      <sheetName val="MACRO_PARA_CTA_EXPLOTACION"/>
      <sheetName val="DAR_FORMATO"/>
      <sheetName val="MACRO_PARA_AXI"/>
      <sheetName val="MACRO_PARA_IIBB"/>
      <sheetName val="CTF_2004"/>
      <sheetName val="U-V"/>
      <sheetName val="Comunicado"/>
      <sheetName val="0498"/>
      <sheetName val="A Distribuir"/>
      <sheetName val="Propuesta"/>
      <sheetName val="713-9|1"/>
      <sheetName val="Graphs"/>
      <sheetName val="Summary"/>
      <sheetName val="POO"/>
      <sheetName val="Vendas_sp"/>
      <sheetName val="Vendas"/>
      <sheetName val="Resultado"/>
      <sheetName val="Liquidación"/>
      <sheetName val="06A"/>
      <sheetName val="ESP SAP"/>
      <sheetName val="BASE_1701"/>
      <sheetName val="ANEXO_&quot;A&quot;_AXI1"/>
      <sheetName val="CALAMORT_AXI1"/>
      <sheetName val="CALAMORT_HIST1"/>
      <sheetName val="ANEXO_&quot;A&quot;_HISTORICO1"/>
      <sheetName val="PREV_98_MANDADA_REAL_ENE-FEB1"/>
      <sheetName val="MACRO_PARA_MOVDIR1"/>
      <sheetName val="MACRO_PARA_CTA_EXPLOTACION1"/>
      <sheetName val="DAR_FORMATO1"/>
      <sheetName val="MACRO_PARA_AXI1"/>
      <sheetName val="MACRO_PARA_IIBB1"/>
      <sheetName val="CTF_20041"/>
      <sheetName val="Cross_Bdr"/>
      <sheetName val="Cycle_Time_Graph"/>
      <sheetName val="A_Distribuir"/>
      <sheetName val="P-L"/>
      <sheetName val="XML"/>
      <sheetName val="SICORE"/>
      <sheetName val="BASE_1702"/>
      <sheetName val="ANEXO_&quot;A&quot;_AXI2"/>
      <sheetName val="CALAMORT_AXI2"/>
      <sheetName val="CALAMORT_HIST2"/>
      <sheetName val="ANEXO_&quot;A&quot;_HISTORICO2"/>
      <sheetName val="PREV_98_MANDADA_REAL_ENE-FEB2"/>
      <sheetName val="MACRO_PARA_MOVDIR2"/>
      <sheetName val="MACRO_PARA_CTA_EXPLOTACION2"/>
      <sheetName val="DAR_FORMATO2"/>
      <sheetName val="MACRO_PARA_AXI2"/>
      <sheetName val="MACRO_PARA_IIBB2"/>
      <sheetName val="CTF_20042"/>
      <sheetName val="Cross_Bdr1"/>
      <sheetName val="Cycle_Time_Graph1"/>
      <sheetName val="A_Distribuir1"/>
      <sheetName val="DP_DG_Regioes_SP"/>
      <sheetName val="Abertura_DG"/>
      <sheetName val="DRE_Multiformato_M"/>
      <sheetName val="DRE_Multiformato_AC"/>
      <sheetName val="DRE_Multiformato_LOJAS"/>
      <sheetName val="DRE_Multiformato_AC_LOJAS"/>
      <sheetName val="DRE_Multiformato_DIVISÃO"/>
      <sheetName val="DRE_Multiformato_AC_DIVISÃO"/>
      <sheetName val="Graficos_CENTRO_NORTE"/>
      <sheetName val="DOCS_Super"/>
      <sheetName val="Indicadores_DP"/>
      <sheetName val="DP_DG"/>
      <sheetName val="Graficos_CENTRO_SUL"/>
      <sheetName val="Estoques_Dias_Piores_per"/>
      <sheetName val="MC_ABERT"/>
      <sheetName val="Proc_Trab"/>
      <sheetName val="Retrieve_TB"/>
      <sheetName val="Espagne"/>
      <sheetName val="Graficos_SÃO_PAULO"/>
      <sheetName val="List"/>
      <sheetName val="DG"/>
      <sheetName val="Sheet1"/>
      <sheetName val="17__Non_consolidated_stock"/>
      <sheetName val="Parameters"/>
      <sheetName val="990915"/>
      <sheetName val="Assets"/>
      <sheetName val="MB_MC"/>
      <sheetName val="AUDITORIA"/>
      <sheetName val="General_Data"/>
      <sheetName val="BD_BANCOS"/>
      <sheetName val="cad_lojas"/>
      <sheetName val="BD_CIDADE_SP"/>
      <sheetName val="BD_capa_lojas"/>
      <sheetName val="MES"/>
      <sheetName val="BD_VARA"/>
      <sheetName val="BPM_SCV_TBL_LOJA"/>
      <sheetName val="FG_-_IFRS"/>
      <sheetName val="CENTRAL_CONTÁBIL5"/>
      <sheetName val="Pass_DP"/>
      <sheetName val="N_clientes"/>
      <sheetName val="NC"/>
      <sheetName val="Liabilities"/>
      <sheetName val="Accounts"/>
      <sheetName val="Plano_de_Contas"/>
      <sheetName val="TB_Log"/>
      <sheetName val="CONSOLIDADO"/>
      <sheetName val="CONTAS"/>
      <sheetName val="CONTROLE_DE_GESTÃO5"/>
      <sheetName val="CPFC"/>
      <sheetName val="CPMF"/>
      <sheetName val="Base_CC"/>
      <sheetName val="Dias_de_Estoques"/>
      <sheetName val="Dias_de_Estoques_dosp_Hiper_PGC"/>
      <sheetName val="Dias_de_Estoques_dosp_Hiper_PER"/>
      <sheetName val="Dias_de_Estoques_dosp_Hiper_BAZ"/>
      <sheetName val="Dias_de_Estoques_dosp_Hiper_ELE"/>
      <sheetName val="Dias_de_Estoques_dosp_Hiper_TEX"/>
      <sheetName val="MB"/>
      <sheetName val="critérios"/>
      <sheetName val="DIREÇÃO"/>
      <sheetName val="OD_Ajuste_Loja_v1"/>
      <sheetName val="OD_Ajuste_Loja"/>
      <sheetName val="BDSELIC"/>
      <sheetName val="EBIT"/>
      <sheetName val="EBIT_sp"/>
      <sheetName val="EBIT_AC_sp"/>
      <sheetName val="Hist_Result"/>
      <sheetName val="Lista_Empresas"/>
      <sheetName val="Qual_Estoq"/>
      <sheetName val="Base_de_Dados_Planilha"/>
      <sheetName val="FINANCEIRO"/>
      <sheetName val="FOCCAR"/>
      <sheetName val="FOLHA_DE_PAGAMENTO5"/>
      <sheetName val="Gastos_Gerais"/>
      <sheetName val="Investimentos"/>
      <sheetName val="CADASTRO"/>
      <sheetName val="1494-726974"/>
      <sheetName val="Lista_com_Siglas"/>
      <sheetName val="Preços"/>
      <sheetName val="MAXIGARANTIA"/>
      <sheetName val="MB_MC_sp"/>
      <sheetName val="Margem_Br_dosp_Hiper_"/>
      <sheetName val="MC"/>
      <sheetName val="Ajuste_França5"/>
      <sheetName val="Total_Brasil"/>
      <sheetName val="Resumo_Indic"/>
      <sheetName val="1__P-L"/>
      <sheetName val="SALDO"/>
      <sheetName val="14__Fixed_assets"/>
      <sheetName val="13__Intangible_assets"/>
      <sheetName val="Quebras_dosp_Hiper"/>
      <sheetName val="Param"/>
      <sheetName val="Perdas_RG"/>
      <sheetName val="PI"/>
      <sheetName val="CONTROL"/>
      <sheetName val="LIVROS_FISCAIS5"/>
      <sheetName val="1494-762109"/>
      <sheetName val="1494-762111"/>
      <sheetName val="1494-762113"/>
      <sheetName val="1494-759614"/>
      <sheetName val="1494-743747"/>
      <sheetName val="1494-726991"/>
      <sheetName val="1494-760718"/>
      <sheetName val="1494-760720"/>
      <sheetName val="1494-760722"/>
      <sheetName val="1494-561494008"/>
      <sheetName val="1494-760731(04)"/>
      <sheetName val="1494-761306"/>
      <sheetName val="Prev_Cx_BCN_fev"/>
      <sheetName val="Responsável"/>
      <sheetName val="Belgique"/>
      <sheetName val="Hyper_Esp"/>
      <sheetName val="Super_Esp"/>
      <sheetName val="C&amp;C_Fr"/>
      <sheetName val="Proxi_Fr"/>
      <sheetName val="Super_Fr"/>
      <sheetName val="Grece"/>
      <sheetName val="Hyper_Bel)"/>
      <sheetName val="Hyper_Gr"/>
      <sheetName val="Hyper_It"/>
      <sheetName val="Italie"/>
      <sheetName val="Pologne"/>
      <sheetName val="Potugal"/>
      <sheetName val="IND"/>
      <sheetName val="Slovaquie"/>
      <sheetName val="Suisse"/>
      <sheetName val="Super_Bel"/>
      <sheetName val="Super_Gr"/>
      <sheetName val="Super_It"/>
      <sheetName val="RepTch"/>
      <sheetName val="Turquie"/>
      <sheetName val="source_LC"/>
      <sheetName val="source_EUR"/>
      <sheetName val="SEGUROS"/>
      <sheetName val="Tb_Perdas"/>
      <sheetName val="Cadastro_Lojas"/>
      <sheetName val="EMPRESA"/>
      <sheetName val="Thales"/>
      <sheetName val="TODOS_OS_TICKET´S"/>
      <sheetName val="Análisis"/>
      <sheetName val="PT_1024623"/>
      <sheetName val="Actividades"/>
      <sheetName val="Sumas y saldos"/>
      <sheetName val="Resumen INC"/>
      <sheetName val="RECIPES"/>
      <sheetName val="RoXDataTables"/>
      <sheetName val="ESP_SAP"/>
      <sheetName val="1. Analítico"/>
      <sheetName val="1.1 Soporte Eliminaciones"/>
      <sheetName val="SYSTUC12.99"/>
      <sheetName val="Consol"/>
      <sheetName val="prod-pt-el"/>
      <sheetName val="Ambiental"/>
      <sheetName val="Difem"/>
      <sheetName val="Chile"/>
      <sheetName val="Colombia"/>
      <sheetName val="AIC"/>
      <sheetName val="Servimak"/>
      <sheetName val="lead"/>
      <sheetName val="EOAF_30-9-99"/>
      <sheetName val="BASE_1703"/>
      <sheetName val="ANEXO_&quot;A&quot;_AXI3"/>
      <sheetName val="CALAMORT_AXI3"/>
      <sheetName val="CALAMORT_HIST3"/>
      <sheetName val="ANEXO_&quot;A&quot;_HISTORICO3"/>
      <sheetName val="PREV_98_MANDADA_REAL_ENE-FEB3"/>
      <sheetName val="MACRO_PARA_MOVDIR3"/>
      <sheetName val="MACRO_PARA_CTA_EXPLOTACION3"/>
      <sheetName val="DAR_FORMATO3"/>
      <sheetName val="MACRO_PARA_AXI3"/>
      <sheetName val="MACRO_PARA_IIBB3"/>
      <sheetName val="CTF_20043"/>
      <sheetName val="Cross_Bdr2"/>
      <sheetName val="Cycle_Time_Graph2"/>
      <sheetName val="A_Distribuir2"/>
      <sheetName val="B1. ESF"/>
      <sheetName val="B3. Notas ESF"/>
      <sheetName val="Dados"/>
      <sheetName val="DADPS"/>
      <sheetName val="semanais"/>
      <sheetName val="INVESTISSEMENTS"/>
      <sheetName val="BASE_1704"/>
      <sheetName val="Referências"/>
      <sheetName val="Retrieve"/>
      <sheetName val="BASE_1705"/>
      <sheetName val="Linha do Tempo do Projeto"/>
      <sheetName val="Hoja Llave"/>
      <sheetName val="P06 Data"/>
      <sheetName val="IUSA"/>
      <sheetName val="Rosario"/>
      <sheetName val="Taym"/>
      <sheetName val="Trieco, Ext."/>
      <sheetName val="UTES ARG"/>
      <sheetName val="xref"/>
      <sheetName val="intereses"/>
      <sheetName val="ESP_SAP1"/>
      <sheetName val="Resumen_INC"/>
      <sheetName val="Sumas_y_Saldos"/>
      <sheetName val="1__Analítico"/>
      <sheetName val="ANEXO_&quot;A&quot;_AXI4"/>
      <sheetName val="CALAMORT_AXI4"/>
      <sheetName val="CALAMORT_HIST4"/>
      <sheetName val="ANEXO_&quot;A&quot;_HISTORICO4"/>
      <sheetName val="PREV_98_MANDADA_REAL_ENE-FEB4"/>
      <sheetName val="MACRO_PARA_MOVDIR4"/>
      <sheetName val="MACRO_PARA_CTA_EXPLOTACION4"/>
      <sheetName val="DAR_FORMATO4"/>
      <sheetName val="MACRO_PARA_AXI4"/>
      <sheetName val="MACRO_PARA_IIBB4"/>
      <sheetName val="CTF_20044"/>
      <sheetName val="Cross_Bdr3"/>
      <sheetName val="Cycle_Time_Graph3"/>
      <sheetName val="A_Distribuir3"/>
      <sheetName val="ESP_SAP2"/>
      <sheetName val="Resumen_INC1"/>
      <sheetName val="Sumas_y_Saldos1"/>
      <sheetName val="1__Analítico1"/>
      <sheetName val="concssa"/>
      <sheetName val="FINANCIERO"/>
      <sheetName val="a1 - income statement"/>
      <sheetName val="cc"/>
      <sheetName val="Datos"/>
      <sheetName val="Route, Volume &amp; Margin"/>
      <sheetName val="BASE_1706"/>
      <sheetName val="SYSTUC12_99"/>
      <sheetName val="1_1_Soporte_Eliminaciones"/>
      <sheetName val="B1__ESF"/>
      <sheetName val="B3__Notas_ESF"/>
      <sheetName val="Linha_do_Tempo_do_Projeto"/>
      <sheetName val="Hoja_Llave"/>
      <sheetName val="ANEXO_&quot;A&quot;_AXI5"/>
      <sheetName val="CALAMORT_AXI5"/>
      <sheetName val="CALAMORT_HIST5"/>
      <sheetName val="ANEXO_&quot;A&quot;_HISTORICO5"/>
      <sheetName val="PREV_98_MANDADA_REAL_ENE-FEB5"/>
      <sheetName val="MACRO_PARA_MOVDIR5"/>
      <sheetName val="MACRO_PARA_CTA_EXPLOTACION5"/>
      <sheetName val="DAR_FORMATO5"/>
      <sheetName val="MACRO_PARA_AXI5"/>
      <sheetName val="MACRO_PARA_IIBB5"/>
      <sheetName val="CTF_20045"/>
      <sheetName val="Cross_Bdr4"/>
      <sheetName val="Cycle_Time_Graph4"/>
      <sheetName val="A_Distribuir4"/>
      <sheetName val="ESP_SAP3"/>
      <sheetName val="Resumen_INC2"/>
      <sheetName val="1__Analítico2"/>
      <sheetName val="A"/>
      <sheetName val="Driver_Data_B2022 (2)"/>
      <sheetName val="Master"/>
      <sheetName val="IMPACopc5A"/>
      <sheetName val="Report 1"/>
      <sheetName val="BCE"/>
      <sheetName val="Arrears"/>
      <sheetName val="Rappel"/>
      <sheetName val="PLJAN"/>
      <sheetName val="Tablas NO TOCAR"/>
      <sheetName val="iva|pg df"/>
      <sheetName val="AJUS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46342.082282328869</v>
          </cell>
          <cell r="D37">
            <v>51187.820799864952</v>
          </cell>
        </row>
        <row r="38">
          <cell r="C38">
            <v>228288.12571503327</v>
          </cell>
          <cell r="D38">
            <v>232203.87401203215</v>
          </cell>
        </row>
        <row r="39">
          <cell r="C39">
            <v>274630.20799736213</v>
          </cell>
          <cell r="D39">
            <v>283391.69481189712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44835.318000636893</v>
          </cell>
          <cell r="D42">
            <v>44835.318000636893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734.20280568728538</v>
          </cell>
          <cell r="D45">
            <v>734.20280568728538</v>
          </cell>
        </row>
        <row r="46">
          <cell r="C46">
            <v>97893.707424971391</v>
          </cell>
          <cell r="D46">
            <v>97893.707424971391</v>
          </cell>
        </row>
        <row r="47">
          <cell r="C47">
            <v>23886.064611693018</v>
          </cell>
          <cell r="D47">
            <v>23886.064611693018</v>
          </cell>
        </row>
        <row r="48">
          <cell r="C48">
            <v>960.33726983896929</v>
          </cell>
          <cell r="D48">
            <v>960.33726983896929</v>
          </cell>
        </row>
        <row r="49">
          <cell r="C49">
            <v>168309.63011282755</v>
          </cell>
          <cell r="D49">
            <v>168309.63011282755</v>
          </cell>
        </row>
        <row r="50">
          <cell r="C50">
            <v>0</v>
          </cell>
          <cell r="D50">
            <v>0</v>
          </cell>
        </row>
        <row r="51">
          <cell r="C51">
            <v>168309.63011282755</v>
          </cell>
          <cell r="D51">
            <v>168309.63011282755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106320.57788453458</v>
          </cell>
          <cell r="D53">
            <v>115082.06469906957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67777.687272753188</v>
          </cell>
          <cell r="D55">
            <v>67709.161677555705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38542.890611781389</v>
          </cell>
          <cell r="D59">
            <v>47372.903021513863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 refreshError="1"/>
      <sheetData sheetId="58" refreshError="1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>
        <row r="11">
          <cell r="C11" t="str">
            <v>$</v>
          </cell>
        </row>
      </sheetData>
      <sheetData sheetId="85">
        <row r="11">
          <cell r="C11" t="str">
            <v>$</v>
          </cell>
        </row>
      </sheetData>
      <sheetData sheetId="86">
        <row r="11">
          <cell r="C11" t="str">
            <v>$</v>
          </cell>
        </row>
      </sheetData>
      <sheetData sheetId="87">
        <row r="11">
          <cell r="C11" t="str">
            <v>$</v>
          </cell>
        </row>
      </sheetData>
      <sheetData sheetId="88">
        <row r="11">
          <cell r="C11" t="str">
            <v>$</v>
          </cell>
        </row>
      </sheetData>
      <sheetData sheetId="89">
        <row r="11">
          <cell r="C11" t="str">
            <v>$</v>
          </cell>
        </row>
      </sheetData>
      <sheetData sheetId="90">
        <row r="11">
          <cell r="C11" t="str">
            <v>$</v>
          </cell>
        </row>
      </sheetData>
      <sheetData sheetId="91">
        <row r="11">
          <cell r="C11" t="str">
            <v>$</v>
          </cell>
        </row>
      </sheetData>
      <sheetData sheetId="92">
        <row r="11">
          <cell r="C11" t="str">
            <v>$</v>
          </cell>
        </row>
      </sheetData>
      <sheetData sheetId="93">
        <row r="11">
          <cell r="C11" t="str">
            <v>$</v>
          </cell>
        </row>
      </sheetData>
      <sheetData sheetId="94">
        <row r="11">
          <cell r="C11" t="str">
            <v>$</v>
          </cell>
        </row>
      </sheetData>
      <sheetData sheetId="95">
        <row r="11">
          <cell r="C11" t="str">
            <v>$</v>
          </cell>
        </row>
      </sheetData>
      <sheetData sheetId="96">
        <row r="11">
          <cell r="C11" t="str">
            <v>$</v>
          </cell>
        </row>
      </sheetData>
      <sheetData sheetId="97">
        <row r="11">
          <cell r="C11" t="str">
            <v>$</v>
          </cell>
        </row>
      </sheetData>
      <sheetData sheetId="98">
        <row r="11">
          <cell r="C11" t="str">
            <v>$</v>
          </cell>
        </row>
      </sheetData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/>
      <sheetData sheetId="374" refreshError="1"/>
      <sheetData sheetId="37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CLARACIONES"/>
      <sheetName val="BALANCE"/>
      <sheetName val="REFERENCIADO"/>
      <sheetName val="ERDOS"/>
      <sheetName val="NoOperativo"/>
      <sheetName val="GSEXTRA"/>
      <sheetName val="PREVCINE"/>
      <sheetName val="BS|SAP"/>
      <sheetName val="CTF ´03"/>
      <sheetName val="BS ok"/>
      <sheetName val="713-1 Incobrables ok"/>
      <sheetName val="713|2 Crédito IGMP ok"/>
      <sheetName val="713|3 Anticipos IGMP ok"/>
      <sheetName val="713|5 Crédito ICDB ok"/>
      <sheetName val="CTF ok"/>
      <sheetName val="713-4 VAN IVA ok"/>
      <sheetName val="713|6 SAF IG IGMP ok"/>
      <sheetName val="MMA"/>
      <sheetName val="Comparativo"/>
      <sheetName val="ANEXO"/>
      <sheetName val="Caratula"/>
      <sheetName val="Capital"/>
      <sheetName val="PATR"/>
      <sheetName val="Est Rdos"/>
      <sheetName val="EEPN"/>
      <sheetName val="nuevo RDOS"/>
      <sheetName val="RT12"/>
      <sheetName val="Bs de uso"/>
      <sheetName val="Cuadro 1"/>
      <sheetName val="EVCC"/>
      <sheetName val="SOPORTE - EVCC"/>
      <sheetName val="Rubros"/>
      <sheetName val="Algunas Notas"/>
      <sheetName val="soporte dictamen"/>
      <sheetName val="No usar"/>
      <sheetName val="RubrosEOF"/>
      <sheetName val="TFI0302 "/>
      <sheetName val="ESPCLEAN"/>
      <sheetName val="AJUSTES"/>
      <sheetName val="MOVCRE"/>
      <sheetName val="Base Data"/>
      <sheetName val="START"/>
      <sheetName val="Est_Rdos"/>
      <sheetName val="nuevo_RDOS"/>
      <sheetName val="Bs_de_uso"/>
      <sheetName val="Cuadro_1"/>
      <sheetName val="SOPORTE_-_EVCC"/>
      <sheetName val="Algunas_Notas"/>
      <sheetName val="soporte_dictamen"/>
      <sheetName val="No_usar"/>
      <sheetName val="BS_ok"/>
      <sheetName val="713-1_Incobrables_ok"/>
      <sheetName val="713|2_Crédito_IGMP_ok"/>
      <sheetName val="713|3_Anticipos_IGMP_ok"/>
      <sheetName val="713|5_Crédito_ICDB_ok"/>
      <sheetName val="CTF_ok"/>
      <sheetName val="713-4_VAN_IVA_ok"/>
      <sheetName val="713|6_SAF_IG_IGMP_ok"/>
      <sheetName val="CTF_´03"/>
      <sheetName val="Lead"/>
      <sheetName val="0"/>
      <sheetName val="9_02"/>
      <sheetName val="SIEMBRA"/>
      <sheetName val="Resultados"/>
      <sheetName val="Notas"/>
      <sheetName val="XREF"/>
      <sheetName val="Tickmarks"/>
      <sheetName val="713-002}2"/>
      <sheetName val="Posting keys"/>
      <sheetName val="F.109 B"/>
      <sheetName val="Sit Patrimonial"/>
      <sheetName val="sit patri Public"/>
      <sheetName val="Estado de ev del PN"/>
      <sheetName val="Anexo A Public"/>
      <sheetName val="Validación"/>
      <sheetName val="Publicación 2001"/>
      <sheetName val="Armado"/>
      <sheetName val="No monetarios "/>
      <sheetName val="Anexo A"/>
      <sheetName val="Klabin S.A. "/>
      <sheetName val="D54 costos"/>
      <sheetName val="IVA"/>
      <sheetName val="Cuadro Gtos"/>
      <sheetName val="Changes to active staff GB"/>
      <sheetName val="Previsión"/>
      <sheetName val="3."/>
      <sheetName val="TO DO"/>
      <sheetName val="BS 2018"/>
      <sheetName val="713"/>
      <sheetName val="715"/>
      <sheetName val="Cuadre"/>
      <sheetName val="713|1"/>
      <sheetName val="713|2"/>
      <sheetName val="713|3"/>
      <sheetName val="713-1"/>
      <sheetName val="713-2"/>
      <sheetName val="Inputs"/>
      <sheetName val="tasas impositivas"/>
      <sheetName val="WACC-In"/>
      <sheetName val="Country Risk Premium"/>
      <sheetName val="kd"/>
      <sheetName val="Inflación"/>
      <sheetName val="Capex 2"/>
      <sheetName val="Capex 1"/>
      <sheetName val="PATACONES BAPRO"/>
      <sheetName val="BS_ok1"/>
      <sheetName val="713-1_Incobrables_ok1"/>
      <sheetName val="713|2_Crédito_IGMP_ok1"/>
      <sheetName val="713|3_Anticipos_IGMP_ok1"/>
      <sheetName val="713|5_Crédito_ICDB_ok1"/>
      <sheetName val="CTF_ok1"/>
      <sheetName val="713-4_VAN_IVA_ok1"/>
      <sheetName val="713|6_SAF_IG_IGMP_ok1"/>
      <sheetName val="CTF_´031"/>
      <sheetName val="Est_Rdos1"/>
      <sheetName val="nuevo_RDOS1"/>
      <sheetName val="Bs_de_uso1"/>
      <sheetName val="Cuadro_11"/>
      <sheetName val="SOPORTE_-_EVCC1"/>
      <sheetName val="Algunas_Notas1"/>
      <sheetName val="soporte_dictamen1"/>
      <sheetName val="No_usar1"/>
      <sheetName val="TFI0302_"/>
      <sheetName val="Base_Data"/>
      <sheetName val="Posting_keys"/>
      <sheetName val="F_109_B"/>
      <sheetName val="Sit_Patrimonial"/>
      <sheetName val="sit_patri_Public"/>
      <sheetName val="Estado_de_ev_del_PN"/>
      <sheetName val="Anexo_A_Public"/>
      <sheetName val="Publicación_2001"/>
      <sheetName val="No_monetarios_"/>
      <sheetName val="Anexo_A"/>
      <sheetName val="Klabin_S_A__"/>
      <sheetName val="D54_costos"/>
      <sheetName val="Cuadro_Gtos"/>
      <sheetName val="Dados Org"/>
      <sheetName val="Sheet1"/>
      <sheetName val="BS_ok2"/>
      <sheetName val="713-1_Incobrables_ok2"/>
      <sheetName val="713|2_Crédito_IGMP_ok2"/>
      <sheetName val="713|3_Anticipos_IGMP_ok2"/>
      <sheetName val="713|5_Crédito_ICDB_ok2"/>
      <sheetName val="CTF_ok2"/>
      <sheetName val="713-4_VAN_IVA_ok2"/>
      <sheetName val="713|6_SAF_IG_IGMP_ok2"/>
      <sheetName val="CTF_´032"/>
      <sheetName val="Sit_Patrimonial1"/>
      <sheetName val="sit_patri_Public1"/>
      <sheetName val="Estado_de_ev_del_PN1"/>
      <sheetName val="Anexo_A_Public1"/>
      <sheetName val="Publicación_20011"/>
      <sheetName val="No_monetarios_1"/>
      <sheetName val="Anexo_A1"/>
      <sheetName val="Klabin_S_A__1"/>
      <sheetName val="Est_Rdos2"/>
      <sheetName val="nuevo_RDOS2"/>
      <sheetName val="Bs_de_uso2"/>
      <sheetName val="Cuadro_12"/>
      <sheetName val="SOPORTE_-_EVCC2"/>
      <sheetName val="Algunas_Notas2"/>
      <sheetName val="soporte_dictamen2"/>
      <sheetName val="No_usar2"/>
      <sheetName val="D54_costos1"/>
      <sheetName val="TFI0302_1"/>
      <sheetName val="Base_Data1"/>
      <sheetName val="Posting_keys1"/>
      <sheetName val="F_109_B1"/>
      <sheetName val="Cuadro_Gtos1"/>
      <sheetName val="3_"/>
      <sheetName val="Changes_to_active_staff_GB"/>
      <sheetName val="TO_DO"/>
      <sheetName val="BS_2018"/>
      <sheetName val="Capex_2"/>
      <sheetName val="tasas_impositivas"/>
      <sheetName val="Country_Risk_Premium"/>
      <sheetName val="PATACONES_BAPRO"/>
      <sheetName val="3_1"/>
      <sheetName val="Changes_to_active_staff_GB1"/>
      <sheetName val="TO_DO1"/>
      <sheetName val="BS_20181"/>
      <sheetName val="Capex_21"/>
      <sheetName val="tasas_impositivas1"/>
      <sheetName val="Country_Risk_Premium1"/>
      <sheetName val="PATACONES_BAPRO1"/>
      <sheetName val="Summary"/>
      <sheetName val="CM03"/>
      <sheetName val="CONTABLE"/>
      <sheetName val="DSO GRAPH"/>
      <sheetName val="BALANMES"/>
      <sheetName val="Datos"/>
      <sheetName val="Capex_1"/>
      <sheetName val="Dados_Org"/>
      <sheetName val="Particip Transitorias"/>
      <sheetName val="Report 1"/>
      <sheetName val="Parámetros"/>
      <sheetName val="CRITERIA1"/>
      <sheetName val="CBD Kolben"/>
      <sheetName val="ACUMULADO"/>
      <sheetName val="B"/>
      <sheetName val="Cross Bdr"/>
      <sheetName val="DOH TOTAL"/>
      <sheetName val="Column Test-S2"/>
      <sheetName val="nota"/>
      <sheetName val="Ind.TC"/>
      <sheetName val="A.F SOL"/>
      <sheetName val="A.F $"/>
      <sheetName val="EEFF"/>
      <sheetName val="Data Validation"/>
      <sheetName val="D54hh"/>
      <sheetName val="BUS_TREN"/>
      <sheetName val="FR"/>
      <sheetName val="Drivers"/>
      <sheetName val="Acc.ti e sval.tassati"/>
      <sheetName val="Consol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 refreshError="1"/>
      <sheetData sheetId="103" refreshError="1"/>
      <sheetData sheetId="104" refreshError="1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CIONAMIENTO"/>
      <sheetName val="Indices"/>
      <sheetName val="BALANCE"/>
      <sheetName val="RES_NEG"/>
      <sheetName val="REFERENCIADO"/>
      <sheetName val="CARGA"/>
      <sheetName val="INFORME PARA CALISANO"/>
      <sheetName val="BceComprob"/>
      <sheetName val="INFORME_PARA_CALISANO"/>
      <sheetName val="PREVCINE"/>
      <sheetName val="Graphs"/>
      <sheetName val="Summary"/>
      <sheetName val="CONTABLE"/>
      <sheetName val="INFORME_PARA_CALISANO1"/>
      <sheetName val="F731 09-2017"/>
      <sheetName val="11-1"/>
      <sheetName val="B1. ESP"/>
      <sheetName val="INFORME_PARA_CALISANO2"/>
      <sheetName val="F731_09-2017"/>
      <sheetName val="BA IN "/>
      <sheetName val="Clemente L"/>
      <sheetName val="T4F Entretenimiento"/>
      <sheetName val="T4F Inversiones"/>
      <sheetName val="Ticketek"/>
      <sheetName val="Clemente SYS Cía"/>
      <sheetName val="Clemente29 SALDO 1 Auditoría"/>
      <sheetName val="1201"/>
      <sheetName val="INFORME_PARA_CALISANO3"/>
      <sheetName val="F731_09-20171"/>
      <sheetName val="BA_IN_"/>
      <sheetName val="Clemente_L"/>
      <sheetName val="T4F_Entretenimiento"/>
      <sheetName val="T4F_Inversiones"/>
      <sheetName val="Clemente_SYS_Cía"/>
      <sheetName val="Clemente29_SALDO_1_Auditoría"/>
      <sheetName val="CONSSID12-96"/>
      <sheetName val="BALANMES"/>
      <sheetName val="Data &amp; Calc's"/>
      <sheetName val="sac"/>
      <sheetName val="#REF"/>
      <sheetName val="K100"/>
      <sheetName val="B1__ESP"/>
      <sheetName val="Base Mes"/>
      <sheetName val="Finan00 AM"/>
      <sheetName val="DATOS"/>
      <sheetName val="EXPENSES - BY COST CENTER"/>
      <sheetName val="TOTAL EXPENSES"/>
      <sheetName val="LABOUR MKT"/>
      <sheetName val="FX COSTS MKT"/>
      <sheetName val="3partcurve"/>
      <sheetName val="B-V"/>
      <sheetName val="INC-BAL"/>
      <sheetName val="S&amp;U OF FUNDS"/>
      <sheetName val="DOH"/>
      <sheetName val="Comm1"/>
      <sheetName val="FR"/>
      <sheetName val="BIL  2001"/>
      <sheetName val="CTF ´0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tal"/>
      <sheetName val="Hoja1"/>
      <sheetName val="Portafolios Sanos A C.Cuentas"/>
      <sheetName val="PLANES~1"/>
      <sheetName val="IC+RRCC+CARTERAS BEC_formulado"/>
      <sheetName val="Inv.Ren+Rec+Tipo"/>
      <sheetName val="Auxiliar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OLUMENES FSF"/>
      <sheetName val="vOLUMENES CONSOL."/>
      <sheetName val="MORA FSF"/>
      <sheetName val="MORA CONSOL."/>
      <sheetName val="TipoBien CONSOL."/>
      <sheetName val="Mora_Tipo Bien FSF"/>
      <sheetName val="Mora nuevos_usados"/>
      <sheetName val="MORA_NoReng"/>
      <sheetName val="MORA_Reneg"/>
      <sheetName val="PERDIDAS"/>
      <sheetName val="Provisiones_totales (2)"/>
      <sheetName val="Perdidas por Riesgo"/>
      <sheetName val="Efecto cheques"/>
      <sheetName val="Prov_No Reneg."/>
      <sheetName val="Prov_Reneg."/>
      <sheetName val="Prov_tipobien"/>
      <sheetName val="Cheques"/>
      <sheetName val="TipoBien FSF"/>
      <sheetName val="Mora_Tipo Bien CONSOL."/>
      <sheetName val="Prov_cartera FSF"/>
      <sheetName val="Prov_cartera CONSOL."/>
      <sheetName val="Provisione_tramo"/>
      <sheetName val="Prov-TipoBien FSF"/>
      <sheetName val="Prov-TipoBien CONSOL."/>
      <sheetName val=" Reneg"/>
      <sheetName val="PESADOS"/>
      <sheetName val="COMERCIALES"/>
      <sheetName val="PASAJEROS"/>
      <sheetName val="NO_AUTOMOTRIZ"/>
      <sheetName val="CONSOLIDADO"/>
      <sheetName val="CALCULOS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AL-MAT vigente"/>
      <sheetName val="VAL-MAT anterior"/>
      <sheetName val="planta origen"/>
      <sheetName val="ESTABLECIMIENTOS ACTUAL"/>
      <sheetName val="clase mov alm"/>
      <sheetName val="ASIENTO FDO GTIA."/>
      <sheetName val="VAL-MAT_vigente"/>
      <sheetName val="VAL-MAT_anterior"/>
      <sheetName val="planta_origen"/>
      <sheetName val="ESTABLECIMIENTOS_ACTUAL"/>
      <sheetName val="clase_mov_alm"/>
      <sheetName val="ASIENTO_FDO_GTIA_"/>
      <sheetName val="VAL-MAT_vigente1"/>
      <sheetName val="VAL-MAT_anterior1"/>
      <sheetName val="planta_origen1"/>
      <sheetName val="ESTABLECIMIENTOS_ACTUAL1"/>
      <sheetName val="clase_mov_alm1"/>
      <sheetName val="VAL-MAT_vigente2"/>
      <sheetName val="VAL-MAT_anterior2"/>
      <sheetName val="planta_origen2"/>
      <sheetName val="ESTABLECIMIENTOS_ACTUAL2"/>
      <sheetName val="clase_mov_alm2"/>
      <sheetName val="Cross Bdr"/>
      <sheetName val="Cycle Time Graph"/>
      <sheetName val="Utilization"/>
      <sheetName val="PREVCINE"/>
    </sheetNames>
    <sheetDataSet>
      <sheetData sheetId="0"/>
      <sheetData sheetId="1">
        <row r="1">
          <cell r="B1" t="str">
            <v>Material</v>
          </cell>
        </row>
        <row r="101">
          <cell r="A101">
            <v>96</v>
          </cell>
          <cell r="B101">
            <v>95531</v>
          </cell>
          <cell r="C101" t="str">
            <v>PVC S1100 *BAI (NO USAR POR AHORA)</v>
          </cell>
          <cell r="D101">
            <v>783.46069999999997</v>
          </cell>
          <cell r="F101" t="str">
            <v>BB</v>
          </cell>
          <cell r="G101" t="str">
            <v>S1100</v>
          </cell>
          <cell r="H101">
            <v>2000000107</v>
          </cell>
          <cell r="I101" t="str">
            <v>SUSPBB</v>
          </cell>
        </row>
        <row r="102">
          <cell r="A102">
            <v>97</v>
          </cell>
          <cell r="B102">
            <v>95532</v>
          </cell>
          <cell r="C102" t="str">
            <v>PVC S1100 *BAI (NO USAR POR AHORA)</v>
          </cell>
          <cell r="D102">
            <v>783.46069999999997</v>
          </cell>
          <cell r="F102" t="str">
            <v>BB</v>
          </cell>
          <cell r="G102" t="str">
            <v>S1100</v>
          </cell>
          <cell r="H102">
            <v>2000000107</v>
          </cell>
          <cell r="I102" t="str">
            <v>SUSPBB</v>
          </cell>
        </row>
        <row r="103">
          <cell r="A103">
            <v>98</v>
          </cell>
          <cell r="B103">
            <v>95540</v>
          </cell>
          <cell r="C103" t="str">
            <v>PVC S1100 *BAI S25</v>
          </cell>
          <cell r="D103">
            <v>783.46069999999997</v>
          </cell>
          <cell r="F103" t="str">
            <v>BB</v>
          </cell>
          <cell r="G103" t="str">
            <v>S1100</v>
          </cell>
          <cell r="H103">
            <v>2000000107</v>
          </cell>
          <cell r="I103" t="str">
            <v>SUSPBB</v>
          </cell>
        </row>
        <row r="104">
          <cell r="A104">
            <v>99</v>
          </cell>
          <cell r="B104">
            <v>95541</v>
          </cell>
          <cell r="C104" t="str">
            <v>PVC S1100 *BAI S25</v>
          </cell>
          <cell r="D104">
            <v>783.46069999999997</v>
          </cell>
          <cell r="F104" t="str">
            <v>BB</v>
          </cell>
          <cell r="G104" t="str">
            <v>S1100</v>
          </cell>
          <cell r="H104">
            <v>2000000107</v>
          </cell>
          <cell r="I104" t="str">
            <v>SUSPBB</v>
          </cell>
        </row>
        <row r="105">
          <cell r="A105">
            <v>100</v>
          </cell>
          <cell r="B105">
            <v>95542</v>
          </cell>
          <cell r="C105" t="str">
            <v>PVC S1100 *BAI S25</v>
          </cell>
          <cell r="D105">
            <v>783.46069999999997</v>
          </cell>
          <cell r="F105" t="str">
            <v>BB</v>
          </cell>
          <cell r="G105" t="str">
            <v>S1100</v>
          </cell>
          <cell r="H105">
            <v>2000000107</v>
          </cell>
          <cell r="I105" t="str">
            <v>SUSPBB</v>
          </cell>
        </row>
        <row r="106">
          <cell r="A106">
            <v>101</v>
          </cell>
          <cell r="B106">
            <v>95550</v>
          </cell>
          <cell r="C106" t="str">
            <v>PVC S-1100 *BAI S25 P1250</v>
          </cell>
          <cell r="D106">
            <v>783.46069999999997</v>
          </cell>
          <cell r="F106" t="str">
            <v>BB</v>
          </cell>
          <cell r="G106" t="str">
            <v>S1100</v>
          </cell>
          <cell r="H106">
            <v>2000000107</v>
          </cell>
          <cell r="I106" t="str">
            <v>SUSPBB</v>
          </cell>
        </row>
        <row r="107">
          <cell r="A107">
            <v>102</v>
          </cell>
          <cell r="B107">
            <v>95553</v>
          </cell>
          <cell r="C107" t="str">
            <v>PVC S1100 *BAI S25 P1250</v>
          </cell>
          <cell r="D107">
            <v>783.46069999999997</v>
          </cell>
          <cell r="F107" t="str">
            <v>BB</v>
          </cell>
          <cell r="G107" t="str">
            <v>S1100</v>
          </cell>
          <cell r="H107">
            <v>2000000107</v>
          </cell>
          <cell r="I107" t="str">
            <v>SUSPBB</v>
          </cell>
        </row>
        <row r="108">
          <cell r="A108">
            <v>103</v>
          </cell>
          <cell r="B108">
            <v>95554</v>
          </cell>
          <cell r="C108" t="str">
            <v>PVC S1100 *BAI S1000</v>
          </cell>
          <cell r="D108">
            <v>783.46069999999997</v>
          </cell>
          <cell r="F108" t="str">
            <v>BB</v>
          </cell>
          <cell r="G108" t="str">
            <v>S1100</v>
          </cell>
          <cell r="H108">
            <v>2000000107</v>
          </cell>
          <cell r="I108" t="str">
            <v>SUSPBB</v>
          </cell>
        </row>
        <row r="109">
          <cell r="B109">
            <v>95842</v>
          </cell>
          <cell r="C109" t="str">
            <v>PVC S1100 *BAI S25 P1250</v>
          </cell>
          <cell r="D109">
            <v>783.46069999999997</v>
          </cell>
          <cell r="F109" t="str">
            <v>BB</v>
          </cell>
          <cell r="G109" t="str">
            <v>S1100</v>
          </cell>
          <cell r="H109">
            <v>2000000107</v>
          </cell>
          <cell r="I109" t="str">
            <v>SUSPBB</v>
          </cell>
        </row>
        <row r="110">
          <cell r="B110">
            <v>95844</v>
          </cell>
          <cell r="C110" t="str">
            <v>PVC S1100 *BAI BOLSON DE 1000 KG</v>
          </cell>
          <cell r="D110">
            <v>783.46069999999997</v>
          </cell>
          <cell r="F110" t="str">
            <v>BB</v>
          </cell>
          <cell r="G110" t="str">
            <v>S1100</v>
          </cell>
          <cell r="H110">
            <v>2000000107</v>
          </cell>
          <cell r="I110" t="str">
            <v>SUSPBB</v>
          </cell>
        </row>
        <row r="111">
          <cell r="A111">
            <v>104</v>
          </cell>
        </row>
        <row r="112">
          <cell r="A112">
            <v>105</v>
          </cell>
          <cell r="B112">
            <v>95007</v>
          </cell>
          <cell r="C112" t="str">
            <v>PVC S1103 *BAI S25 P1250</v>
          </cell>
          <cell r="D112">
            <v>750.06349999999998</v>
          </cell>
          <cell r="F112" t="str">
            <v>BB</v>
          </cell>
          <cell r="G112" t="str">
            <v>S1103</v>
          </cell>
          <cell r="H112">
            <v>2000000107</v>
          </cell>
          <cell r="I112" t="str">
            <v>SUSPBB</v>
          </cell>
        </row>
        <row r="113">
          <cell r="A113">
            <v>106</v>
          </cell>
          <cell r="B113">
            <v>95008</v>
          </cell>
          <cell r="C113" t="str">
            <v>PVC S1103 *BAI S25 P1251</v>
          </cell>
          <cell r="D113">
            <v>750.06349999999998</v>
          </cell>
          <cell r="F113" t="str">
            <v>BB</v>
          </cell>
          <cell r="G113" t="str">
            <v>S1103</v>
          </cell>
          <cell r="H113">
            <v>2000000107</v>
          </cell>
          <cell r="I113" t="str">
            <v>SUSPBB</v>
          </cell>
        </row>
        <row r="114">
          <cell r="A114">
            <v>107</v>
          </cell>
          <cell r="B114">
            <v>95009</v>
          </cell>
          <cell r="C114" t="str">
            <v>PVC S1103 *BAI S25 P1250</v>
          </cell>
          <cell r="D114">
            <v>750.06349999999998</v>
          </cell>
          <cell r="F114" t="str">
            <v>BB</v>
          </cell>
          <cell r="G114" t="str">
            <v>S1103</v>
          </cell>
          <cell r="H114">
            <v>2000000107</v>
          </cell>
          <cell r="I114" t="str">
            <v>SUSPBB</v>
          </cell>
        </row>
        <row r="115">
          <cell r="A115">
            <v>108</v>
          </cell>
          <cell r="B115">
            <v>95010</v>
          </cell>
          <cell r="C115" t="str">
            <v>PVC S1103 *BAI S25 P1250</v>
          </cell>
          <cell r="D115">
            <v>750.06349999999998</v>
          </cell>
          <cell r="F115" t="str">
            <v>BB</v>
          </cell>
          <cell r="G115" t="str">
            <v>S1103</v>
          </cell>
          <cell r="H115">
            <v>2000000107</v>
          </cell>
          <cell r="I115" t="str">
            <v>SUSPBB</v>
          </cell>
        </row>
        <row r="116">
          <cell r="A116">
            <v>109</v>
          </cell>
          <cell r="B116">
            <v>95011</v>
          </cell>
          <cell r="C116" t="str">
            <v>PVC S1103 *BAI S25 P1250</v>
          </cell>
          <cell r="D116">
            <v>750.06349999999998</v>
          </cell>
          <cell r="F116" t="str">
            <v>BB</v>
          </cell>
          <cell r="G116" t="str">
            <v>S1103</v>
          </cell>
          <cell r="H116">
            <v>2000000107</v>
          </cell>
          <cell r="I116" t="str">
            <v>SUSPBB</v>
          </cell>
        </row>
        <row r="117">
          <cell r="A117">
            <v>110</v>
          </cell>
          <cell r="B117">
            <v>95012</v>
          </cell>
          <cell r="C117" t="str">
            <v>PVC S1103 *BAI S25 P1250</v>
          </cell>
          <cell r="D117">
            <v>750.06349999999998</v>
          </cell>
          <cell r="F117" t="str">
            <v>BB</v>
          </cell>
          <cell r="G117" t="str">
            <v>S1103</v>
          </cell>
          <cell r="H117">
            <v>2000000107</v>
          </cell>
          <cell r="I117" t="str">
            <v>SUSPBB</v>
          </cell>
        </row>
        <row r="118">
          <cell r="A118">
            <v>111</v>
          </cell>
          <cell r="B118">
            <v>95013</v>
          </cell>
          <cell r="C118" t="str">
            <v>PVC S1103 *BAI S25 P1250</v>
          </cell>
          <cell r="D118">
            <v>750.06349999999998</v>
          </cell>
          <cell r="F118" t="str">
            <v>BB</v>
          </cell>
          <cell r="G118" t="str">
            <v>S1103</v>
          </cell>
          <cell r="H118">
            <v>2000000107</v>
          </cell>
          <cell r="I118" t="str">
            <v>SUSPBB</v>
          </cell>
        </row>
        <row r="119">
          <cell r="A119">
            <v>112</v>
          </cell>
          <cell r="B119">
            <v>95056</v>
          </cell>
          <cell r="C119" t="str">
            <v>PVC S1103 *BAI S25</v>
          </cell>
          <cell r="D119">
            <v>750.06349999999998</v>
          </cell>
          <cell r="F119" t="str">
            <v>BB</v>
          </cell>
          <cell r="G119" t="str">
            <v>S1103</v>
          </cell>
          <cell r="H119">
            <v>2000000107</v>
          </cell>
          <cell r="I119" t="str">
            <v>SUSPBB</v>
          </cell>
        </row>
        <row r="120">
          <cell r="A120">
            <v>113</v>
          </cell>
          <cell r="B120">
            <v>95057</v>
          </cell>
          <cell r="C120" t="str">
            <v>PVC S1103 *BAI S25</v>
          </cell>
          <cell r="D120">
            <v>750.06349999999998</v>
          </cell>
          <cell r="F120" t="str">
            <v>BB</v>
          </cell>
          <cell r="G120" t="str">
            <v>S1103</v>
          </cell>
          <cell r="H120">
            <v>2000000107</v>
          </cell>
          <cell r="I120" t="str">
            <v>SUSPBB</v>
          </cell>
        </row>
        <row r="121">
          <cell r="A121">
            <v>114</v>
          </cell>
          <cell r="B121">
            <v>95058</v>
          </cell>
          <cell r="C121" t="str">
            <v>PVC S1103 *BAI S25</v>
          </cell>
          <cell r="D121">
            <v>750.06349999999998</v>
          </cell>
          <cell r="F121" t="str">
            <v>BB</v>
          </cell>
          <cell r="G121" t="str">
            <v>S1103</v>
          </cell>
          <cell r="H121">
            <v>2000000107</v>
          </cell>
          <cell r="I121" t="str">
            <v>SUSPBB</v>
          </cell>
        </row>
        <row r="122">
          <cell r="A122">
            <v>115</v>
          </cell>
          <cell r="B122">
            <v>95059</v>
          </cell>
          <cell r="C122" t="str">
            <v>PVC S1103 *BAI S25</v>
          </cell>
          <cell r="D122">
            <v>750.06349999999998</v>
          </cell>
          <cell r="F122" t="str">
            <v>BB</v>
          </cell>
          <cell r="G122" t="str">
            <v>S1103</v>
          </cell>
          <cell r="H122">
            <v>2000000107</v>
          </cell>
          <cell r="I122" t="str">
            <v>SUSPBB</v>
          </cell>
        </row>
        <row r="123">
          <cell r="A123">
            <v>116</v>
          </cell>
          <cell r="B123">
            <v>95060</v>
          </cell>
          <cell r="C123" t="str">
            <v>PVC S1103 *BAI S25</v>
          </cell>
          <cell r="D123">
            <v>750.06349999999998</v>
          </cell>
          <cell r="F123" t="str">
            <v>BB</v>
          </cell>
          <cell r="G123" t="str">
            <v>S1103</v>
          </cell>
          <cell r="H123">
            <v>2000000107</v>
          </cell>
          <cell r="I123" t="str">
            <v>SUSPBB</v>
          </cell>
        </row>
        <row r="124">
          <cell r="A124">
            <v>117</v>
          </cell>
          <cell r="B124">
            <v>95061</v>
          </cell>
          <cell r="C124" t="str">
            <v>PVC S1103 *BAI S25</v>
          </cell>
          <cell r="D124">
            <v>750.06349999999998</v>
          </cell>
          <cell r="F124" t="str">
            <v>BB</v>
          </cell>
          <cell r="G124" t="str">
            <v>S1103</v>
          </cell>
          <cell r="H124">
            <v>2000000107</v>
          </cell>
          <cell r="I124" t="str">
            <v>SUSPBB</v>
          </cell>
        </row>
        <row r="125">
          <cell r="A125">
            <v>118</v>
          </cell>
          <cell r="B125">
            <v>95062</v>
          </cell>
          <cell r="C125" t="str">
            <v>PVC S1103 *BAI S25</v>
          </cell>
          <cell r="D125">
            <v>750.06349999999998</v>
          </cell>
          <cell r="F125" t="str">
            <v>BB</v>
          </cell>
          <cell r="G125" t="str">
            <v>S1103</v>
          </cell>
          <cell r="H125">
            <v>2000000107</v>
          </cell>
          <cell r="I125" t="str">
            <v>SUSPBB</v>
          </cell>
        </row>
        <row r="126">
          <cell r="A126">
            <v>119</v>
          </cell>
          <cell r="B126">
            <v>95131</v>
          </cell>
          <cell r="C126" t="str">
            <v>PVC S1103 *BAI BULK</v>
          </cell>
          <cell r="D126">
            <v>750.06349999999998</v>
          </cell>
          <cell r="E126" t="str">
            <v>PVC BULK</v>
          </cell>
          <cell r="F126" t="str">
            <v>BB</v>
          </cell>
          <cell r="G126" t="str">
            <v>S1103</v>
          </cell>
          <cell r="H126">
            <v>2000000107</v>
          </cell>
          <cell r="I126" t="str">
            <v>SUSPBB</v>
          </cell>
        </row>
        <row r="127">
          <cell r="A127">
            <v>120</v>
          </cell>
          <cell r="B127">
            <v>95153</v>
          </cell>
          <cell r="C127" t="str">
            <v>PVC S1103 *BAI S1000</v>
          </cell>
          <cell r="D127">
            <v>750.06349999999998</v>
          </cell>
          <cell r="F127" t="str">
            <v>BB</v>
          </cell>
          <cell r="G127" t="str">
            <v>S1103</v>
          </cell>
          <cell r="H127">
            <v>2000000107</v>
          </cell>
          <cell r="I127" t="str">
            <v>SUSPBB</v>
          </cell>
        </row>
        <row r="128">
          <cell r="A128">
            <v>121</v>
          </cell>
          <cell r="B128">
            <v>95380</v>
          </cell>
          <cell r="C128" t="str">
            <v>PVC S1103 *BAI BOLSONES</v>
          </cell>
          <cell r="D128">
            <v>750.06349999999998</v>
          </cell>
          <cell r="F128" t="str">
            <v>BB</v>
          </cell>
          <cell r="G128" t="str">
            <v>S1103</v>
          </cell>
          <cell r="H128">
            <v>2000000107</v>
          </cell>
          <cell r="I128" t="str">
            <v>SUSPBB</v>
          </cell>
        </row>
        <row r="129">
          <cell r="A129">
            <v>122</v>
          </cell>
          <cell r="B129">
            <v>95506</v>
          </cell>
          <cell r="C129" t="str">
            <v>PVC S1103 *BAI S25 P1250</v>
          </cell>
          <cell r="D129">
            <v>750.06349999999998</v>
          </cell>
          <cell r="F129" t="str">
            <v>BB</v>
          </cell>
          <cell r="G129" t="str">
            <v>S1103</v>
          </cell>
          <cell r="H129">
            <v>2000000107</v>
          </cell>
          <cell r="I129" t="str">
            <v>SUSPBB</v>
          </cell>
        </row>
        <row r="130">
          <cell r="A130">
            <v>123</v>
          </cell>
          <cell r="B130">
            <v>95507</v>
          </cell>
          <cell r="C130" t="str">
            <v>PVC S1103 *BAI S25 P1250</v>
          </cell>
          <cell r="D130">
            <v>750.06349999999998</v>
          </cell>
          <cell r="F130" t="str">
            <v>BB</v>
          </cell>
          <cell r="G130" t="str">
            <v>S1103</v>
          </cell>
          <cell r="H130">
            <v>2000000107</v>
          </cell>
          <cell r="I130" t="str">
            <v>SUSPBB</v>
          </cell>
        </row>
        <row r="131">
          <cell r="A131">
            <v>124</v>
          </cell>
          <cell r="B131">
            <v>95508</v>
          </cell>
          <cell r="C131" t="str">
            <v>PVC S1103 *BAI S25 P1250</v>
          </cell>
          <cell r="D131">
            <v>750.06349999999998</v>
          </cell>
          <cell r="F131" t="str">
            <v>BB</v>
          </cell>
          <cell r="G131" t="str">
            <v>S1103</v>
          </cell>
          <cell r="H131">
            <v>2000000107</v>
          </cell>
          <cell r="I131" t="str">
            <v>SUSPBB</v>
          </cell>
        </row>
        <row r="132">
          <cell r="A132">
            <v>125</v>
          </cell>
          <cell r="B132">
            <v>95533</v>
          </cell>
          <cell r="C132" t="str">
            <v>PVC S1103 *BAI BOLSONES</v>
          </cell>
          <cell r="D132">
            <v>750.06349999999998</v>
          </cell>
          <cell r="F132" t="str">
            <v>BB</v>
          </cell>
          <cell r="G132" t="str">
            <v>S1103</v>
          </cell>
          <cell r="H132">
            <v>2000000107</v>
          </cell>
          <cell r="I132" t="str">
            <v>SUSPBB</v>
          </cell>
        </row>
        <row r="133">
          <cell r="A133">
            <v>126</v>
          </cell>
          <cell r="B133">
            <v>95534</v>
          </cell>
          <cell r="C133" t="str">
            <v>PVC S1103 *BAI BOLSONES</v>
          </cell>
          <cell r="D133">
            <v>750.06349999999998</v>
          </cell>
          <cell r="F133" t="str">
            <v>BB</v>
          </cell>
          <cell r="G133" t="str">
            <v>S1103</v>
          </cell>
          <cell r="H133">
            <v>2000000107</v>
          </cell>
          <cell r="I133" t="str">
            <v>SUSPBB</v>
          </cell>
        </row>
        <row r="134">
          <cell r="A134">
            <v>127</v>
          </cell>
          <cell r="B134">
            <v>95535</v>
          </cell>
          <cell r="C134" t="str">
            <v>PVC S1103 *BAI BOLSONES</v>
          </cell>
          <cell r="D134">
            <v>750.06349999999998</v>
          </cell>
          <cell r="F134" t="str">
            <v>BB</v>
          </cell>
          <cell r="G134" t="str">
            <v>S1103</v>
          </cell>
          <cell r="H134">
            <v>2000000107</v>
          </cell>
          <cell r="I134" t="str">
            <v>SUSPBB</v>
          </cell>
        </row>
        <row r="135">
          <cell r="A135">
            <v>128</v>
          </cell>
          <cell r="B135">
            <v>95543</v>
          </cell>
          <cell r="C135" t="str">
            <v>PVC S1103 *BAI S25</v>
          </cell>
          <cell r="D135">
            <v>750.06349999999998</v>
          </cell>
          <cell r="F135" t="str">
            <v>BB</v>
          </cell>
          <cell r="G135" t="str">
            <v>S1103</v>
          </cell>
          <cell r="H135">
            <v>2000000107</v>
          </cell>
          <cell r="I135" t="str">
            <v>SUSPBB</v>
          </cell>
        </row>
        <row r="136">
          <cell r="A136">
            <v>129</v>
          </cell>
          <cell r="B136">
            <v>95544</v>
          </cell>
          <cell r="C136" t="str">
            <v>PVC S1103 *BAI S25</v>
          </cell>
          <cell r="D136">
            <v>750.06349999999998</v>
          </cell>
          <cell r="F136" t="str">
            <v>BB</v>
          </cell>
          <cell r="G136" t="str">
            <v>S1103</v>
          </cell>
          <cell r="H136">
            <v>2000000107</v>
          </cell>
          <cell r="I136" t="str">
            <v>SUSPBB</v>
          </cell>
        </row>
        <row r="137">
          <cell r="A137">
            <v>130</v>
          </cell>
          <cell r="B137">
            <v>95545</v>
          </cell>
          <cell r="C137" t="str">
            <v>PVC S1103 *BAI S25</v>
          </cell>
          <cell r="D137">
            <v>750.06349999999998</v>
          </cell>
          <cell r="F137" t="str">
            <v>BB</v>
          </cell>
          <cell r="G137" t="str">
            <v>S1103</v>
          </cell>
          <cell r="H137">
            <v>2000000107</v>
          </cell>
          <cell r="I137" t="str">
            <v>SUSPBB</v>
          </cell>
        </row>
        <row r="138">
          <cell r="A138">
            <v>131</v>
          </cell>
          <cell r="B138">
            <v>95551</v>
          </cell>
          <cell r="C138" t="str">
            <v>PVC S-1103 *BAI S25 P1250</v>
          </cell>
          <cell r="D138">
            <v>750.06349999999998</v>
          </cell>
          <cell r="F138" t="str">
            <v>BB</v>
          </cell>
          <cell r="G138" t="str">
            <v>S1103</v>
          </cell>
          <cell r="H138">
            <v>2000000107</v>
          </cell>
          <cell r="I138" t="str">
            <v>SUSPBB</v>
          </cell>
        </row>
        <row r="139">
          <cell r="A139">
            <v>132</v>
          </cell>
          <cell r="B139">
            <v>95555</v>
          </cell>
          <cell r="C139" t="str">
            <v>PVC S1103 *BAI S25 P1250</v>
          </cell>
          <cell r="D139">
            <v>750.06349999999998</v>
          </cell>
          <cell r="F139" t="str">
            <v>BB</v>
          </cell>
          <cell r="G139" t="str">
            <v>S1103</v>
          </cell>
          <cell r="H139">
            <v>2000000107</v>
          </cell>
          <cell r="I139" t="str">
            <v>SUSPBB</v>
          </cell>
        </row>
        <row r="140">
          <cell r="A140">
            <v>133</v>
          </cell>
          <cell r="B140">
            <v>95556</v>
          </cell>
          <cell r="C140" t="str">
            <v>PVC S1103 *BAI S1000</v>
          </cell>
          <cell r="D140">
            <v>750.06349999999998</v>
          </cell>
          <cell r="F140" t="str">
            <v>BB</v>
          </cell>
          <cell r="G140" t="str">
            <v>S1103</v>
          </cell>
          <cell r="H140">
            <v>2000000107</v>
          </cell>
          <cell r="I140" t="str">
            <v>SUSPBB</v>
          </cell>
        </row>
        <row r="141">
          <cell r="A141">
            <v>134</v>
          </cell>
          <cell r="B141">
            <v>95780</v>
          </cell>
          <cell r="C141" t="str">
            <v>PVC S1103 *BAI BULK</v>
          </cell>
          <cell r="D141">
            <v>750.06349999999998</v>
          </cell>
          <cell r="E141" t="str">
            <v>PVC BULK</v>
          </cell>
          <cell r="F141" t="str">
            <v>BBgr</v>
          </cell>
          <cell r="G141" t="str">
            <v>S1103</v>
          </cell>
          <cell r="H141">
            <v>2000000107</v>
          </cell>
          <cell r="I141" t="str">
            <v>SUSPBB</v>
          </cell>
        </row>
        <row r="142">
          <cell r="A142">
            <v>135</v>
          </cell>
          <cell r="B142">
            <v>95790</v>
          </cell>
          <cell r="C142" t="str">
            <v>PVC S1103 *BAI S25 P1250</v>
          </cell>
          <cell r="D142">
            <v>750.06349999999998</v>
          </cell>
          <cell r="F142" t="str">
            <v>BB</v>
          </cell>
          <cell r="G142" t="str">
            <v>S1103</v>
          </cell>
          <cell r="H142">
            <v>2000000107</v>
          </cell>
          <cell r="I142" t="str">
            <v>SUSPBB</v>
          </cell>
        </row>
        <row r="143">
          <cell r="A143">
            <v>136</v>
          </cell>
          <cell r="B143">
            <v>95793</v>
          </cell>
          <cell r="C143" t="str">
            <v>PVC S1103 *BAI BULK</v>
          </cell>
          <cell r="D143">
            <v>750.06349999999998</v>
          </cell>
          <cell r="E143" t="str">
            <v>PVC BULK</v>
          </cell>
          <cell r="F143" t="str">
            <v>BBgr</v>
          </cell>
          <cell r="G143" t="str">
            <v>S1103</v>
          </cell>
          <cell r="H143">
            <v>2000000107</v>
          </cell>
          <cell r="I143" t="str">
            <v>SUSPBB</v>
          </cell>
        </row>
        <row r="144">
          <cell r="A144">
            <v>137</v>
          </cell>
        </row>
        <row r="145">
          <cell r="A145">
            <v>138</v>
          </cell>
          <cell r="B145">
            <v>95176</v>
          </cell>
          <cell r="C145" t="str">
            <v>PVC S1104 *BAI SA</v>
          </cell>
          <cell r="F145" t="str">
            <v>CS</v>
          </cell>
          <cell r="G145" t="str">
            <v>S1104</v>
          </cell>
          <cell r="H145">
            <v>2000000107</v>
          </cell>
          <cell r="I145" t="str">
            <v>SUSPCS</v>
          </cell>
        </row>
        <row r="146">
          <cell r="A146">
            <v>139</v>
          </cell>
          <cell r="B146">
            <v>95028</v>
          </cell>
          <cell r="C146" t="str">
            <v>PVC S1400 *BAI S25 P1250</v>
          </cell>
          <cell r="D146">
            <v>816.26149999999996</v>
          </cell>
          <cell r="F146" t="str">
            <v>CS</v>
          </cell>
          <cell r="G146" t="str">
            <v>S1400</v>
          </cell>
          <cell r="H146">
            <v>2000000107</v>
          </cell>
          <cell r="I146" t="str">
            <v>SUSPCS</v>
          </cell>
        </row>
        <row r="147">
          <cell r="A147">
            <v>140</v>
          </cell>
          <cell r="B147">
            <v>95029</v>
          </cell>
          <cell r="C147" t="str">
            <v>PVC S1400 *BAI S25 P1250</v>
          </cell>
          <cell r="D147">
            <v>816.26149999999996</v>
          </cell>
          <cell r="F147" t="str">
            <v>CS</v>
          </cell>
          <cell r="G147" t="str">
            <v>S1400</v>
          </cell>
          <cell r="H147">
            <v>2000000107</v>
          </cell>
          <cell r="I147" t="str">
            <v>SUSPCS</v>
          </cell>
        </row>
        <row r="148">
          <cell r="A148">
            <v>141</v>
          </cell>
          <cell r="B148">
            <v>95030</v>
          </cell>
          <cell r="C148" t="str">
            <v>PVC S1400 *BAI S25 P1250</v>
          </cell>
          <cell r="D148">
            <v>816.26149999999996</v>
          </cell>
          <cell r="F148" t="str">
            <v>CS</v>
          </cell>
          <cell r="G148" t="str">
            <v>S1400</v>
          </cell>
          <cell r="H148">
            <v>2000000107</v>
          </cell>
          <cell r="I148" t="str">
            <v>SUSPCS</v>
          </cell>
        </row>
        <row r="149">
          <cell r="A149">
            <v>142</v>
          </cell>
          <cell r="B149">
            <v>95031</v>
          </cell>
          <cell r="C149" t="str">
            <v>PVC S1400 *BAI S25 P1250</v>
          </cell>
          <cell r="D149">
            <v>816.26149999999996</v>
          </cell>
          <cell r="F149" t="str">
            <v>CS</v>
          </cell>
          <cell r="G149" t="str">
            <v>S1400</v>
          </cell>
          <cell r="H149">
            <v>2000000107</v>
          </cell>
          <cell r="I149" t="str">
            <v>SUSPCS</v>
          </cell>
        </row>
        <row r="150">
          <cell r="A150">
            <v>143</v>
          </cell>
          <cell r="B150">
            <v>95032</v>
          </cell>
          <cell r="C150" t="str">
            <v>PVC S1400 *BAI S25 P1250</v>
          </cell>
          <cell r="D150">
            <v>816.26149999999996</v>
          </cell>
          <cell r="F150" t="str">
            <v>CS</v>
          </cell>
          <cell r="G150" t="str">
            <v>S1400</v>
          </cell>
          <cell r="H150">
            <v>2000000107</v>
          </cell>
          <cell r="I150" t="str">
            <v>SUSPCS</v>
          </cell>
        </row>
        <row r="151">
          <cell r="A151">
            <v>144</v>
          </cell>
          <cell r="B151">
            <v>95033</v>
          </cell>
          <cell r="C151" t="str">
            <v>PVC S1400 *BAI S25 P1250</v>
          </cell>
          <cell r="D151">
            <v>816.26149999999996</v>
          </cell>
          <cell r="F151" t="str">
            <v>CS</v>
          </cell>
          <cell r="G151" t="str">
            <v>S1400</v>
          </cell>
          <cell r="H151">
            <v>2000000107</v>
          </cell>
          <cell r="I151" t="str">
            <v>SUSPCS</v>
          </cell>
        </row>
        <row r="152">
          <cell r="A152">
            <v>145</v>
          </cell>
          <cell r="B152">
            <v>95034</v>
          </cell>
          <cell r="C152" t="str">
            <v>PVC S1400 *BAI S25 P1250</v>
          </cell>
          <cell r="D152">
            <v>816.26149999999996</v>
          </cell>
          <cell r="F152" t="str">
            <v>CS</v>
          </cell>
          <cell r="G152" t="str">
            <v>S1400</v>
          </cell>
          <cell r="H152">
            <v>2000000107</v>
          </cell>
          <cell r="I152" t="str">
            <v>SUSPCS</v>
          </cell>
        </row>
        <row r="153">
          <cell r="A153">
            <v>146</v>
          </cell>
          <cell r="B153">
            <v>95077</v>
          </cell>
          <cell r="C153" t="str">
            <v>PVC S1400 *BAI S25</v>
          </cell>
          <cell r="D153">
            <v>816.26149999999996</v>
          </cell>
          <cell r="F153" t="str">
            <v>CS</v>
          </cell>
          <cell r="G153" t="str">
            <v>S1400</v>
          </cell>
          <cell r="H153">
            <v>2000000107</v>
          </cell>
          <cell r="I153" t="str">
            <v>SUSPCS</v>
          </cell>
        </row>
        <row r="154">
          <cell r="A154">
            <v>147</v>
          </cell>
          <cell r="B154">
            <v>95078</v>
          </cell>
          <cell r="C154" t="str">
            <v>PVC S1400 *BAI S25</v>
          </cell>
          <cell r="D154">
            <v>816.26149999999996</v>
          </cell>
          <cell r="F154" t="str">
            <v>CS</v>
          </cell>
          <cell r="G154" t="str">
            <v>S1400</v>
          </cell>
          <cell r="H154">
            <v>2000000107</v>
          </cell>
          <cell r="I154" t="str">
            <v>SUSPCS</v>
          </cell>
        </row>
        <row r="155">
          <cell r="A155">
            <v>148</v>
          </cell>
          <cell r="B155">
            <v>95079</v>
          </cell>
          <cell r="C155" t="str">
            <v>PVC S1400 *BAI S25</v>
          </cell>
          <cell r="D155">
            <v>816.26149999999996</v>
          </cell>
          <cell r="F155" t="str">
            <v>CS</v>
          </cell>
          <cell r="G155" t="str">
            <v>S1400</v>
          </cell>
          <cell r="H155">
            <v>2000000107</v>
          </cell>
          <cell r="I155" t="str">
            <v>SUSPCS</v>
          </cell>
        </row>
        <row r="156">
          <cell r="A156">
            <v>149</v>
          </cell>
          <cell r="B156">
            <v>95080</v>
          </cell>
          <cell r="C156" t="str">
            <v>PVC S1400 *BAI S25</v>
          </cell>
          <cell r="D156">
            <v>816.26149999999996</v>
          </cell>
          <cell r="F156" t="str">
            <v>CS</v>
          </cell>
          <cell r="G156" t="str">
            <v>S1400</v>
          </cell>
          <cell r="H156">
            <v>2000000107</v>
          </cell>
          <cell r="I156" t="str">
            <v>SUSPCS</v>
          </cell>
        </row>
        <row r="157">
          <cell r="A157">
            <v>150</v>
          </cell>
          <cell r="B157">
            <v>95081</v>
          </cell>
          <cell r="C157" t="str">
            <v>PVC S1400 *BAI S25</v>
          </cell>
          <cell r="D157">
            <v>816.26149999999996</v>
          </cell>
          <cell r="F157" t="str">
            <v>CS</v>
          </cell>
          <cell r="G157" t="str">
            <v>S1400</v>
          </cell>
          <cell r="H157">
            <v>2000000107</v>
          </cell>
          <cell r="I157" t="str">
            <v>SUSPCS</v>
          </cell>
        </row>
        <row r="158">
          <cell r="A158">
            <v>151</v>
          </cell>
          <cell r="B158">
            <v>95082</v>
          </cell>
          <cell r="C158" t="str">
            <v>PVC S1400 *BAI S25</v>
          </cell>
          <cell r="D158">
            <v>816.26149999999996</v>
          </cell>
          <cell r="F158" t="str">
            <v>CS</v>
          </cell>
          <cell r="G158" t="str">
            <v>S1400</v>
          </cell>
          <cell r="H158">
            <v>2000000107</v>
          </cell>
          <cell r="I158" t="str">
            <v>SUSPCS</v>
          </cell>
        </row>
        <row r="159">
          <cell r="A159">
            <v>152</v>
          </cell>
          <cell r="B159">
            <v>95083</v>
          </cell>
          <cell r="C159" t="str">
            <v>PVC S1400 *BAI S25</v>
          </cell>
          <cell r="D159">
            <v>816.26149999999996</v>
          </cell>
          <cell r="F159" t="str">
            <v>CS</v>
          </cell>
          <cell r="G159" t="str">
            <v>S1400</v>
          </cell>
          <cell r="H159">
            <v>2000000107</v>
          </cell>
          <cell r="I159" t="str">
            <v>SUSPCS</v>
          </cell>
        </row>
        <row r="160">
          <cell r="A160">
            <v>153</v>
          </cell>
          <cell r="B160">
            <v>95137</v>
          </cell>
          <cell r="C160" t="str">
            <v>PVC S1400 *BAI BULK</v>
          </cell>
          <cell r="D160">
            <v>816.26149999999996</v>
          </cell>
          <cell r="E160" t="str">
            <v>PVC BULK</v>
          </cell>
          <cell r="F160" t="str">
            <v>CS</v>
          </cell>
          <cell r="G160" t="str">
            <v>S1400</v>
          </cell>
          <cell r="H160">
            <v>2000000107</v>
          </cell>
          <cell r="I160" t="str">
            <v>SUSPCS</v>
          </cell>
        </row>
        <row r="161">
          <cell r="A161">
            <v>154</v>
          </cell>
          <cell r="B161">
            <v>95174</v>
          </cell>
          <cell r="C161" t="str">
            <v>PVC S1400 *BAI S1000</v>
          </cell>
          <cell r="D161">
            <v>816.26149999999996</v>
          </cell>
          <cell r="F161" t="str">
            <v>CS</v>
          </cell>
          <cell r="G161" t="str">
            <v>S1400</v>
          </cell>
          <cell r="H161">
            <v>2000000107</v>
          </cell>
          <cell r="I161" t="str">
            <v>SUSPCS</v>
          </cell>
        </row>
      </sheetData>
      <sheetData sheetId="2"/>
      <sheetData sheetId="3"/>
      <sheetData sheetId="4"/>
      <sheetData sheetId="5" refreshError="1"/>
      <sheetData sheetId="6">
        <row r="1">
          <cell r="B1" t="str">
            <v>Material</v>
          </cell>
        </row>
      </sheetData>
      <sheetData sheetId="7">
        <row r="1">
          <cell r="B1" t="str">
            <v>Material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ódigos"/>
      <sheetName val="Hoja1"/>
      <sheetName val="Bienes de uso - V.O. y A.A."/>
      <sheetName val="Resumen para contabilidad"/>
      <sheetName val="x"/>
      <sheetName val="Hoja5"/>
      <sheetName val="Hoja8"/>
      <sheetName val="Hoja9"/>
      <sheetName val="Hoja10"/>
      <sheetName val="ccosto"/>
      <sheetName val="estacionamiento"/>
      <sheetName val="otros"/>
      <sheetName val="Rym"/>
      <sheetName val="seguros"/>
      <sheetName val="Reverso CE"/>
      <sheetName val="2004"/>
    </sheetNames>
    <sheetDataSet>
      <sheetData sheetId="0">
        <row r="2">
          <cell r="A2">
            <v>1</v>
          </cell>
          <cell r="B2" t="str">
            <v>Inmuebles</v>
          </cell>
          <cell r="C2">
            <v>50</v>
          </cell>
          <cell r="D2">
            <v>1</v>
          </cell>
        </row>
        <row r="3">
          <cell r="A3">
            <v>2</v>
          </cell>
          <cell r="B3" t="str">
            <v>Rodados</v>
          </cell>
          <cell r="C3">
            <v>5</v>
          </cell>
          <cell r="D3">
            <v>1</v>
          </cell>
        </row>
        <row r="4">
          <cell r="A4">
            <v>3</v>
          </cell>
          <cell r="B4" t="str">
            <v>Eq. Computación</v>
          </cell>
          <cell r="C4">
            <v>3</v>
          </cell>
          <cell r="D4">
            <v>1</v>
          </cell>
        </row>
        <row r="5">
          <cell r="A5">
            <v>4</v>
          </cell>
          <cell r="B5" t="str">
            <v>Muebles y útiles</v>
          </cell>
          <cell r="C5">
            <v>5</v>
          </cell>
          <cell r="D5">
            <v>1</v>
          </cell>
        </row>
        <row r="6">
          <cell r="A6">
            <v>5</v>
          </cell>
          <cell r="B6" t="str">
            <v>Máq. y herramientas</v>
          </cell>
          <cell r="C6">
            <v>5</v>
          </cell>
          <cell r="D6">
            <v>1</v>
          </cell>
        </row>
        <row r="7">
          <cell r="A7">
            <v>6</v>
          </cell>
          <cell r="B7" t="str">
            <v>Instalaciones</v>
          </cell>
          <cell r="C7">
            <v>10</v>
          </cell>
          <cell r="D7">
            <v>1</v>
          </cell>
        </row>
        <row r="8">
          <cell r="A8">
            <v>7</v>
          </cell>
          <cell r="B8" t="str">
            <v>Eq. Comunicaciones</v>
          </cell>
          <cell r="C8">
            <v>5</v>
          </cell>
          <cell r="D8">
            <v>1</v>
          </cell>
        </row>
        <row r="9">
          <cell r="A9">
            <v>8</v>
          </cell>
          <cell r="B9" t="str">
            <v>Mat. estibaje</v>
          </cell>
          <cell r="C9">
            <v>3</v>
          </cell>
          <cell r="D9">
            <v>1</v>
          </cell>
        </row>
        <row r="10">
          <cell r="A10">
            <v>9</v>
          </cell>
          <cell r="B10" t="str">
            <v>Obras en curso</v>
          </cell>
        </row>
        <row r="11">
          <cell r="A11">
            <v>10</v>
          </cell>
          <cell r="B11" t="str">
            <v>Frigorifico</v>
          </cell>
          <cell r="C11">
            <v>16</v>
          </cell>
          <cell r="D11">
            <v>1</v>
          </cell>
        </row>
        <row r="12">
          <cell r="A12">
            <v>11</v>
          </cell>
          <cell r="B12" t="str">
            <v>Terrenos</v>
          </cell>
        </row>
        <row r="13">
          <cell r="A13">
            <v>12</v>
          </cell>
        </row>
        <row r="14">
          <cell r="A14">
            <v>13</v>
          </cell>
        </row>
        <row r="15">
          <cell r="A15">
            <v>14</v>
          </cell>
        </row>
        <row r="16">
          <cell r="A16">
            <v>15</v>
          </cell>
        </row>
        <row r="17">
          <cell r="A17">
            <v>16</v>
          </cell>
        </row>
        <row r="18">
          <cell r="A18">
            <v>17</v>
          </cell>
        </row>
        <row r="19">
          <cell r="A19">
            <v>18</v>
          </cell>
        </row>
        <row r="20">
          <cell r="A20">
            <v>19</v>
          </cell>
        </row>
        <row r="21">
          <cell r="A21">
            <v>20</v>
          </cell>
        </row>
        <row r="22">
          <cell r="A22">
            <v>21</v>
          </cell>
        </row>
        <row r="23">
          <cell r="A23">
            <v>22</v>
          </cell>
        </row>
        <row r="24">
          <cell r="A24">
            <v>23</v>
          </cell>
        </row>
        <row r="25">
          <cell r="A25">
            <v>24</v>
          </cell>
        </row>
        <row r="26">
          <cell r="A26">
            <v>25</v>
          </cell>
        </row>
        <row r="29">
          <cell r="A29">
            <v>1</v>
          </cell>
          <cell r="B29" t="str">
            <v>Estibaje</v>
          </cell>
        </row>
        <row r="30">
          <cell r="A30">
            <v>2</v>
          </cell>
          <cell r="B30" t="str">
            <v>Plazoleta frigorífico</v>
          </cell>
        </row>
        <row r="31">
          <cell r="A31">
            <v>3</v>
          </cell>
          <cell r="B31" t="str">
            <v>Servicios portuarios</v>
          </cell>
        </row>
        <row r="32">
          <cell r="A32">
            <v>4</v>
          </cell>
          <cell r="B32" t="str">
            <v>Administrativo operativo</v>
          </cell>
        </row>
        <row r="33">
          <cell r="A33">
            <v>5</v>
          </cell>
          <cell r="B33" t="str">
            <v>Comercialización</v>
          </cell>
        </row>
        <row r="34">
          <cell r="A34">
            <v>6</v>
          </cell>
          <cell r="B34" t="str">
            <v>Administración</v>
          </cell>
        </row>
        <row r="35">
          <cell r="A35">
            <v>7</v>
          </cell>
          <cell r="B35" t="str">
            <v>Indirectos</v>
          </cell>
        </row>
        <row r="36">
          <cell r="A36">
            <v>8</v>
          </cell>
        </row>
        <row r="37">
          <cell r="A37">
            <v>9</v>
          </cell>
        </row>
        <row r="38">
          <cell r="A38">
            <v>10</v>
          </cell>
        </row>
        <row r="39">
          <cell r="A39">
            <v>11</v>
          </cell>
        </row>
        <row r="40">
          <cell r="A40">
            <v>12</v>
          </cell>
        </row>
        <row r="41">
          <cell r="A41">
            <v>13</v>
          </cell>
        </row>
        <row r="42">
          <cell r="A42">
            <v>14</v>
          </cell>
        </row>
        <row r="43">
          <cell r="A43">
            <v>15</v>
          </cell>
        </row>
      </sheetData>
      <sheetData sheetId="1"/>
      <sheetData sheetId="2"/>
      <sheetData sheetId="3">
        <row r="3">
          <cell r="S3">
            <v>37256</v>
          </cell>
        </row>
        <row r="4">
          <cell r="S4">
            <v>37621</v>
          </cell>
        </row>
        <row r="5">
          <cell r="S5">
            <v>37621</v>
          </cell>
        </row>
      </sheetData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DETALLE ANEXO"/>
      <sheetName val="ANEXO"/>
      <sheetName val="FECU"/>
      <sheetName val="BALANCE RESUMIDO"/>
      <sheetName val="PRUEBA CONVERSION"/>
      <sheetName val="Bienes de uso activos"/>
      <sheetName val="saldos con err"/>
      <sheetName val="llavallolbsuso (inactivos)"/>
      <sheetName val="BS.USO DET (inactivos)"/>
      <sheetName val="BS ENVIADOS A OTRAS PLANT(inact"/>
      <sheetName val="consolidado"/>
      <sheetName val="BALANCE COMP"/>
      <sheetName val="RESULTADOS COMP"/>
      <sheetName val="ORIG Y APLIC"/>
      <sheetName val="ESTCBIOPOFIN"/>
      <sheetName val="FLUJO NETO"/>
      <sheetName val="RXT SL"/>
      <sheetName val="ESTFLUEFC"/>
      <sheetName val="FLUEFEC"/>
      <sheetName val="DETALLE ANEXO (2)"/>
      <sheetName val="ALTAS 2002"/>
      <sheetName val="DISTBUSC"/>
      <sheetName val="134001_ix00"/>
      <sheetName val="Bs. de Uso"/>
      <sheetName val="Arg AGING"/>
      <sheetName val="MEX95IB"/>
      <sheetName val="BCMT DICIEMBRE  2002 (CRAFI) co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cabezamiento"/>
      <sheetName val="Carátula"/>
      <sheetName val="Balance General"/>
      <sheetName val="Estado de resultados(S_Exp.)"/>
      <sheetName val="Estado de Evolución"/>
      <sheetName val="Nota 3_Composición "/>
      <sheetName val="Nota 4 - Plazo Estimado"/>
      <sheetName val="Nota .5 ."/>
      <sheetName val="Anexo Inversiones"/>
      <sheetName val="Anexo Bienes de Uso"/>
      <sheetName val="Anexo de Gastos"/>
      <sheetName val="Estado de Resultados(C_Exp.)"/>
      <sheetName val="Anexo Inv. Permanentes"/>
      <sheetName val="Anexo Act. Intangibles"/>
      <sheetName val="Anexo Previsiones"/>
      <sheetName val="Anexo de Costo"/>
      <sheetName val="Hoja1"/>
      <sheetName val="Hoja de Controles"/>
      <sheetName val="Módulo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 (2)"/>
      <sheetName val="Lead"/>
      <sheetName val="Links"/>
      <sheetName val="XREF"/>
      <sheetName val="Tickmarks"/>
      <sheetName val="Macro1"/>
      <sheetName val="GESTPAT1"/>
      <sheetName val="Empresa"/>
      <sheetName val="Margen"/>
      <sheetName val="INFORME"/>
      <sheetName val="Ganancias"/>
      <sheetName val="GESTVTA"/>
      <sheetName val="GESTINDI"/>
      <sheetName val="GESTEVO"/>
      <sheetName val="MENU (2)"/>
      <sheetName val="Parametros"/>
      <sheetName val="ENCAJE"/>
      <sheetName val="FONDO"/>
      <sheetName val="BS. USO"/>
      <sheetName val="Umbral DDJJ IVA"/>
      <sheetName val="Comands"/>
      <sheetName val="MUS Calculations"/>
      <sheetName val="BSR_GlGlTransWithAllDims"/>
      <sheetName val="Loss Dispossal Fixed Assets"/>
      <sheetName val="PopCache"/>
      <sheetName val="Coeficientes"/>
      <sheetName val="LIGUES"/>
      <sheetName val="Umbral PG"/>
      <sheetName val="Lead_(2)"/>
      <sheetName val="BS__USO"/>
      <sheetName val="MENU_(2)"/>
      <sheetName val="Umbral_DDJJ_IVA"/>
      <sheetName val="Base de datos"/>
      <sheetName val="1. Resumen"/>
      <sheetName val="CMA Calculations"/>
      <sheetName val="ABCMAYO"/>
      <sheetName val="Historico"/>
      <sheetName val="Materialidad"/>
      <sheetName val="Ã«ÀûÂÊ·ÖÎö±í"/>
    </sheetNames>
    <sheetDataSet>
      <sheetData sheetId="0">
        <row r="1">
          <cell r="J1" t="str">
            <v>Final</v>
          </cell>
        </row>
      </sheetData>
      <sheetData sheetId="1">
        <row r="2954">
          <cell r="K2954">
            <v>-195344.65</v>
          </cell>
        </row>
      </sheetData>
      <sheetData sheetId="2">
        <row r="1">
          <cell r="J1" t="str">
            <v>Final</v>
          </cell>
        </row>
      </sheetData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>
        <row r="2954">
          <cell r="K2954">
            <v>-195344.65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9"/>
      <sheetName val="Decretos"/>
      <sheetName val="Sucursales"/>
      <sheetName val="Rubros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.USO05"/>
      <sheetName val="Bs. USO Val. Impos. 2005 Part 1"/>
      <sheetName val="Bs.USO Impositivo 2005 Parte 2"/>
      <sheetName val="F"/>
      <sheetName val="F1"/>
      <sheetName val="F2 "/>
      <sheetName val="F3 "/>
      <sheetName val="#¡REF"/>
      <sheetName val="BCE 10.98 09.99"/>
      <sheetName val="ADMINIST."/>
    </sheetNames>
    <sheetDataSet>
      <sheetData sheetId="0"/>
      <sheetData sheetId="1"/>
      <sheetData sheetId="2">
        <row r="333">
          <cell r="B333" t="str">
            <v>2 MONITORES MONOCR.</v>
          </cell>
          <cell r="C333" t="str">
            <v>03/97</v>
          </cell>
          <cell r="D333">
            <v>10</v>
          </cell>
          <cell r="E333">
            <v>9</v>
          </cell>
          <cell r="F333">
            <v>1</v>
          </cell>
          <cell r="G333">
            <v>190</v>
          </cell>
          <cell r="H333">
            <v>1</v>
          </cell>
          <cell r="I333">
            <v>190</v>
          </cell>
          <cell r="J333">
            <v>152</v>
          </cell>
          <cell r="K333">
            <v>19</v>
          </cell>
          <cell r="L333">
            <v>171</v>
          </cell>
          <cell r="M333">
            <v>19</v>
          </cell>
        </row>
        <row r="334">
          <cell r="B334" t="str">
            <v>3 COM ETHERLINK 111</v>
          </cell>
          <cell r="C334" t="str">
            <v>03/97</v>
          </cell>
          <cell r="D334">
            <v>10</v>
          </cell>
          <cell r="E334">
            <v>9</v>
          </cell>
          <cell r="F334">
            <v>1</v>
          </cell>
          <cell r="G334">
            <v>131.03</v>
          </cell>
          <cell r="H334">
            <v>1</v>
          </cell>
          <cell r="I334">
            <v>131.03</v>
          </cell>
          <cell r="J334">
            <v>104.824</v>
          </cell>
          <cell r="K334">
            <v>13.103</v>
          </cell>
          <cell r="L334">
            <v>117.92699999999999</v>
          </cell>
          <cell r="M334">
            <v>13.103000000000009</v>
          </cell>
        </row>
        <row r="335">
          <cell r="B335" t="str">
            <v>BALANZA TW</v>
          </cell>
          <cell r="C335" t="str">
            <v>03/97</v>
          </cell>
          <cell r="D335">
            <v>10</v>
          </cell>
          <cell r="E335">
            <v>9</v>
          </cell>
          <cell r="F335">
            <v>1</v>
          </cell>
          <cell r="G335">
            <v>3493</v>
          </cell>
          <cell r="H335">
            <v>1</v>
          </cell>
          <cell r="I335">
            <v>3493</v>
          </cell>
          <cell r="J335">
            <v>2794.4</v>
          </cell>
          <cell r="K335">
            <v>349.3</v>
          </cell>
          <cell r="L335">
            <v>3143.7000000000003</v>
          </cell>
          <cell r="M335">
            <v>349.29999999999973</v>
          </cell>
        </row>
        <row r="336">
          <cell r="B336" t="str">
            <v>WINDOWS 3.11 FOR GROUP</v>
          </cell>
          <cell r="C336" t="str">
            <v>04/97</v>
          </cell>
          <cell r="D336">
            <v>10</v>
          </cell>
          <cell r="E336">
            <v>9</v>
          </cell>
          <cell r="F336">
            <v>1</v>
          </cell>
          <cell r="G336">
            <v>160</v>
          </cell>
          <cell r="H336">
            <v>1</v>
          </cell>
          <cell r="I336">
            <v>160</v>
          </cell>
          <cell r="J336">
            <v>128</v>
          </cell>
          <cell r="K336">
            <v>16</v>
          </cell>
          <cell r="L336">
            <v>144</v>
          </cell>
          <cell r="M336">
            <v>16</v>
          </cell>
        </row>
        <row r="337">
          <cell r="B337" t="str">
            <v>40 CARTUCHOS H.P.</v>
          </cell>
          <cell r="C337" t="str">
            <v>04/97</v>
          </cell>
          <cell r="D337">
            <v>10</v>
          </cell>
          <cell r="E337">
            <v>9</v>
          </cell>
          <cell r="F337">
            <v>1</v>
          </cell>
          <cell r="G337">
            <v>1000</v>
          </cell>
          <cell r="H337">
            <v>1</v>
          </cell>
          <cell r="I337">
            <v>1000</v>
          </cell>
          <cell r="J337">
            <v>800</v>
          </cell>
          <cell r="K337">
            <v>100</v>
          </cell>
          <cell r="L337">
            <v>900</v>
          </cell>
          <cell r="M337">
            <v>100</v>
          </cell>
        </row>
        <row r="338">
          <cell r="B338" t="str">
            <v>8 DISCOS RIGIDOS</v>
          </cell>
          <cell r="C338" t="str">
            <v>04/97</v>
          </cell>
          <cell r="D338">
            <v>10</v>
          </cell>
          <cell r="E338">
            <v>9</v>
          </cell>
          <cell r="F338">
            <v>1</v>
          </cell>
          <cell r="G338">
            <v>2360</v>
          </cell>
          <cell r="H338">
            <v>1</v>
          </cell>
          <cell r="I338">
            <v>2360</v>
          </cell>
          <cell r="J338">
            <v>1888</v>
          </cell>
          <cell r="K338">
            <v>236</v>
          </cell>
          <cell r="L338">
            <v>2124</v>
          </cell>
          <cell r="M338">
            <v>236</v>
          </cell>
        </row>
        <row r="339">
          <cell r="B339" t="str">
            <v>IMPRESORA EPSON LX300</v>
          </cell>
          <cell r="C339" t="str">
            <v>04/97</v>
          </cell>
          <cell r="D339">
            <v>10</v>
          </cell>
          <cell r="E339">
            <v>9</v>
          </cell>
          <cell r="F339">
            <v>1</v>
          </cell>
          <cell r="G339">
            <v>202.48</v>
          </cell>
          <cell r="H339">
            <v>1</v>
          </cell>
          <cell r="I339">
            <v>202.48</v>
          </cell>
          <cell r="J339">
            <v>161.98399999999998</v>
          </cell>
          <cell r="K339">
            <v>20.247999999999998</v>
          </cell>
          <cell r="L339">
            <v>182.23199999999997</v>
          </cell>
          <cell r="M339">
            <v>20.248000000000019</v>
          </cell>
        </row>
        <row r="340">
          <cell r="B340" t="str">
            <v>FAX MODEM/ CABLES</v>
          </cell>
          <cell r="C340" t="str">
            <v>04/97</v>
          </cell>
          <cell r="D340">
            <v>10</v>
          </cell>
          <cell r="E340">
            <v>9</v>
          </cell>
          <cell r="F340">
            <v>1</v>
          </cell>
          <cell r="G340">
            <v>414</v>
          </cell>
          <cell r="H340">
            <v>1</v>
          </cell>
          <cell r="I340">
            <v>414</v>
          </cell>
          <cell r="J340">
            <v>331.2</v>
          </cell>
          <cell r="K340">
            <v>41.4</v>
          </cell>
          <cell r="L340">
            <v>372.59999999999997</v>
          </cell>
          <cell r="M340">
            <v>41.400000000000034</v>
          </cell>
        </row>
        <row r="341">
          <cell r="B341" t="str">
            <v>UPS SENDOM / CARTUCHOS</v>
          </cell>
          <cell r="C341" t="str">
            <v>04/97</v>
          </cell>
          <cell r="D341">
            <v>10</v>
          </cell>
          <cell r="E341">
            <v>9</v>
          </cell>
          <cell r="F341">
            <v>1</v>
          </cell>
          <cell r="G341">
            <v>612</v>
          </cell>
          <cell r="H341">
            <v>1</v>
          </cell>
          <cell r="I341">
            <v>612</v>
          </cell>
          <cell r="J341">
            <v>489.6</v>
          </cell>
          <cell r="K341">
            <v>61.2</v>
          </cell>
          <cell r="L341">
            <v>550.80000000000007</v>
          </cell>
          <cell r="M341">
            <v>61.199999999999932</v>
          </cell>
        </row>
        <row r="342">
          <cell r="B342" t="str">
            <v>IMPRESORA INTERMEC</v>
          </cell>
          <cell r="C342" t="str">
            <v>04/97</v>
          </cell>
          <cell r="D342">
            <v>10</v>
          </cell>
          <cell r="E342">
            <v>9</v>
          </cell>
          <cell r="F342">
            <v>1</v>
          </cell>
          <cell r="G342">
            <v>2348</v>
          </cell>
          <cell r="H342">
            <v>1</v>
          </cell>
          <cell r="I342">
            <v>2348</v>
          </cell>
          <cell r="J342">
            <v>1878.4</v>
          </cell>
          <cell r="K342">
            <v>234.8</v>
          </cell>
          <cell r="L342">
            <v>2113.2000000000003</v>
          </cell>
          <cell r="M342">
            <v>234.79999999999973</v>
          </cell>
        </row>
        <row r="343">
          <cell r="B343" t="str">
            <v>MUEBLE 2 MODULOS</v>
          </cell>
          <cell r="C343" t="str">
            <v>05/97</v>
          </cell>
          <cell r="D343">
            <v>10</v>
          </cell>
          <cell r="E343">
            <v>9</v>
          </cell>
          <cell r="F343">
            <v>1</v>
          </cell>
          <cell r="G343">
            <v>650</v>
          </cell>
          <cell r="H343">
            <v>1</v>
          </cell>
          <cell r="I343">
            <v>650</v>
          </cell>
          <cell r="J343">
            <v>520</v>
          </cell>
          <cell r="K343">
            <v>65</v>
          </cell>
          <cell r="L343">
            <v>585</v>
          </cell>
          <cell r="M343">
            <v>65</v>
          </cell>
        </row>
        <row r="344">
          <cell r="B344" t="str">
            <v>DISKETERAS</v>
          </cell>
          <cell r="C344" t="str">
            <v>05/97</v>
          </cell>
          <cell r="D344">
            <v>10</v>
          </cell>
          <cell r="E344">
            <v>9</v>
          </cell>
          <cell r="F344">
            <v>1</v>
          </cell>
          <cell r="G344">
            <v>280</v>
          </cell>
          <cell r="H344">
            <v>1</v>
          </cell>
          <cell r="I344">
            <v>280</v>
          </cell>
          <cell r="J344">
            <v>224</v>
          </cell>
          <cell r="K344">
            <v>28</v>
          </cell>
          <cell r="L344">
            <v>252</v>
          </cell>
          <cell r="M344">
            <v>28</v>
          </cell>
        </row>
        <row r="345">
          <cell r="B345" t="str">
            <v>BALANZA ELECTRONICA</v>
          </cell>
          <cell r="C345" t="str">
            <v>05/97</v>
          </cell>
          <cell r="D345">
            <v>10</v>
          </cell>
          <cell r="E345">
            <v>9</v>
          </cell>
          <cell r="F345">
            <v>1</v>
          </cell>
          <cell r="G345">
            <v>1090</v>
          </cell>
          <cell r="H345">
            <v>1</v>
          </cell>
          <cell r="I345">
            <v>1090</v>
          </cell>
          <cell r="J345">
            <v>872</v>
          </cell>
          <cell r="K345">
            <v>109</v>
          </cell>
          <cell r="L345">
            <v>981</v>
          </cell>
          <cell r="M345">
            <v>109</v>
          </cell>
        </row>
        <row r="346">
          <cell r="B346" t="str">
            <v>10 TECLADOS</v>
          </cell>
          <cell r="C346" t="str">
            <v>05/97</v>
          </cell>
          <cell r="D346">
            <v>10</v>
          </cell>
          <cell r="E346">
            <v>9</v>
          </cell>
          <cell r="F346">
            <v>1</v>
          </cell>
          <cell r="G346">
            <v>175</v>
          </cell>
          <cell r="H346">
            <v>1</v>
          </cell>
          <cell r="I346">
            <v>175</v>
          </cell>
          <cell r="J346">
            <v>140</v>
          </cell>
          <cell r="K346">
            <v>17.5</v>
          </cell>
          <cell r="L346">
            <v>157.5</v>
          </cell>
          <cell r="M346">
            <v>17.5</v>
          </cell>
        </row>
        <row r="347">
          <cell r="B347" t="str">
            <v>FICHERO METALICO</v>
          </cell>
          <cell r="C347" t="str">
            <v>05/97</v>
          </cell>
          <cell r="D347">
            <v>10</v>
          </cell>
          <cell r="E347">
            <v>9</v>
          </cell>
          <cell r="F347">
            <v>1</v>
          </cell>
          <cell r="G347">
            <v>235</v>
          </cell>
          <cell r="H347">
            <v>1</v>
          </cell>
          <cell r="I347">
            <v>235</v>
          </cell>
          <cell r="J347">
            <v>188</v>
          </cell>
          <cell r="K347">
            <v>23.5</v>
          </cell>
          <cell r="L347">
            <v>211.5</v>
          </cell>
          <cell r="M347">
            <v>23.5</v>
          </cell>
        </row>
        <row r="348">
          <cell r="B348" t="str">
            <v>IMPRESORA EPSON</v>
          </cell>
          <cell r="C348" t="str">
            <v>05/97</v>
          </cell>
          <cell r="D348">
            <v>10</v>
          </cell>
          <cell r="E348">
            <v>9</v>
          </cell>
          <cell r="F348">
            <v>1</v>
          </cell>
          <cell r="G348">
            <v>720</v>
          </cell>
          <cell r="H348">
            <v>1</v>
          </cell>
          <cell r="I348">
            <v>720</v>
          </cell>
          <cell r="J348">
            <v>576</v>
          </cell>
          <cell r="K348">
            <v>72</v>
          </cell>
          <cell r="L348">
            <v>648</v>
          </cell>
          <cell r="M348">
            <v>72</v>
          </cell>
        </row>
        <row r="349">
          <cell r="B349" t="str">
            <v>1 C.P.U.</v>
          </cell>
          <cell r="C349" t="str">
            <v>06/97</v>
          </cell>
          <cell r="D349">
            <v>10</v>
          </cell>
          <cell r="E349">
            <v>9</v>
          </cell>
          <cell r="F349">
            <v>1</v>
          </cell>
          <cell r="G349">
            <v>1350</v>
          </cell>
          <cell r="H349">
            <v>1</v>
          </cell>
          <cell r="I349">
            <v>1350</v>
          </cell>
          <cell r="J349">
            <v>1080</v>
          </cell>
          <cell r="K349">
            <v>135</v>
          </cell>
          <cell r="L349">
            <v>1215</v>
          </cell>
          <cell r="M349">
            <v>135</v>
          </cell>
        </row>
        <row r="350">
          <cell r="B350" t="str">
            <v>IMPRESORA/ CABLES / DATA SWITCH</v>
          </cell>
          <cell r="C350" t="str">
            <v>06/97</v>
          </cell>
          <cell r="D350">
            <v>10</v>
          </cell>
          <cell r="E350">
            <v>9</v>
          </cell>
          <cell r="F350">
            <v>1</v>
          </cell>
          <cell r="G350">
            <v>502</v>
          </cell>
          <cell r="H350">
            <v>1</v>
          </cell>
          <cell r="I350">
            <v>502</v>
          </cell>
          <cell r="J350">
            <v>401.6</v>
          </cell>
          <cell r="K350">
            <v>50.2</v>
          </cell>
          <cell r="L350">
            <v>451.8</v>
          </cell>
          <cell r="M350">
            <v>50.199999999999989</v>
          </cell>
        </row>
        <row r="351">
          <cell r="B351" t="str">
            <v>APARATOS TELEFONICOS</v>
          </cell>
          <cell r="C351" t="str">
            <v>06/97</v>
          </cell>
          <cell r="D351">
            <v>10</v>
          </cell>
          <cell r="E351">
            <v>9</v>
          </cell>
          <cell r="F351">
            <v>1</v>
          </cell>
          <cell r="G351">
            <v>2868</v>
          </cell>
          <cell r="H351">
            <v>1</v>
          </cell>
          <cell r="I351">
            <v>2868</v>
          </cell>
          <cell r="J351">
            <v>2294.4</v>
          </cell>
          <cell r="K351">
            <v>286.8</v>
          </cell>
          <cell r="L351">
            <v>2581.2000000000003</v>
          </cell>
          <cell r="M351">
            <v>286.79999999999973</v>
          </cell>
        </row>
        <row r="352">
          <cell r="B352" t="str">
            <v>CALCULADORA CASIO FUEGO</v>
          </cell>
          <cell r="C352" t="str">
            <v>06/97</v>
          </cell>
          <cell r="D352">
            <v>10</v>
          </cell>
          <cell r="E352">
            <v>9</v>
          </cell>
          <cell r="F352">
            <v>1</v>
          </cell>
          <cell r="G352">
            <v>141</v>
          </cell>
          <cell r="H352">
            <v>1</v>
          </cell>
          <cell r="I352">
            <v>141</v>
          </cell>
          <cell r="J352">
            <v>112.8</v>
          </cell>
          <cell r="K352">
            <v>14.1</v>
          </cell>
          <cell r="L352">
            <v>126.89999999999999</v>
          </cell>
          <cell r="M352">
            <v>14.100000000000009</v>
          </cell>
        </row>
        <row r="353">
          <cell r="B353" t="str">
            <v>2 IMPRESORAS EPSON</v>
          </cell>
          <cell r="C353" t="str">
            <v>06/97</v>
          </cell>
          <cell r="D353">
            <v>10</v>
          </cell>
          <cell r="E353">
            <v>9</v>
          </cell>
          <cell r="F353">
            <v>1</v>
          </cell>
          <cell r="G353">
            <v>950</v>
          </cell>
          <cell r="H353">
            <v>1</v>
          </cell>
          <cell r="I353">
            <v>950</v>
          </cell>
          <cell r="J353">
            <v>760</v>
          </cell>
          <cell r="K353">
            <v>95</v>
          </cell>
          <cell r="L353">
            <v>855</v>
          </cell>
          <cell r="M353">
            <v>95</v>
          </cell>
        </row>
      </sheetData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D"/>
      <sheetName val="PREVIS"/>
      <sheetName val="ESDCOMP"/>
      <sheetName val="CARGA_DAT"/>
      <sheetName val="Balance"/>
      <sheetName val="Anexo B Banco"/>
      <sheetName val="Anexo B CCF"/>
      <sheetName val="Anexo B Consolidado"/>
      <sheetName val="Module1"/>
      <sheetName val="Module2"/>
      <sheetName val="Hoja1"/>
    </sheetNames>
    <sheetDataSet>
      <sheetData sheetId="0"/>
      <sheetData sheetId="1"/>
      <sheetData sheetId="2"/>
      <sheetData sheetId="3"/>
      <sheetData sheetId="4">
        <row r="1">
          <cell r="D1" t="str">
            <v>Rubro</v>
          </cell>
          <cell r="E1" t="str">
            <v>Importe</v>
          </cell>
        </row>
        <row r="2">
          <cell r="D2">
            <v>111001</v>
          </cell>
          <cell r="E2">
            <v>636556</v>
          </cell>
        </row>
        <row r="3">
          <cell r="D3">
            <v>111007</v>
          </cell>
          <cell r="E3">
            <v>431950</v>
          </cell>
        </row>
        <row r="4">
          <cell r="D4">
            <v>111015</v>
          </cell>
          <cell r="E4">
            <v>3121766</v>
          </cell>
        </row>
        <row r="5">
          <cell r="D5">
            <v>111019</v>
          </cell>
          <cell r="E5">
            <v>848</v>
          </cell>
        </row>
        <row r="6">
          <cell r="D6">
            <v>111021</v>
          </cell>
          <cell r="E6">
            <v>41</v>
          </cell>
        </row>
        <row r="7">
          <cell r="D7">
            <v>111025</v>
          </cell>
          <cell r="E7">
            <v>93173</v>
          </cell>
        </row>
        <row r="8">
          <cell r="D8">
            <v>112019</v>
          </cell>
          <cell r="E8">
            <v>27</v>
          </cell>
        </row>
        <row r="9">
          <cell r="D9">
            <v>115001</v>
          </cell>
          <cell r="E9">
            <v>245564</v>
          </cell>
        </row>
        <row r="10">
          <cell r="D10">
            <v>115005</v>
          </cell>
          <cell r="E10">
            <v>56356</v>
          </cell>
        </row>
        <row r="11">
          <cell r="D11">
            <v>115010</v>
          </cell>
          <cell r="E11">
            <v>32466</v>
          </cell>
        </row>
        <row r="12">
          <cell r="D12">
            <v>115015</v>
          </cell>
          <cell r="E12">
            <v>748696</v>
          </cell>
        </row>
        <row r="13">
          <cell r="D13">
            <v>116019</v>
          </cell>
          <cell r="E13">
            <v>280777</v>
          </cell>
        </row>
        <row r="14">
          <cell r="D14">
            <v>116021</v>
          </cell>
          <cell r="E14">
            <v>136</v>
          </cell>
        </row>
        <row r="15">
          <cell r="D15">
            <v>121003</v>
          </cell>
          <cell r="E15">
            <v>48122</v>
          </cell>
        </row>
        <row r="16">
          <cell r="D16">
            <v>121026</v>
          </cell>
          <cell r="E16">
            <v>1095703</v>
          </cell>
        </row>
        <row r="17">
          <cell r="D17">
            <v>121018</v>
          </cell>
          <cell r="E17">
            <v>3420</v>
          </cell>
        </row>
        <row r="18">
          <cell r="D18">
            <v>125003</v>
          </cell>
          <cell r="E18">
            <v>1511639</v>
          </cell>
        </row>
        <row r="19">
          <cell r="D19">
            <v>131109</v>
          </cell>
          <cell r="E19">
            <v>41332</v>
          </cell>
        </row>
        <row r="20">
          <cell r="D20">
            <v>131115</v>
          </cell>
          <cell r="E20">
            <v>3202</v>
          </cell>
        </row>
        <row r="21">
          <cell r="D21">
            <v>131121</v>
          </cell>
          <cell r="E21">
            <v>3</v>
          </cell>
        </row>
        <row r="22">
          <cell r="D22">
            <v>131204</v>
          </cell>
          <cell r="E22">
            <v>75</v>
          </cell>
        </row>
        <row r="23">
          <cell r="D23">
            <v>131205</v>
          </cell>
          <cell r="E23">
            <v>253</v>
          </cell>
        </row>
        <row r="24">
          <cell r="D24">
            <v>131418</v>
          </cell>
          <cell r="E24">
            <v>122001</v>
          </cell>
        </row>
        <row r="25">
          <cell r="D25">
            <v>131442</v>
          </cell>
          <cell r="E25">
            <v>445152</v>
          </cell>
        </row>
        <row r="26">
          <cell r="D26">
            <v>131441</v>
          </cell>
          <cell r="E26">
            <v>944303</v>
          </cell>
        </row>
        <row r="27">
          <cell r="D27">
            <v>131491</v>
          </cell>
          <cell r="E27">
            <v>-36060</v>
          </cell>
        </row>
        <row r="28">
          <cell r="D28">
            <v>131504</v>
          </cell>
          <cell r="E28">
            <v>3</v>
          </cell>
        </row>
        <row r="29">
          <cell r="D29">
            <v>131505</v>
          </cell>
          <cell r="E29">
            <v>17245</v>
          </cell>
        </row>
        <row r="30">
          <cell r="D30">
            <v>131506</v>
          </cell>
          <cell r="E30">
            <v>294</v>
          </cell>
        </row>
        <row r="31">
          <cell r="D31">
            <v>131501</v>
          </cell>
          <cell r="E31">
            <v>8103</v>
          </cell>
        </row>
        <row r="32">
          <cell r="D32">
            <v>131601</v>
          </cell>
          <cell r="E32">
            <v>-14625</v>
          </cell>
        </row>
        <row r="33">
          <cell r="D33">
            <v>131709</v>
          </cell>
          <cell r="E33">
            <v>2545568</v>
          </cell>
        </row>
        <row r="34">
          <cell r="D34">
            <v>131712</v>
          </cell>
          <cell r="E34">
            <v>324560</v>
          </cell>
        </row>
        <row r="35">
          <cell r="D35">
            <v>131715</v>
          </cell>
          <cell r="E35">
            <v>2576879</v>
          </cell>
        </row>
        <row r="36">
          <cell r="D36">
            <v>131718</v>
          </cell>
          <cell r="E36">
            <v>3411433</v>
          </cell>
        </row>
        <row r="37">
          <cell r="D37">
            <v>131721</v>
          </cell>
          <cell r="E37">
            <v>1314204</v>
          </cell>
        </row>
        <row r="38">
          <cell r="D38">
            <v>131708</v>
          </cell>
          <cell r="E38">
            <v>3718</v>
          </cell>
        </row>
        <row r="39">
          <cell r="D39">
            <v>131711</v>
          </cell>
          <cell r="E39">
            <v>21688</v>
          </cell>
        </row>
        <row r="40">
          <cell r="D40">
            <v>131713</v>
          </cell>
          <cell r="E40">
            <v>69363</v>
          </cell>
        </row>
        <row r="41">
          <cell r="D41">
            <v>131731</v>
          </cell>
          <cell r="E41">
            <v>6674155</v>
          </cell>
        </row>
        <row r="42">
          <cell r="D42">
            <v>131736</v>
          </cell>
          <cell r="E42">
            <v>140325</v>
          </cell>
        </row>
        <row r="43">
          <cell r="D43">
            <v>131742</v>
          </cell>
          <cell r="E43">
            <v>4564114</v>
          </cell>
        </row>
        <row r="44">
          <cell r="D44">
            <v>131741</v>
          </cell>
          <cell r="E44">
            <v>234681</v>
          </cell>
        </row>
        <row r="45">
          <cell r="D45">
            <v>131791</v>
          </cell>
          <cell r="E45">
            <v>-309592</v>
          </cell>
        </row>
        <row r="46">
          <cell r="D46">
            <v>131792</v>
          </cell>
          <cell r="E46">
            <v>-69</v>
          </cell>
        </row>
        <row r="47">
          <cell r="D47">
            <v>131804</v>
          </cell>
          <cell r="E47">
            <v>48082</v>
          </cell>
        </row>
        <row r="48">
          <cell r="D48">
            <v>131805</v>
          </cell>
          <cell r="E48">
            <v>244826</v>
          </cell>
        </row>
        <row r="49">
          <cell r="D49">
            <v>131809</v>
          </cell>
          <cell r="E49">
            <v>40</v>
          </cell>
        </row>
        <row r="50">
          <cell r="D50">
            <v>131810</v>
          </cell>
          <cell r="E50">
            <v>801</v>
          </cell>
        </row>
        <row r="51">
          <cell r="D51">
            <v>131811</v>
          </cell>
          <cell r="E51">
            <v>952</v>
          </cell>
        </row>
        <row r="52">
          <cell r="D52">
            <v>131812</v>
          </cell>
          <cell r="E52">
            <v>38</v>
          </cell>
        </row>
        <row r="53">
          <cell r="D53">
            <v>131808</v>
          </cell>
          <cell r="E53">
            <v>173610</v>
          </cell>
        </row>
        <row r="54">
          <cell r="D54">
            <v>131801</v>
          </cell>
          <cell r="E54">
            <v>13668</v>
          </cell>
        </row>
        <row r="55">
          <cell r="D55">
            <v>131802</v>
          </cell>
          <cell r="E55">
            <v>469</v>
          </cell>
        </row>
        <row r="56">
          <cell r="D56">
            <v>131855</v>
          </cell>
          <cell r="E56">
            <v>694</v>
          </cell>
        </row>
        <row r="57">
          <cell r="D57">
            <v>131901</v>
          </cell>
          <cell r="E57">
            <v>-489631</v>
          </cell>
        </row>
        <row r="58">
          <cell r="D58">
            <v>131905</v>
          </cell>
          <cell r="E58">
            <v>-10953</v>
          </cell>
        </row>
        <row r="59">
          <cell r="D59">
            <v>132109</v>
          </cell>
          <cell r="E59">
            <v>1</v>
          </cell>
        </row>
        <row r="60">
          <cell r="D60">
            <v>135721</v>
          </cell>
          <cell r="E60">
            <v>4686</v>
          </cell>
        </row>
        <row r="61">
          <cell r="D61">
            <v>135742</v>
          </cell>
          <cell r="E61">
            <v>128184</v>
          </cell>
        </row>
        <row r="62">
          <cell r="D62">
            <v>135799</v>
          </cell>
          <cell r="E62">
            <v>2339586</v>
          </cell>
        </row>
        <row r="63">
          <cell r="D63">
            <v>135741</v>
          </cell>
          <cell r="E63">
            <v>1708420</v>
          </cell>
        </row>
        <row r="64">
          <cell r="D64">
            <v>135791</v>
          </cell>
          <cell r="E64">
            <v>-8</v>
          </cell>
        </row>
        <row r="65">
          <cell r="D65">
            <v>135815</v>
          </cell>
          <cell r="E65">
            <v>24746</v>
          </cell>
        </row>
        <row r="66">
          <cell r="D66">
            <v>135801</v>
          </cell>
          <cell r="E66">
            <v>13180</v>
          </cell>
        </row>
        <row r="67">
          <cell r="D67">
            <v>135901</v>
          </cell>
          <cell r="E67">
            <v>-48744</v>
          </cell>
        </row>
        <row r="68">
          <cell r="D68">
            <v>135905</v>
          </cell>
          <cell r="E68">
            <v>-170</v>
          </cell>
        </row>
        <row r="69">
          <cell r="D69">
            <v>136121</v>
          </cell>
          <cell r="E69">
            <v>60506</v>
          </cell>
        </row>
        <row r="70">
          <cell r="D70">
            <v>136191</v>
          </cell>
          <cell r="E70">
            <v>-220</v>
          </cell>
        </row>
        <row r="71">
          <cell r="D71">
            <v>136205</v>
          </cell>
          <cell r="E71">
            <v>89</v>
          </cell>
        </row>
        <row r="72">
          <cell r="D72">
            <v>136301</v>
          </cell>
          <cell r="E72">
            <v>-604</v>
          </cell>
        </row>
        <row r="73">
          <cell r="D73">
            <v>141185</v>
          </cell>
          <cell r="E73">
            <v>43420</v>
          </cell>
        </row>
        <row r="74">
          <cell r="D74">
            <v>141186</v>
          </cell>
          <cell r="E74">
            <v>533</v>
          </cell>
        </row>
        <row r="75">
          <cell r="D75">
            <v>141187</v>
          </cell>
          <cell r="E75">
            <v>1229</v>
          </cell>
        </row>
        <row r="76">
          <cell r="D76">
            <v>141126</v>
          </cell>
          <cell r="E76">
            <v>1995</v>
          </cell>
        </row>
        <row r="77">
          <cell r="D77">
            <v>141122</v>
          </cell>
          <cell r="E77">
            <v>31969</v>
          </cell>
        </row>
        <row r="78">
          <cell r="D78">
            <v>141130</v>
          </cell>
          <cell r="E78">
            <v>965</v>
          </cell>
        </row>
        <row r="79">
          <cell r="D79">
            <v>141136</v>
          </cell>
          <cell r="E79">
            <v>10321</v>
          </cell>
        </row>
        <row r="80">
          <cell r="D80">
            <v>141197</v>
          </cell>
          <cell r="E80">
            <v>8656</v>
          </cell>
        </row>
        <row r="81">
          <cell r="D81">
            <v>141194</v>
          </cell>
          <cell r="E81">
            <v>279505</v>
          </cell>
        </row>
        <row r="82">
          <cell r="D82">
            <v>141411</v>
          </cell>
          <cell r="E82">
            <v>258869</v>
          </cell>
        </row>
        <row r="83">
          <cell r="D83">
            <v>141138</v>
          </cell>
          <cell r="E83">
            <v>12989</v>
          </cell>
        </row>
        <row r="84">
          <cell r="D84">
            <v>141141</v>
          </cell>
          <cell r="E84">
            <v>127731</v>
          </cell>
        </row>
        <row r="85">
          <cell r="D85">
            <v>141153</v>
          </cell>
          <cell r="E85">
            <v>387613</v>
          </cell>
        </row>
        <row r="86">
          <cell r="D86">
            <v>141196</v>
          </cell>
          <cell r="E86">
            <v>-9776</v>
          </cell>
        </row>
        <row r="87">
          <cell r="D87">
            <v>141402</v>
          </cell>
          <cell r="E87">
            <v>2220</v>
          </cell>
        </row>
        <row r="88">
          <cell r="D88">
            <v>141154</v>
          </cell>
          <cell r="E88">
            <v>282016</v>
          </cell>
        </row>
        <row r="89">
          <cell r="D89">
            <v>141201</v>
          </cell>
          <cell r="E89">
            <v>1</v>
          </cell>
        </row>
        <row r="90">
          <cell r="D90">
            <v>141301</v>
          </cell>
          <cell r="E90">
            <v>-2299</v>
          </cell>
        </row>
        <row r="91">
          <cell r="D91">
            <v>145132</v>
          </cell>
          <cell r="E91">
            <v>13641</v>
          </cell>
        </row>
        <row r="92">
          <cell r="D92">
            <v>145118</v>
          </cell>
          <cell r="E92">
            <v>20274</v>
          </cell>
        </row>
        <row r="93">
          <cell r="D93">
            <v>145117</v>
          </cell>
          <cell r="E93">
            <v>3759</v>
          </cell>
        </row>
        <row r="94">
          <cell r="D94">
            <v>145138</v>
          </cell>
          <cell r="E94">
            <v>16</v>
          </cell>
        </row>
        <row r="95">
          <cell r="D95">
            <v>145141</v>
          </cell>
          <cell r="E95">
            <v>125</v>
          </cell>
        </row>
        <row r="96">
          <cell r="D96">
            <v>145153</v>
          </cell>
          <cell r="E96">
            <v>20756</v>
          </cell>
        </row>
        <row r="97">
          <cell r="D97">
            <v>145154</v>
          </cell>
          <cell r="E97">
            <v>5919</v>
          </cell>
        </row>
        <row r="98">
          <cell r="D98">
            <v>145301</v>
          </cell>
          <cell r="E98">
            <v>-76</v>
          </cell>
        </row>
        <row r="99">
          <cell r="D99">
            <v>146113</v>
          </cell>
          <cell r="E99">
            <v>3807</v>
          </cell>
        </row>
        <row r="100">
          <cell r="D100">
            <v>146115</v>
          </cell>
          <cell r="E100">
            <v>188</v>
          </cell>
        </row>
        <row r="101">
          <cell r="D101">
            <v>151003</v>
          </cell>
          <cell r="E101">
            <v>1360918</v>
          </cell>
        </row>
        <row r="102">
          <cell r="D102">
            <v>151210</v>
          </cell>
          <cell r="E102">
            <v>25178</v>
          </cell>
        </row>
        <row r="103">
          <cell r="D103">
            <v>151312</v>
          </cell>
          <cell r="E103">
            <v>-14139</v>
          </cell>
        </row>
        <row r="104">
          <cell r="D104">
            <v>155003</v>
          </cell>
          <cell r="E104">
            <v>14219</v>
          </cell>
        </row>
        <row r="105">
          <cell r="D105">
            <v>155210</v>
          </cell>
          <cell r="E105">
            <v>33</v>
          </cell>
        </row>
        <row r="106">
          <cell r="D106">
            <v>155312</v>
          </cell>
          <cell r="E106">
            <v>-143</v>
          </cell>
        </row>
        <row r="107">
          <cell r="D107">
            <v>161003</v>
          </cell>
          <cell r="E107">
            <v>581378</v>
          </cell>
        </row>
        <row r="108">
          <cell r="D108">
            <v>161027</v>
          </cell>
          <cell r="E108">
            <v>51</v>
          </cell>
        </row>
        <row r="109">
          <cell r="D109">
            <v>161031</v>
          </cell>
          <cell r="E109">
            <v>3377</v>
          </cell>
        </row>
        <row r="110">
          <cell r="D110">
            <v>161032</v>
          </cell>
          <cell r="E110">
            <v>894</v>
          </cell>
        </row>
        <row r="111">
          <cell r="D111">
            <v>161094</v>
          </cell>
          <cell r="E111">
            <v>-231</v>
          </cell>
        </row>
        <row r="112">
          <cell r="D112">
            <v>165021</v>
          </cell>
          <cell r="E112">
            <v>1</v>
          </cell>
        </row>
        <row r="113">
          <cell r="D113">
            <v>171106</v>
          </cell>
          <cell r="E113">
            <v>8466</v>
          </cell>
        </row>
        <row r="114">
          <cell r="D114">
            <v>171109</v>
          </cell>
          <cell r="E114">
            <v>117862</v>
          </cell>
        </row>
        <row r="115">
          <cell r="D115">
            <v>171115</v>
          </cell>
          <cell r="E115">
            <v>1548</v>
          </cell>
        </row>
        <row r="116">
          <cell r="D116">
            <v>171121</v>
          </cell>
          <cell r="E116">
            <v>277</v>
          </cell>
        </row>
        <row r="117">
          <cell r="D117">
            <v>171127</v>
          </cell>
          <cell r="E117">
            <v>92839</v>
          </cell>
        </row>
        <row r="118">
          <cell r="D118">
            <v>171136</v>
          </cell>
          <cell r="E118">
            <v>130872</v>
          </cell>
        </row>
        <row r="119">
          <cell r="D119">
            <v>171139</v>
          </cell>
          <cell r="E119">
            <v>39346</v>
          </cell>
        </row>
        <row r="120">
          <cell r="D120">
            <v>171301</v>
          </cell>
          <cell r="E120">
            <v>-16416</v>
          </cell>
        </row>
        <row r="121">
          <cell r="D121">
            <v>171302</v>
          </cell>
          <cell r="E121">
            <v>-3</v>
          </cell>
        </row>
        <row r="122">
          <cell r="D122">
            <v>175139</v>
          </cell>
          <cell r="E122">
            <v>123330</v>
          </cell>
        </row>
        <row r="123">
          <cell r="D123">
            <v>175301</v>
          </cell>
          <cell r="E123">
            <v>-51</v>
          </cell>
        </row>
        <row r="124">
          <cell r="D124">
            <v>176136</v>
          </cell>
          <cell r="E124">
            <v>2632</v>
          </cell>
        </row>
        <row r="125">
          <cell r="D125">
            <v>180003</v>
          </cell>
          <cell r="E125">
            <v>59549</v>
          </cell>
        </row>
        <row r="126">
          <cell r="D126">
            <v>180006</v>
          </cell>
          <cell r="E126">
            <v>-36421</v>
          </cell>
        </row>
        <row r="127">
          <cell r="D127">
            <v>180012</v>
          </cell>
          <cell r="E127">
            <v>88293</v>
          </cell>
        </row>
        <row r="128">
          <cell r="D128">
            <v>180015</v>
          </cell>
          <cell r="E128">
            <v>-42112</v>
          </cell>
        </row>
        <row r="129">
          <cell r="D129">
            <v>180021</v>
          </cell>
          <cell r="E129">
            <v>280209</v>
          </cell>
        </row>
        <row r="130">
          <cell r="D130">
            <v>180024</v>
          </cell>
          <cell r="E130">
            <v>-186358</v>
          </cell>
        </row>
        <row r="131">
          <cell r="D131">
            <v>180031</v>
          </cell>
          <cell r="E131">
            <v>27084</v>
          </cell>
        </row>
        <row r="132">
          <cell r="D132">
            <v>180033</v>
          </cell>
          <cell r="E132">
            <v>-8869</v>
          </cell>
        </row>
        <row r="133">
          <cell r="D133">
            <v>190003</v>
          </cell>
          <cell r="E133">
            <v>14167</v>
          </cell>
        </row>
        <row r="134">
          <cell r="D134">
            <v>190006</v>
          </cell>
          <cell r="E134">
            <v>364</v>
          </cell>
        </row>
        <row r="135">
          <cell r="D135">
            <v>190009</v>
          </cell>
          <cell r="E135">
            <v>3311</v>
          </cell>
        </row>
        <row r="136">
          <cell r="D136">
            <v>190016</v>
          </cell>
          <cell r="E136">
            <v>407</v>
          </cell>
        </row>
        <row r="137">
          <cell r="D137">
            <v>190017</v>
          </cell>
          <cell r="E137">
            <v>-82</v>
          </cell>
        </row>
        <row r="138">
          <cell r="D138">
            <v>190018</v>
          </cell>
          <cell r="E138">
            <v>413810</v>
          </cell>
        </row>
        <row r="139">
          <cell r="D139">
            <v>190021</v>
          </cell>
          <cell r="E139">
            <v>-14224</v>
          </cell>
        </row>
        <row r="140">
          <cell r="D140">
            <v>190027</v>
          </cell>
          <cell r="E140">
            <v>22258</v>
          </cell>
        </row>
        <row r="141">
          <cell r="D141">
            <v>210003</v>
          </cell>
          <cell r="E141">
            <v>91053</v>
          </cell>
        </row>
        <row r="142">
          <cell r="D142">
            <v>210006</v>
          </cell>
          <cell r="E142">
            <v>-57324</v>
          </cell>
        </row>
        <row r="143">
          <cell r="D143">
            <v>210012</v>
          </cell>
          <cell r="E143">
            <v>605028</v>
          </cell>
        </row>
        <row r="144">
          <cell r="D144">
            <v>210015</v>
          </cell>
          <cell r="E144">
            <v>-396644</v>
          </cell>
        </row>
        <row r="145">
          <cell r="D145">
            <v>231009</v>
          </cell>
          <cell r="E145">
            <v>18844</v>
          </cell>
        </row>
        <row r="146">
          <cell r="D146">
            <v>235009</v>
          </cell>
          <cell r="E146">
            <v>1064</v>
          </cell>
        </row>
        <row r="147">
          <cell r="D147">
            <v>311106</v>
          </cell>
          <cell r="E147">
            <v>-19477217</v>
          </cell>
        </row>
        <row r="148">
          <cell r="D148">
            <v>311124</v>
          </cell>
          <cell r="E148">
            <v>-10909</v>
          </cell>
        </row>
        <row r="149">
          <cell r="D149">
            <v>311113</v>
          </cell>
          <cell r="E149">
            <v>-251832</v>
          </cell>
        </row>
        <row r="150">
          <cell r="D150">
            <v>311131</v>
          </cell>
          <cell r="E150">
            <v>-100</v>
          </cell>
        </row>
        <row r="151">
          <cell r="D151">
            <v>311140</v>
          </cell>
          <cell r="E151">
            <v>-223441</v>
          </cell>
        </row>
        <row r="152">
          <cell r="D152">
            <v>311153</v>
          </cell>
          <cell r="E152">
            <v>-57837</v>
          </cell>
        </row>
        <row r="153">
          <cell r="D153">
            <v>311156</v>
          </cell>
          <cell r="E153">
            <v>-1144687</v>
          </cell>
        </row>
        <row r="154">
          <cell r="D154">
            <v>311142</v>
          </cell>
          <cell r="E154">
            <v>-3237</v>
          </cell>
        </row>
        <row r="155">
          <cell r="D155">
            <v>311154</v>
          </cell>
          <cell r="E155">
            <v>-1012</v>
          </cell>
        </row>
        <row r="156">
          <cell r="D156">
            <v>311191</v>
          </cell>
          <cell r="E156">
            <v>19229015</v>
          </cell>
        </row>
        <row r="157">
          <cell r="D157">
            <v>311207</v>
          </cell>
          <cell r="E157">
            <v>-3527</v>
          </cell>
        </row>
        <row r="158">
          <cell r="D158">
            <v>311209</v>
          </cell>
          <cell r="E158">
            <v>-26479</v>
          </cell>
        </row>
        <row r="159">
          <cell r="D159">
            <v>311203</v>
          </cell>
          <cell r="E159">
            <v>-10</v>
          </cell>
        </row>
        <row r="160">
          <cell r="D160">
            <v>311406</v>
          </cell>
          <cell r="E160">
            <v>-6013</v>
          </cell>
        </row>
        <row r="161">
          <cell r="D161">
            <v>311424</v>
          </cell>
          <cell r="E161">
            <v>-1865</v>
          </cell>
        </row>
        <row r="162">
          <cell r="D162">
            <v>311454</v>
          </cell>
          <cell r="E162">
            <v>-13</v>
          </cell>
        </row>
        <row r="163">
          <cell r="D163">
            <v>311706</v>
          </cell>
          <cell r="E163">
            <v>-3746404</v>
          </cell>
        </row>
        <row r="164">
          <cell r="D164">
            <v>311724</v>
          </cell>
          <cell r="E164">
            <v>-2379348</v>
          </cell>
        </row>
        <row r="165">
          <cell r="D165">
            <v>311718</v>
          </cell>
          <cell r="E165">
            <v>-1378396</v>
          </cell>
        </row>
        <row r="166">
          <cell r="D166">
            <v>311726</v>
          </cell>
          <cell r="E166">
            <v>-5534502</v>
          </cell>
        </row>
        <row r="167">
          <cell r="D167">
            <v>311730</v>
          </cell>
          <cell r="E167">
            <v>-31903</v>
          </cell>
        </row>
        <row r="168">
          <cell r="D168">
            <v>311731</v>
          </cell>
          <cell r="E168">
            <v>-1588115</v>
          </cell>
        </row>
        <row r="169">
          <cell r="D169">
            <v>311740</v>
          </cell>
          <cell r="E169">
            <v>-9441517</v>
          </cell>
        </row>
        <row r="170">
          <cell r="D170">
            <v>311787</v>
          </cell>
          <cell r="E170">
            <v>-10</v>
          </cell>
        </row>
        <row r="171">
          <cell r="D171">
            <v>311742</v>
          </cell>
          <cell r="E171">
            <v>-385877</v>
          </cell>
        </row>
        <row r="172">
          <cell r="D172">
            <v>311751</v>
          </cell>
          <cell r="E172">
            <v>-22461</v>
          </cell>
        </row>
        <row r="173">
          <cell r="D173">
            <v>311754</v>
          </cell>
          <cell r="E173">
            <v>-239338</v>
          </cell>
        </row>
        <row r="174">
          <cell r="D174">
            <v>311807</v>
          </cell>
          <cell r="E174">
            <v>-168793</v>
          </cell>
        </row>
        <row r="175">
          <cell r="D175">
            <v>311812</v>
          </cell>
          <cell r="E175">
            <v>-11</v>
          </cell>
        </row>
        <row r="176">
          <cell r="D176">
            <v>312106</v>
          </cell>
          <cell r="E176">
            <v>-34</v>
          </cell>
        </row>
        <row r="177">
          <cell r="D177">
            <v>312118</v>
          </cell>
          <cell r="E177">
            <v>-4865</v>
          </cell>
        </row>
        <row r="178">
          <cell r="D178">
            <v>312140</v>
          </cell>
          <cell r="E178">
            <v>-353</v>
          </cell>
        </row>
        <row r="179">
          <cell r="D179">
            <v>312142</v>
          </cell>
          <cell r="E179">
            <v>-1</v>
          </cell>
        </row>
        <row r="180">
          <cell r="D180">
            <v>312207</v>
          </cell>
          <cell r="E180">
            <v>-5</v>
          </cell>
        </row>
        <row r="181">
          <cell r="D181">
            <v>315124</v>
          </cell>
          <cell r="E181">
            <v>-3759</v>
          </cell>
        </row>
        <row r="182">
          <cell r="D182">
            <v>315113</v>
          </cell>
          <cell r="E182">
            <v>-2380</v>
          </cell>
        </row>
        <row r="183">
          <cell r="D183">
            <v>315153</v>
          </cell>
          <cell r="E183">
            <v>-454</v>
          </cell>
        </row>
        <row r="184">
          <cell r="D184">
            <v>315724</v>
          </cell>
          <cell r="E184">
            <v>-302768</v>
          </cell>
        </row>
        <row r="185">
          <cell r="D185">
            <v>315718</v>
          </cell>
          <cell r="E185">
            <v>-1463559</v>
          </cell>
        </row>
        <row r="186">
          <cell r="D186">
            <v>315779</v>
          </cell>
          <cell r="E186">
            <v>-63316</v>
          </cell>
        </row>
        <row r="187">
          <cell r="D187">
            <v>315732</v>
          </cell>
          <cell r="E187">
            <v>-16686</v>
          </cell>
        </row>
        <row r="188">
          <cell r="D188">
            <v>315737</v>
          </cell>
          <cell r="E188">
            <v>-897688</v>
          </cell>
        </row>
        <row r="189">
          <cell r="D189">
            <v>315781</v>
          </cell>
          <cell r="E189">
            <v>-13533</v>
          </cell>
        </row>
        <row r="190">
          <cell r="D190">
            <v>315783</v>
          </cell>
          <cell r="E190">
            <v>-75665</v>
          </cell>
        </row>
        <row r="191">
          <cell r="D191">
            <v>315742</v>
          </cell>
          <cell r="E191">
            <v>-62098</v>
          </cell>
        </row>
        <row r="192">
          <cell r="D192">
            <v>315751</v>
          </cell>
          <cell r="E192">
            <v>-3093</v>
          </cell>
        </row>
        <row r="193">
          <cell r="D193">
            <v>315754</v>
          </cell>
          <cell r="E193">
            <v>-9278</v>
          </cell>
        </row>
        <row r="194">
          <cell r="D194">
            <v>315807</v>
          </cell>
          <cell r="E194">
            <v>-967</v>
          </cell>
        </row>
        <row r="195">
          <cell r="D195">
            <v>316118</v>
          </cell>
          <cell r="E195">
            <v>-2323</v>
          </cell>
        </row>
        <row r="196">
          <cell r="D196">
            <v>321411</v>
          </cell>
          <cell r="E196">
            <v>-3525</v>
          </cell>
        </row>
        <row r="197">
          <cell r="D197">
            <v>321404</v>
          </cell>
          <cell r="E197">
            <v>-4269</v>
          </cell>
        </row>
        <row r="198">
          <cell r="D198">
            <v>321309</v>
          </cell>
          <cell r="E198">
            <v>-265000</v>
          </cell>
        </row>
        <row r="199">
          <cell r="D199">
            <v>321144</v>
          </cell>
          <cell r="E199">
            <v>-33142</v>
          </cell>
        </row>
        <row r="200">
          <cell r="D200">
            <v>321101</v>
          </cell>
          <cell r="E200">
            <v>-339464</v>
          </cell>
        </row>
        <row r="201">
          <cell r="D201">
            <v>321154</v>
          </cell>
          <cell r="E201">
            <v>-729253</v>
          </cell>
        </row>
        <row r="202">
          <cell r="D202">
            <v>321155</v>
          </cell>
          <cell r="E202">
            <v>-363923</v>
          </cell>
        </row>
        <row r="203">
          <cell r="D203">
            <v>321161</v>
          </cell>
          <cell r="E203">
            <v>-4413</v>
          </cell>
        </row>
        <row r="204">
          <cell r="D204">
            <v>321182</v>
          </cell>
          <cell r="E204">
            <v>-159825</v>
          </cell>
        </row>
        <row r="205">
          <cell r="D205">
            <v>321118</v>
          </cell>
          <cell r="E205">
            <v>-6689</v>
          </cell>
        </row>
        <row r="206">
          <cell r="D206">
            <v>321172</v>
          </cell>
          <cell r="E206">
            <v>-1087</v>
          </cell>
        </row>
        <row r="207">
          <cell r="D207">
            <v>321301</v>
          </cell>
          <cell r="E207">
            <v>-968</v>
          </cell>
        </row>
        <row r="208">
          <cell r="D208">
            <v>321119</v>
          </cell>
          <cell r="E208">
            <v>-31986</v>
          </cell>
        </row>
        <row r="209">
          <cell r="D209">
            <v>321123</v>
          </cell>
          <cell r="E209">
            <v>-2045</v>
          </cell>
        </row>
        <row r="210">
          <cell r="D210">
            <v>321305</v>
          </cell>
          <cell r="E210">
            <v>-1213</v>
          </cell>
        </row>
        <row r="211">
          <cell r="D211">
            <v>321179</v>
          </cell>
          <cell r="E211">
            <v>-10503</v>
          </cell>
        </row>
        <row r="212">
          <cell r="D212">
            <v>321407</v>
          </cell>
          <cell r="E212">
            <v>-252</v>
          </cell>
        </row>
        <row r="213">
          <cell r="D213">
            <v>321181</v>
          </cell>
          <cell r="E213">
            <v>-20051</v>
          </cell>
        </row>
        <row r="214">
          <cell r="D214">
            <v>321184</v>
          </cell>
          <cell r="E214">
            <v>-15551</v>
          </cell>
        </row>
        <row r="215">
          <cell r="D215">
            <v>321219</v>
          </cell>
          <cell r="E215">
            <v>-11070</v>
          </cell>
        </row>
        <row r="216">
          <cell r="D216">
            <v>321221</v>
          </cell>
          <cell r="E216">
            <v>-167</v>
          </cell>
        </row>
        <row r="217">
          <cell r="D217">
            <v>321206</v>
          </cell>
          <cell r="E217">
            <v>-562</v>
          </cell>
        </row>
        <row r="218">
          <cell r="D218">
            <v>325149</v>
          </cell>
          <cell r="E218">
            <v>-12264</v>
          </cell>
        </row>
        <row r="219">
          <cell r="D219">
            <v>325188</v>
          </cell>
          <cell r="E219">
            <v>-13641</v>
          </cell>
        </row>
        <row r="220">
          <cell r="D220">
            <v>325175</v>
          </cell>
          <cell r="E220">
            <v>-56591</v>
          </cell>
        </row>
        <row r="221">
          <cell r="D221">
            <v>325173</v>
          </cell>
          <cell r="E221">
            <v>-30571</v>
          </cell>
        </row>
        <row r="222">
          <cell r="D222">
            <v>325184</v>
          </cell>
          <cell r="E222">
            <v>-296080</v>
          </cell>
        </row>
        <row r="223">
          <cell r="D223">
            <v>326128</v>
          </cell>
          <cell r="E223">
            <v>-1027</v>
          </cell>
        </row>
        <row r="224">
          <cell r="D224">
            <v>326133</v>
          </cell>
          <cell r="E224">
            <v>-183168</v>
          </cell>
        </row>
        <row r="225">
          <cell r="D225">
            <v>326201</v>
          </cell>
          <cell r="E225">
            <v>-905</v>
          </cell>
        </row>
        <row r="226">
          <cell r="D226">
            <v>331109</v>
          </cell>
          <cell r="E226">
            <v>-94</v>
          </cell>
        </row>
        <row r="227">
          <cell r="D227">
            <v>331112</v>
          </cell>
          <cell r="E227">
            <v>-291341</v>
          </cell>
        </row>
        <row r="228">
          <cell r="D228">
            <v>331115</v>
          </cell>
          <cell r="E228">
            <v>-42212</v>
          </cell>
        </row>
        <row r="229">
          <cell r="D229">
            <v>331116</v>
          </cell>
          <cell r="E229">
            <v>-1092</v>
          </cell>
        </row>
        <row r="230">
          <cell r="D230">
            <v>331118</v>
          </cell>
          <cell r="E230">
            <v>-379772</v>
          </cell>
        </row>
        <row r="231">
          <cell r="D231">
            <v>331127</v>
          </cell>
          <cell r="E231">
            <v>-2014</v>
          </cell>
        </row>
        <row r="232">
          <cell r="D232">
            <v>331133</v>
          </cell>
          <cell r="E232">
            <v>-129623</v>
          </cell>
        </row>
        <row r="233">
          <cell r="D233">
            <v>331136</v>
          </cell>
          <cell r="E233">
            <v>-167948</v>
          </cell>
        </row>
        <row r="234">
          <cell r="D234">
            <v>335136</v>
          </cell>
          <cell r="E234">
            <v>-535</v>
          </cell>
        </row>
        <row r="235">
          <cell r="D235">
            <v>340012</v>
          </cell>
          <cell r="E235">
            <v>-66503</v>
          </cell>
        </row>
        <row r="236">
          <cell r="D236">
            <v>340018</v>
          </cell>
          <cell r="E236">
            <v>-1017</v>
          </cell>
        </row>
        <row r="237">
          <cell r="D237">
            <v>340022</v>
          </cell>
          <cell r="E237">
            <v>-14057</v>
          </cell>
        </row>
        <row r="238">
          <cell r="D238">
            <v>351003</v>
          </cell>
          <cell r="E238">
            <v>-686</v>
          </cell>
        </row>
        <row r="239">
          <cell r="D239">
            <v>351009</v>
          </cell>
          <cell r="E239">
            <v>-140891</v>
          </cell>
        </row>
        <row r="240">
          <cell r="D240">
            <v>355009</v>
          </cell>
          <cell r="E240">
            <v>-5850</v>
          </cell>
        </row>
        <row r="241">
          <cell r="D241">
            <v>365108</v>
          </cell>
          <cell r="E241">
            <v>-545858</v>
          </cell>
        </row>
        <row r="242">
          <cell r="D242">
            <v>365219</v>
          </cell>
          <cell r="E242">
            <v>-8117</v>
          </cell>
        </row>
        <row r="243">
          <cell r="D243">
            <v>366108</v>
          </cell>
          <cell r="E243">
            <v>-759159</v>
          </cell>
        </row>
        <row r="244">
          <cell r="D244">
            <v>366119</v>
          </cell>
          <cell r="E244">
            <v>1426</v>
          </cell>
        </row>
        <row r="245">
          <cell r="D245">
            <v>366219</v>
          </cell>
          <cell r="E245">
            <v>-33762</v>
          </cell>
        </row>
        <row r="246">
          <cell r="D246">
            <v>410003</v>
          </cell>
          <cell r="E246">
            <v>-638283</v>
          </cell>
        </row>
        <row r="247">
          <cell r="D247">
            <v>420003</v>
          </cell>
          <cell r="E247">
            <v>-2058921</v>
          </cell>
        </row>
        <row r="248">
          <cell r="D248">
            <v>440003</v>
          </cell>
          <cell r="E248">
            <v>-491377</v>
          </cell>
        </row>
        <row r="249">
          <cell r="D249">
            <v>440012</v>
          </cell>
          <cell r="E249">
            <v>-1757029</v>
          </cell>
        </row>
        <row r="250">
          <cell r="D250">
            <v>511004</v>
          </cell>
          <cell r="E250">
            <v>-101432</v>
          </cell>
        </row>
        <row r="251">
          <cell r="D251">
            <v>511009</v>
          </cell>
          <cell r="E251">
            <v>-125</v>
          </cell>
        </row>
        <row r="252">
          <cell r="D252">
            <v>511013</v>
          </cell>
          <cell r="E252">
            <v>-5428</v>
          </cell>
        </row>
        <row r="253">
          <cell r="D253">
            <v>511021</v>
          </cell>
          <cell r="E253">
            <v>-480782</v>
          </cell>
        </row>
        <row r="254">
          <cell r="D254">
            <v>511027</v>
          </cell>
          <cell r="E254">
            <v>-12449</v>
          </cell>
        </row>
        <row r="255">
          <cell r="D255">
            <v>511041</v>
          </cell>
          <cell r="E255">
            <v>-942</v>
          </cell>
        </row>
        <row r="256">
          <cell r="D256">
            <v>511047</v>
          </cell>
          <cell r="E256">
            <v>-777182</v>
          </cell>
        </row>
        <row r="257">
          <cell r="D257">
            <v>511048</v>
          </cell>
          <cell r="E257">
            <v>-1418640</v>
          </cell>
        </row>
        <row r="258">
          <cell r="D258">
            <v>511049</v>
          </cell>
          <cell r="E258">
            <v>-548</v>
          </cell>
        </row>
        <row r="259">
          <cell r="D259">
            <v>511050</v>
          </cell>
          <cell r="E259">
            <v>-5306</v>
          </cell>
        </row>
        <row r="260">
          <cell r="D260">
            <v>511051</v>
          </cell>
          <cell r="E260">
            <v>-13741</v>
          </cell>
        </row>
        <row r="261">
          <cell r="D261">
            <v>511053</v>
          </cell>
          <cell r="E261">
            <v>-1600057</v>
          </cell>
        </row>
        <row r="262">
          <cell r="D262">
            <v>511054</v>
          </cell>
          <cell r="E262">
            <v>-969905</v>
          </cell>
        </row>
        <row r="263">
          <cell r="D263">
            <v>511055</v>
          </cell>
          <cell r="E263">
            <v>-111273</v>
          </cell>
        </row>
        <row r="264">
          <cell r="D264">
            <v>511056</v>
          </cell>
          <cell r="E264">
            <v>-65220</v>
          </cell>
        </row>
        <row r="265">
          <cell r="D265">
            <v>511057</v>
          </cell>
          <cell r="E265">
            <v>-2080</v>
          </cell>
        </row>
        <row r="266">
          <cell r="D266">
            <v>511058</v>
          </cell>
          <cell r="E266">
            <v>-42069</v>
          </cell>
        </row>
        <row r="267">
          <cell r="D267">
            <v>511064</v>
          </cell>
          <cell r="E267">
            <v>-242557</v>
          </cell>
        </row>
        <row r="268">
          <cell r="D268">
            <v>511071</v>
          </cell>
          <cell r="E268">
            <v>-621</v>
          </cell>
        </row>
        <row r="269">
          <cell r="D269">
            <v>511087</v>
          </cell>
          <cell r="E269">
            <v>-98733</v>
          </cell>
        </row>
        <row r="270">
          <cell r="D270">
            <v>515009</v>
          </cell>
          <cell r="E270">
            <v>-26</v>
          </cell>
        </row>
        <row r="271">
          <cell r="D271">
            <v>515021</v>
          </cell>
          <cell r="E271">
            <v>-187623</v>
          </cell>
        </row>
        <row r="272">
          <cell r="D272">
            <v>515027</v>
          </cell>
          <cell r="E272">
            <v>-207045</v>
          </cell>
        </row>
        <row r="273">
          <cell r="D273">
            <v>515034</v>
          </cell>
          <cell r="E273">
            <v>-180</v>
          </cell>
        </row>
        <row r="274">
          <cell r="D274">
            <v>515041</v>
          </cell>
          <cell r="E274">
            <v>-123</v>
          </cell>
        </row>
        <row r="275">
          <cell r="D275">
            <v>515048</v>
          </cell>
          <cell r="E275">
            <v>-587</v>
          </cell>
        </row>
        <row r="276">
          <cell r="D276">
            <v>515053</v>
          </cell>
          <cell r="E276">
            <v>-20423</v>
          </cell>
        </row>
        <row r="277">
          <cell r="D277">
            <v>515054</v>
          </cell>
          <cell r="E277">
            <v>-53</v>
          </cell>
        </row>
        <row r="278">
          <cell r="D278">
            <v>515064</v>
          </cell>
          <cell r="E278">
            <v>-35</v>
          </cell>
        </row>
        <row r="279">
          <cell r="D279">
            <v>515070</v>
          </cell>
          <cell r="E279">
            <v>-49457</v>
          </cell>
        </row>
        <row r="280">
          <cell r="D280">
            <v>521003</v>
          </cell>
          <cell r="E280">
            <v>1</v>
          </cell>
        </row>
        <row r="281">
          <cell r="D281">
            <v>521009</v>
          </cell>
          <cell r="E281">
            <v>82544</v>
          </cell>
        </row>
        <row r="282">
          <cell r="D282">
            <v>521021</v>
          </cell>
          <cell r="E282">
            <v>70366</v>
          </cell>
        </row>
        <row r="283">
          <cell r="D283">
            <v>521022</v>
          </cell>
          <cell r="E283">
            <v>63743</v>
          </cell>
        </row>
        <row r="284">
          <cell r="D284">
            <v>521033</v>
          </cell>
          <cell r="E284">
            <v>376804</v>
          </cell>
        </row>
        <row r="285">
          <cell r="D285">
            <v>521037</v>
          </cell>
          <cell r="E285">
            <v>9072</v>
          </cell>
        </row>
        <row r="286">
          <cell r="D286">
            <v>521038</v>
          </cell>
          <cell r="E286">
            <v>14</v>
          </cell>
        </row>
        <row r="287">
          <cell r="D287">
            <v>521063</v>
          </cell>
          <cell r="E287">
            <v>3048</v>
          </cell>
        </row>
        <row r="288">
          <cell r="D288">
            <v>521064</v>
          </cell>
          <cell r="E288">
            <v>1947407</v>
          </cell>
        </row>
        <row r="289">
          <cell r="D289">
            <v>521065</v>
          </cell>
          <cell r="E289">
            <v>201270</v>
          </cell>
        </row>
        <row r="290">
          <cell r="D290">
            <v>521067</v>
          </cell>
          <cell r="E290">
            <v>20800</v>
          </cell>
        </row>
        <row r="291">
          <cell r="D291">
            <v>521080</v>
          </cell>
          <cell r="E291">
            <v>774</v>
          </cell>
        </row>
        <row r="292">
          <cell r="D292">
            <v>521085</v>
          </cell>
          <cell r="E292">
            <v>97381</v>
          </cell>
        </row>
        <row r="293">
          <cell r="D293">
            <v>521086</v>
          </cell>
          <cell r="E293">
            <v>54</v>
          </cell>
        </row>
        <row r="294">
          <cell r="D294">
            <v>525001</v>
          </cell>
          <cell r="E294">
            <v>94631</v>
          </cell>
        </row>
        <row r="295">
          <cell r="D295">
            <v>525003</v>
          </cell>
          <cell r="E295">
            <v>1</v>
          </cell>
        </row>
        <row r="296">
          <cell r="D296">
            <v>525009</v>
          </cell>
          <cell r="E296">
            <v>3511</v>
          </cell>
        </row>
        <row r="297">
          <cell r="D297">
            <v>525033</v>
          </cell>
          <cell r="E297">
            <v>28061</v>
          </cell>
        </row>
        <row r="298">
          <cell r="D298">
            <v>525039</v>
          </cell>
          <cell r="E298">
            <v>4591</v>
          </cell>
        </row>
        <row r="299">
          <cell r="D299">
            <v>525042</v>
          </cell>
          <cell r="E299">
            <v>10746</v>
          </cell>
        </row>
        <row r="300">
          <cell r="D300">
            <v>525063</v>
          </cell>
          <cell r="E300">
            <v>514</v>
          </cell>
        </row>
        <row r="301">
          <cell r="D301">
            <v>525064</v>
          </cell>
          <cell r="E301">
            <v>8012</v>
          </cell>
        </row>
        <row r="302">
          <cell r="D302">
            <v>531003</v>
          </cell>
          <cell r="E302">
            <v>465403</v>
          </cell>
        </row>
        <row r="303">
          <cell r="D303">
            <v>535003</v>
          </cell>
          <cell r="E303">
            <v>40507</v>
          </cell>
        </row>
        <row r="304">
          <cell r="D304">
            <v>541003</v>
          </cell>
          <cell r="E304">
            <v>-650445</v>
          </cell>
        </row>
        <row r="305">
          <cell r="D305">
            <v>541006</v>
          </cell>
          <cell r="E305">
            <v>-112816</v>
          </cell>
        </row>
        <row r="306">
          <cell r="D306">
            <v>541009</v>
          </cell>
          <cell r="E306">
            <v>-2708</v>
          </cell>
        </row>
        <row r="307">
          <cell r="D307">
            <v>541012</v>
          </cell>
          <cell r="E307">
            <v>-12256</v>
          </cell>
        </row>
        <row r="308">
          <cell r="D308">
            <v>541015</v>
          </cell>
          <cell r="E308">
            <v>-65083</v>
          </cell>
        </row>
        <row r="309">
          <cell r="D309">
            <v>541018</v>
          </cell>
          <cell r="E309">
            <v>-1150811</v>
          </cell>
        </row>
        <row r="310">
          <cell r="D310">
            <v>545004</v>
          </cell>
          <cell r="E310">
            <v>-80436</v>
          </cell>
        </row>
        <row r="311">
          <cell r="D311">
            <v>545018</v>
          </cell>
          <cell r="E311">
            <v>-27174</v>
          </cell>
        </row>
        <row r="312">
          <cell r="D312">
            <v>551003</v>
          </cell>
          <cell r="E312">
            <v>265071</v>
          </cell>
        </row>
        <row r="313">
          <cell r="D313">
            <v>551009</v>
          </cell>
          <cell r="E313">
            <v>143481</v>
          </cell>
        </row>
        <row r="314">
          <cell r="D314">
            <v>551018</v>
          </cell>
          <cell r="E314">
            <v>347221</v>
          </cell>
        </row>
        <row r="315">
          <cell r="D315">
            <v>555003</v>
          </cell>
          <cell r="E315">
            <v>8623</v>
          </cell>
        </row>
        <row r="316">
          <cell r="D316">
            <v>555009</v>
          </cell>
          <cell r="E316">
            <v>7822</v>
          </cell>
        </row>
        <row r="317">
          <cell r="D317">
            <v>560003</v>
          </cell>
          <cell r="E317">
            <v>1401551</v>
          </cell>
        </row>
        <row r="318">
          <cell r="D318">
            <v>560006</v>
          </cell>
          <cell r="E318">
            <v>349064</v>
          </cell>
        </row>
        <row r="319">
          <cell r="D319">
            <v>560009</v>
          </cell>
          <cell r="E319">
            <v>162755</v>
          </cell>
        </row>
        <row r="320">
          <cell r="D320">
            <v>560012</v>
          </cell>
          <cell r="E320">
            <v>28185</v>
          </cell>
        </row>
        <row r="321">
          <cell r="D321">
            <v>560015</v>
          </cell>
          <cell r="E321">
            <v>77250</v>
          </cell>
        </row>
        <row r="322">
          <cell r="D322">
            <v>560018</v>
          </cell>
          <cell r="E322">
            <v>220389</v>
          </cell>
        </row>
        <row r="323">
          <cell r="D323">
            <v>560021</v>
          </cell>
          <cell r="E323">
            <v>92025</v>
          </cell>
        </row>
        <row r="324">
          <cell r="D324">
            <v>560024</v>
          </cell>
          <cell r="E324">
            <v>36077</v>
          </cell>
        </row>
        <row r="325">
          <cell r="D325">
            <v>560027</v>
          </cell>
          <cell r="E325">
            <v>175211</v>
          </cell>
        </row>
        <row r="326">
          <cell r="D326">
            <v>560031</v>
          </cell>
          <cell r="E326">
            <v>14604</v>
          </cell>
        </row>
        <row r="327">
          <cell r="D327">
            <v>560033</v>
          </cell>
          <cell r="E327">
            <v>154527</v>
          </cell>
        </row>
        <row r="328">
          <cell r="D328">
            <v>560036</v>
          </cell>
          <cell r="E328">
            <v>19521</v>
          </cell>
        </row>
        <row r="329">
          <cell r="D329">
            <v>560039</v>
          </cell>
          <cell r="E329">
            <v>59728</v>
          </cell>
        </row>
        <row r="330">
          <cell r="D330">
            <v>560042</v>
          </cell>
          <cell r="E330">
            <v>109910</v>
          </cell>
        </row>
        <row r="331">
          <cell r="D331">
            <v>560045</v>
          </cell>
          <cell r="E331">
            <v>191257</v>
          </cell>
        </row>
        <row r="332">
          <cell r="D332">
            <v>560048</v>
          </cell>
          <cell r="E332">
            <v>155503</v>
          </cell>
        </row>
        <row r="333">
          <cell r="D333">
            <v>560051</v>
          </cell>
          <cell r="E333">
            <v>46993</v>
          </cell>
        </row>
        <row r="334">
          <cell r="D334">
            <v>560054</v>
          </cell>
          <cell r="E334">
            <v>74995</v>
          </cell>
        </row>
        <row r="335">
          <cell r="D335">
            <v>560057</v>
          </cell>
          <cell r="E335">
            <v>19315</v>
          </cell>
        </row>
        <row r="336">
          <cell r="D336">
            <v>570006</v>
          </cell>
          <cell r="E336">
            <v>-4378</v>
          </cell>
        </row>
        <row r="337">
          <cell r="D337">
            <v>570009</v>
          </cell>
          <cell r="E337">
            <v>-38</v>
          </cell>
        </row>
        <row r="338">
          <cell r="D338">
            <v>570012</v>
          </cell>
          <cell r="E338">
            <v>-34319</v>
          </cell>
        </row>
        <row r="339">
          <cell r="D339">
            <v>570015</v>
          </cell>
          <cell r="E339">
            <v>-18681</v>
          </cell>
        </row>
        <row r="340">
          <cell r="D340">
            <v>570018</v>
          </cell>
          <cell r="E340">
            <v>-43112</v>
          </cell>
        </row>
        <row r="341">
          <cell r="D341">
            <v>570021</v>
          </cell>
          <cell r="E341">
            <v>-58676</v>
          </cell>
        </row>
        <row r="342">
          <cell r="D342">
            <v>570024</v>
          </cell>
          <cell r="E342">
            <v>-328</v>
          </cell>
        </row>
        <row r="343">
          <cell r="D343">
            <v>570025</v>
          </cell>
          <cell r="E343">
            <v>-21855</v>
          </cell>
        </row>
        <row r="344">
          <cell r="D344">
            <v>570045</v>
          </cell>
          <cell r="E344">
            <v>-15431</v>
          </cell>
        </row>
        <row r="345">
          <cell r="D345">
            <v>580003</v>
          </cell>
          <cell r="E345">
            <v>1025</v>
          </cell>
        </row>
        <row r="346">
          <cell r="D346">
            <v>580012</v>
          </cell>
          <cell r="E346">
            <v>5959</v>
          </cell>
        </row>
        <row r="347">
          <cell r="D347">
            <v>580015</v>
          </cell>
          <cell r="E347">
            <v>7220</v>
          </cell>
        </row>
        <row r="348">
          <cell r="D348">
            <v>580018</v>
          </cell>
          <cell r="E348">
            <v>1372</v>
          </cell>
        </row>
        <row r="349">
          <cell r="D349">
            <v>580021</v>
          </cell>
          <cell r="E349">
            <v>53682</v>
          </cell>
        </row>
        <row r="350">
          <cell r="D350">
            <v>580027</v>
          </cell>
          <cell r="E350">
            <v>265</v>
          </cell>
        </row>
        <row r="351">
          <cell r="D351">
            <v>580033</v>
          </cell>
          <cell r="E351">
            <v>10040</v>
          </cell>
        </row>
        <row r="352">
          <cell r="D352">
            <v>580039</v>
          </cell>
          <cell r="E352">
            <v>8044</v>
          </cell>
        </row>
        <row r="353">
          <cell r="D353">
            <v>580045</v>
          </cell>
          <cell r="E353">
            <v>180331</v>
          </cell>
        </row>
        <row r="354">
          <cell r="D354">
            <v>610003</v>
          </cell>
          <cell r="E354">
            <v>223695</v>
          </cell>
        </row>
        <row r="355">
          <cell r="D355">
            <v>711023</v>
          </cell>
          <cell r="E355">
            <v>2754715</v>
          </cell>
        </row>
        <row r="356">
          <cell r="D356">
            <v>711025</v>
          </cell>
          <cell r="E356">
            <v>8902736</v>
          </cell>
        </row>
        <row r="357">
          <cell r="D357">
            <v>711046</v>
          </cell>
          <cell r="E357">
            <v>465549</v>
          </cell>
        </row>
        <row r="358">
          <cell r="D358">
            <v>711084</v>
          </cell>
          <cell r="E358">
            <v>396221</v>
          </cell>
        </row>
        <row r="359">
          <cell r="D359">
            <v>711057</v>
          </cell>
          <cell r="E359">
            <v>13027251</v>
          </cell>
        </row>
        <row r="360">
          <cell r="D360">
            <v>711063</v>
          </cell>
          <cell r="E360">
            <v>942502</v>
          </cell>
        </row>
        <row r="361">
          <cell r="D361">
            <v>711085</v>
          </cell>
          <cell r="E361">
            <v>541446</v>
          </cell>
        </row>
        <row r="362">
          <cell r="D362">
            <v>711086</v>
          </cell>
          <cell r="E362">
            <v>1820997</v>
          </cell>
        </row>
        <row r="363">
          <cell r="D363">
            <v>711099</v>
          </cell>
          <cell r="E363">
            <v>535326</v>
          </cell>
        </row>
        <row r="364">
          <cell r="D364">
            <v>711104</v>
          </cell>
          <cell r="E364">
            <v>300000</v>
          </cell>
        </row>
        <row r="365">
          <cell r="D365">
            <v>711088</v>
          </cell>
          <cell r="E365">
            <v>2179749</v>
          </cell>
        </row>
        <row r="366">
          <cell r="D366">
            <v>711089</v>
          </cell>
          <cell r="E366">
            <v>516</v>
          </cell>
        </row>
        <row r="367">
          <cell r="D367">
            <v>715023</v>
          </cell>
          <cell r="E367">
            <v>1147480</v>
          </cell>
        </row>
        <row r="368">
          <cell r="D368">
            <v>715025</v>
          </cell>
          <cell r="E368">
            <v>872849</v>
          </cell>
        </row>
        <row r="369">
          <cell r="D369">
            <v>715046</v>
          </cell>
          <cell r="E369">
            <v>41226</v>
          </cell>
        </row>
        <row r="370">
          <cell r="D370">
            <v>715053</v>
          </cell>
          <cell r="E370">
            <v>3118002</v>
          </cell>
        </row>
        <row r="371">
          <cell r="D371">
            <v>715063</v>
          </cell>
          <cell r="E371">
            <v>368822</v>
          </cell>
        </row>
        <row r="372">
          <cell r="D372">
            <v>715084</v>
          </cell>
          <cell r="E372">
            <v>240803</v>
          </cell>
        </row>
        <row r="373">
          <cell r="D373">
            <v>715085</v>
          </cell>
          <cell r="E373">
            <v>48117</v>
          </cell>
        </row>
        <row r="374">
          <cell r="D374">
            <v>715088</v>
          </cell>
          <cell r="E374">
            <v>32072</v>
          </cell>
        </row>
        <row r="375">
          <cell r="D375">
            <v>721033</v>
          </cell>
          <cell r="E375">
            <v>-396221</v>
          </cell>
        </row>
        <row r="376">
          <cell r="D376">
            <v>721099</v>
          </cell>
          <cell r="E376">
            <v>-2179749</v>
          </cell>
        </row>
        <row r="377">
          <cell r="D377">
            <v>721074</v>
          </cell>
          <cell r="E377">
            <v>-1820997</v>
          </cell>
        </row>
        <row r="378">
          <cell r="D378">
            <v>721084</v>
          </cell>
          <cell r="E378">
            <v>-11657451</v>
          </cell>
        </row>
        <row r="379">
          <cell r="D379">
            <v>721086</v>
          </cell>
          <cell r="E379">
            <v>-14976748</v>
          </cell>
        </row>
        <row r="380">
          <cell r="D380">
            <v>721088</v>
          </cell>
          <cell r="E380">
            <v>-835326</v>
          </cell>
        </row>
        <row r="381">
          <cell r="D381">
            <v>721090</v>
          </cell>
          <cell r="E381">
            <v>-516</v>
          </cell>
        </row>
        <row r="382">
          <cell r="D382">
            <v>725003</v>
          </cell>
          <cell r="E382">
            <v>-13853</v>
          </cell>
        </row>
        <row r="383">
          <cell r="D383">
            <v>725004</v>
          </cell>
          <cell r="E383">
            <v>-77304</v>
          </cell>
        </row>
        <row r="384">
          <cell r="D384">
            <v>725033</v>
          </cell>
          <cell r="E384">
            <v>-109734</v>
          </cell>
        </row>
        <row r="385">
          <cell r="D385">
            <v>725099</v>
          </cell>
          <cell r="E385">
            <v>-32072</v>
          </cell>
        </row>
        <row r="386">
          <cell r="D386">
            <v>725083</v>
          </cell>
          <cell r="E386">
            <v>-39912</v>
          </cell>
        </row>
        <row r="387">
          <cell r="D387">
            <v>725084</v>
          </cell>
          <cell r="E387">
            <v>-2020329</v>
          </cell>
        </row>
        <row r="388">
          <cell r="D388">
            <v>725086</v>
          </cell>
          <cell r="E388">
            <v>-3576167</v>
          </cell>
        </row>
      </sheetData>
      <sheetData sheetId="5"/>
      <sheetData sheetId="6"/>
      <sheetData sheetId="7"/>
      <sheetData sheetId="8" refreshError="1"/>
      <sheetData sheetId="9" refreshError="1"/>
      <sheetData sheetId="10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e Saldos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"/>
      <sheetName val="Base Resultados"/>
      <sheetName val="RESULTS OF OPERATIONS"/>
      <sheetName val="Anexo RESULTADO"/>
      <sheetName val="Base Volumen"/>
      <sheetName val="Volumen Segmentos"/>
      <sheetName val="Mayorista"/>
      <sheetName val="Minorista"/>
      <sheetName val="Otros"/>
      <sheetName val="2010 vs 2009"/>
      <sheetName val="DIF 135799"/>
    </sheetNames>
    <sheetDataSet>
      <sheetData sheetId="0"/>
      <sheetData sheetId="1">
        <row r="2">
          <cell r="B2">
            <v>1</v>
          </cell>
          <cell r="D2">
            <v>0</v>
          </cell>
          <cell r="E2">
            <v>0</v>
          </cell>
        </row>
        <row r="3">
          <cell r="D3">
            <v>0</v>
          </cell>
          <cell r="E3">
            <v>14038.50827</v>
          </cell>
        </row>
        <row r="4">
          <cell r="D4">
            <v>375.90776</v>
          </cell>
          <cell r="E4">
            <v>2.0300000000000001E-3</v>
          </cell>
        </row>
        <row r="5">
          <cell r="D5">
            <v>0</v>
          </cell>
          <cell r="E5">
            <v>0</v>
          </cell>
        </row>
        <row r="6">
          <cell r="D6">
            <v>119.16134</v>
          </cell>
          <cell r="E6">
            <v>30.545829999999999</v>
          </cell>
        </row>
        <row r="7">
          <cell r="D7">
            <v>0</v>
          </cell>
          <cell r="E7">
            <v>0</v>
          </cell>
        </row>
        <row r="8">
          <cell r="D8">
            <v>4458.9496299999992</v>
          </cell>
          <cell r="E8">
            <v>4666.0418600000003</v>
          </cell>
        </row>
        <row r="9">
          <cell r="D9">
            <v>1349.8251500000042</v>
          </cell>
          <cell r="E9">
            <v>-8430.1835900000005</v>
          </cell>
        </row>
        <row r="10">
          <cell r="D10">
            <v>0</v>
          </cell>
          <cell r="E10">
            <v>0</v>
          </cell>
        </row>
        <row r="11">
          <cell r="D11">
            <v>0</v>
          </cell>
          <cell r="E11">
            <v>712.80418999999995</v>
          </cell>
        </row>
        <row r="12">
          <cell r="D12">
            <v>7206.4445599999999</v>
          </cell>
          <cell r="E12">
            <v>95184.398279999965</v>
          </cell>
        </row>
        <row r="13">
          <cell r="D13">
            <v>0</v>
          </cell>
          <cell r="E13">
            <v>0</v>
          </cell>
        </row>
        <row r="14">
          <cell r="D14">
            <v>0</v>
          </cell>
          <cell r="E14">
            <v>0</v>
          </cell>
        </row>
        <row r="15">
          <cell r="D15">
            <v>0</v>
          </cell>
          <cell r="E15">
            <v>0</v>
          </cell>
        </row>
        <row r="16">
          <cell r="D16">
            <v>0</v>
          </cell>
          <cell r="E16">
            <v>0</v>
          </cell>
        </row>
        <row r="17">
          <cell r="D17">
            <v>0</v>
          </cell>
          <cell r="E17">
            <v>0</v>
          </cell>
        </row>
        <row r="18">
          <cell r="D18">
            <v>0</v>
          </cell>
          <cell r="E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62670.623189999998</v>
          </cell>
          <cell r="E20">
            <v>8236.9653699999999</v>
          </cell>
        </row>
        <row r="21">
          <cell r="D21">
            <v>173297.92223000003</v>
          </cell>
          <cell r="E21">
            <v>10655.080400000001</v>
          </cell>
        </row>
        <row r="22">
          <cell r="D22">
            <v>24.458949999999998</v>
          </cell>
          <cell r="E22">
            <v>1874.61166</v>
          </cell>
        </row>
        <row r="23">
          <cell r="D23">
            <v>667.43162000000007</v>
          </cell>
          <cell r="E23">
            <v>3091.4518400000006</v>
          </cell>
        </row>
        <row r="24">
          <cell r="D24">
            <v>0</v>
          </cell>
          <cell r="E24">
            <v>11470.0365</v>
          </cell>
        </row>
        <row r="25">
          <cell r="D25">
            <v>35.050130000000003</v>
          </cell>
          <cell r="E25">
            <v>760.52171999999996</v>
          </cell>
        </row>
        <row r="26">
          <cell r="D26">
            <v>4111.2983199999999</v>
          </cell>
          <cell r="E26">
            <v>189043.93556999997</v>
          </cell>
        </row>
        <row r="27">
          <cell r="D27">
            <v>0</v>
          </cell>
          <cell r="E27">
            <v>60879.232189999995</v>
          </cell>
        </row>
        <row r="28">
          <cell r="D28">
            <v>0</v>
          </cell>
          <cell r="E28">
            <v>0</v>
          </cell>
        </row>
        <row r="29">
          <cell r="D29">
            <v>48.961550000000003</v>
          </cell>
          <cell r="E29">
            <v>17989.609130000001</v>
          </cell>
        </row>
        <row r="30">
          <cell r="D30">
            <v>0</v>
          </cell>
          <cell r="E30">
            <v>0</v>
          </cell>
        </row>
        <row r="31">
          <cell r="D31">
            <v>0</v>
          </cell>
          <cell r="E31">
            <v>0</v>
          </cell>
        </row>
        <row r="32">
          <cell r="D32">
            <v>0</v>
          </cell>
          <cell r="E32">
            <v>0</v>
          </cell>
        </row>
        <row r="33">
          <cell r="D33">
            <v>0</v>
          </cell>
          <cell r="E33">
            <v>0</v>
          </cell>
        </row>
        <row r="34">
          <cell r="D34">
            <v>29084.75893</v>
          </cell>
          <cell r="E34">
            <v>2735.5180499999997</v>
          </cell>
        </row>
        <row r="35">
          <cell r="D35">
            <v>0</v>
          </cell>
          <cell r="E35">
            <v>0</v>
          </cell>
        </row>
        <row r="36">
          <cell r="D36">
            <v>900.94126999999992</v>
          </cell>
          <cell r="E36">
            <v>40.587569999999999</v>
          </cell>
        </row>
        <row r="37">
          <cell r="D37">
            <v>0</v>
          </cell>
          <cell r="E37">
            <v>0</v>
          </cell>
        </row>
        <row r="38">
          <cell r="D38">
            <v>0</v>
          </cell>
          <cell r="E38">
            <v>0</v>
          </cell>
        </row>
        <row r="39">
          <cell r="D39">
            <v>0</v>
          </cell>
          <cell r="E39">
            <v>0</v>
          </cell>
        </row>
        <row r="40">
          <cell r="D40">
            <v>0</v>
          </cell>
          <cell r="E40">
            <v>0</v>
          </cell>
        </row>
        <row r="41">
          <cell r="D41">
            <v>0</v>
          </cell>
          <cell r="E41">
            <v>0</v>
          </cell>
        </row>
        <row r="42">
          <cell r="D42">
            <v>0</v>
          </cell>
          <cell r="E42">
            <v>0</v>
          </cell>
        </row>
        <row r="43">
          <cell r="D43">
            <v>0</v>
          </cell>
          <cell r="E43">
            <v>0</v>
          </cell>
        </row>
        <row r="44">
          <cell r="D44">
            <v>334.69245999999998</v>
          </cell>
          <cell r="E44">
            <v>0</v>
          </cell>
        </row>
        <row r="45">
          <cell r="D45">
            <v>0</v>
          </cell>
          <cell r="E45">
            <v>0</v>
          </cell>
        </row>
        <row r="46">
          <cell r="D46">
            <v>0</v>
          </cell>
          <cell r="E46">
            <v>0</v>
          </cell>
        </row>
        <row r="47">
          <cell r="D47">
            <v>0</v>
          </cell>
          <cell r="E47">
            <v>0</v>
          </cell>
        </row>
        <row r="48">
          <cell r="D48">
            <v>0</v>
          </cell>
          <cell r="E48">
            <v>0</v>
          </cell>
        </row>
        <row r="49">
          <cell r="D49">
            <v>0</v>
          </cell>
          <cell r="E49">
            <v>0</v>
          </cell>
        </row>
        <row r="50">
          <cell r="D50">
            <v>6.7812299999999999</v>
          </cell>
          <cell r="E50">
            <v>5.9596</v>
          </cell>
        </row>
        <row r="51">
          <cell r="D51">
            <v>526.20227</v>
          </cell>
          <cell r="E51">
            <v>0</v>
          </cell>
        </row>
        <row r="52">
          <cell r="D52">
            <v>-393.94971999999996</v>
          </cell>
          <cell r="E52">
            <v>0</v>
          </cell>
        </row>
        <row r="53">
          <cell r="D53">
            <v>0</v>
          </cell>
          <cell r="E53">
            <v>0</v>
          </cell>
        </row>
        <row r="54">
          <cell r="D54">
            <v>10.22016</v>
          </cell>
          <cell r="E54">
            <v>0</v>
          </cell>
        </row>
        <row r="55">
          <cell r="D55">
            <v>0</v>
          </cell>
          <cell r="E55">
            <v>0</v>
          </cell>
        </row>
        <row r="56">
          <cell r="D56">
            <v>0</v>
          </cell>
          <cell r="E56">
            <v>0</v>
          </cell>
        </row>
        <row r="57">
          <cell r="D57">
            <v>0</v>
          </cell>
          <cell r="E57">
            <v>0</v>
          </cell>
        </row>
        <row r="58">
          <cell r="D58">
            <v>0</v>
          </cell>
          <cell r="E58">
            <v>0</v>
          </cell>
        </row>
        <row r="59">
          <cell r="D59">
            <v>0</v>
          </cell>
          <cell r="E59">
            <v>0</v>
          </cell>
        </row>
        <row r="60">
          <cell r="D60">
            <v>0</v>
          </cell>
          <cell r="E60">
            <v>0</v>
          </cell>
        </row>
        <row r="61">
          <cell r="D61">
            <v>0</v>
          </cell>
          <cell r="E61">
            <v>0</v>
          </cell>
        </row>
        <row r="62">
          <cell r="D62">
            <v>0</v>
          </cell>
          <cell r="E62">
            <v>0</v>
          </cell>
        </row>
        <row r="63">
          <cell r="D63">
            <v>0</v>
          </cell>
          <cell r="E63">
            <v>0</v>
          </cell>
        </row>
        <row r="64">
          <cell r="D64">
            <v>4.8881199999999998</v>
          </cell>
          <cell r="E64">
            <v>9.1604500000000009</v>
          </cell>
        </row>
        <row r="65">
          <cell r="D65">
            <v>758.3095800000001</v>
          </cell>
          <cell r="E65">
            <v>0</v>
          </cell>
        </row>
        <row r="66">
          <cell r="D66">
            <v>0</v>
          </cell>
          <cell r="E66">
            <v>0</v>
          </cell>
        </row>
        <row r="67">
          <cell r="D67">
            <v>175.14994999999999</v>
          </cell>
          <cell r="E67">
            <v>47.02816</v>
          </cell>
        </row>
        <row r="68">
          <cell r="D68">
            <v>0</v>
          </cell>
          <cell r="E68">
            <v>0</v>
          </cell>
        </row>
        <row r="69">
          <cell r="D69">
            <v>0</v>
          </cell>
          <cell r="E69">
            <v>0</v>
          </cell>
        </row>
        <row r="70">
          <cell r="D70">
            <v>1353.81979</v>
          </cell>
          <cell r="E70">
            <v>206.35314</v>
          </cell>
        </row>
        <row r="71">
          <cell r="D71">
            <v>0</v>
          </cell>
          <cell r="E71">
            <v>602.55520000000001</v>
          </cell>
        </row>
        <row r="72">
          <cell r="D72">
            <v>0</v>
          </cell>
          <cell r="E72">
            <v>0</v>
          </cell>
        </row>
        <row r="73">
          <cell r="D73">
            <v>0</v>
          </cell>
          <cell r="E73">
            <v>0</v>
          </cell>
        </row>
        <row r="74">
          <cell r="D74">
            <v>-4986.7484299999987</v>
          </cell>
          <cell r="E74">
            <v>4969.7352600000004</v>
          </cell>
        </row>
        <row r="75">
          <cell r="D75">
            <v>0</v>
          </cell>
          <cell r="E75">
            <v>0</v>
          </cell>
        </row>
        <row r="76">
          <cell r="D76">
            <v>0</v>
          </cell>
          <cell r="E76">
            <v>0</v>
          </cell>
        </row>
        <row r="77">
          <cell r="D77">
            <v>1471.1115299999999</v>
          </cell>
          <cell r="E77">
            <v>310.31569000000002</v>
          </cell>
        </row>
        <row r="78">
          <cell r="D78">
            <v>0</v>
          </cell>
          <cell r="E78">
            <v>0</v>
          </cell>
        </row>
        <row r="79">
          <cell r="D79">
            <v>22337.284309999999</v>
          </cell>
          <cell r="E79">
            <v>96.597099999999998</v>
          </cell>
        </row>
        <row r="80">
          <cell r="D80">
            <v>0</v>
          </cell>
          <cell r="E80">
            <v>0</v>
          </cell>
        </row>
        <row r="81">
          <cell r="D81">
            <v>0</v>
          </cell>
          <cell r="E81">
            <v>0</v>
          </cell>
        </row>
        <row r="82">
          <cell r="D82">
            <v>2986.5448500000002</v>
          </cell>
          <cell r="E82">
            <v>38934.692749999995</v>
          </cell>
        </row>
        <row r="83">
          <cell r="D83">
            <v>0</v>
          </cell>
          <cell r="E83">
            <v>0</v>
          </cell>
        </row>
        <row r="84">
          <cell r="D84">
            <v>0</v>
          </cell>
          <cell r="E84">
            <v>-510.18208000000004</v>
          </cell>
        </row>
        <row r="85">
          <cell r="D85">
            <v>0</v>
          </cell>
          <cell r="E85">
            <v>0</v>
          </cell>
        </row>
        <row r="86">
          <cell r="D86">
            <v>0</v>
          </cell>
          <cell r="E86">
            <v>-17.601970000000001</v>
          </cell>
        </row>
        <row r="87">
          <cell r="D87">
            <v>0</v>
          </cell>
          <cell r="E87">
            <v>0</v>
          </cell>
        </row>
        <row r="88">
          <cell r="D88">
            <v>-814.3981</v>
          </cell>
          <cell r="E88">
            <v>-8705.5867300000009</v>
          </cell>
        </row>
        <row r="89">
          <cell r="D89">
            <v>0</v>
          </cell>
          <cell r="E89">
            <v>0</v>
          </cell>
        </row>
        <row r="90">
          <cell r="D90">
            <v>0</v>
          </cell>
          <cell r="E90">
            <v>0</v>
          </cell>
        </row>
        <row r="91">
          <cell r="D91">
            <v>0</v>
          </cell>
          <cell r="E91">
            <v>0</v>
          </cell>
        </row>
        <row r="92">
          <cell r="D92">
            <v>0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-14849.467260000001</v>
          </cell>
          <cell r="E94">
            <v>-21915.20665</v>
          </cell>
        </row>
        <row r="95">
          <cell r="D95">
            <v>0</v>
          </cell>
          <cell r="E95">
            <v>0</v>
          </cell>
        </row>
        <row r="96">
          <cell r="D96">
            <v>-2706.7277300000001</v>
          </cell>
          <cell r="E96">
            <v>0</v>
          </cell>
        </row>
        <row r="97">
          <cell r="D97">
            <v>0</v>
          </cell>
          <cell r="E97">
            <v>0</v>
          </cell>
        </row>
        <row r="98">
          <cell r="D98">
            <v>0</v>
          </cell>
          <cell r="E98">
            <v>0</v>
          </cell>
        </row>
        <row r="99">
          <cell r="D99">
            <v>0</v>
          </cell>
          <cell r="E99">
            <v>0</v>
          </cell>
        </row>
        <row r="100">
          <cell r="D100">
            <v>0</v>
          </cell>
          <cell r="E100">
            <v>0</v>
          </cell>
        </row>
        <row r="101">
          <cell r="D101">
            <v>0</v>
          </cell>
          <cell r="E101">
            <v>0</v>
          </cell>
        </row>
        <row r="102">
          <cell r="D102">
            <v>0</v>
          </cell>
          <cell r="E102">
            <v>0</v>
          </cell>
        </row>
        <row r="103">
          <cell r="D103">
            <v>0</v>
          </cell>
          <cell r="E103">
            <v>0</v>
          </cell>
        </row>
        <row r="104">
          <cell r="D104">
            <v>0</v>
          </cell>
          <cell r="E104">
            <v>0</v>
          </cell>
        </row>
        <row r="105">
          <cell r="D105">
            <v>0</v>
          </cell>
          <cell r="E105">
            <v>0</v>
          </cell>
        </row>
        <row r="106">
          <cell r="D106">
            <v>-375.93423000000001</v>
          </cell>
          <cell r="E106">
            <v>-208.32377</v>
          </cell>
        </row>
        <row r="107">
          <cell r="D107">
            <v>-0.70662000000000003</v>
          </cell>
          <cell r="E107">
            <v>-1302.3126600000001</v>
          </cell>
        </row>
        <row r="108">
          <cell r="D108">
            <v>-22075.950249999998</v>
          </cell>
          <cell r="E108">
            <v>-94257.633910000004</v>
          </cell>
        </row>
        <row r="109">
          <cell r="D109">
            <v>0</v>
          </cell>
          <cell r="E109">
            <v>0</v>
          </cell>
        </row>
        <row r="110">
          <cell r="D110">
            <v>0</v>
          </cell>
          <cell r="E110">
            <v>-2.6200800000000002</v>
          </cell>
        </row>
        <row r="111">
          <cell r="D111">
            <v>0</v>
          </cell>
          <cell r="E111">
            <v>0</v>
          </cell>
        </row>
        <row r="112">
          <cell r="D112">
            <v>0</v>
          </cell>
          <cell r="E112">
            <v>0</v>
          </cell>
        </row>
        <row r="113">
          <cell r="D113">
            <v>0</v>
          </cell>
          <cell r="E113">
            <v>0</v>
          </cell>
        </row>
        <row r="114">
          <cell r="D114">
            <v>-87.175510000000003</v>
          </cell>
          <cell r="E114">
            <v>-89.9876</v>
          </cell>
        </row>
        <row r="115">
          <cell r="D115">
            <v>0</v>
          </cell>
          <cell r="E115">
            <v>0</v>
          </cell>
        </row>
        <row r="116">
          <cell r="D116">
            <v>0</v>
          </cell>
          <cell r="E116">
            <v>0</v>
          </cell>
        </row>
        <row r="117">
          <cell r="D117">
            <v>0</v>
          </cell>
          <cell r="E117">
            <v>0</v>
          </cell>
        </row>
        <row r="118">
          <cell r="D118">
            <v>0</v>
          </cell>
          <cell r="E118">
            <v>-175.08187000000001</v>
          </cell>
        </row>
        <row r="119">
          <cell r="D119">
            <v>0</v>
          </cell>
          <cell r="E119">
            <v>0</v>
          </cell>
        </row>
        <row r="120">
          <cell r="D120">
            <v>0</v>
          </cell>
          <cell r="E120">
            <v>0</v>
          </cell>
        </row>
        <row r="121">
          <cell r="D121">
            <v>0</v>
          </cell>
          <cell r="E121">
            <v>0</v>
          </cell>
        </row>
        <row r="122">
          <cell r="D122">
            <v>0</v>
          </cell>
          <cell r="E122">
            <v>0</v>
          </cell>
        </row>
        <row r="123">
          <cell r="D123">
            <v>-587.39310999999998</v>
          </cell>
          <cell r="E123">
            <v>0</v>
          </cell>
        </row>
        <row r="124">
          <cell r="D124">
            <v>0</v>
          </cell>
          <cell r="E124">
            <v>0</v>
          </cell>
        </row>
        <row r="125">
          <cell r="D125">
            <v>0</v>
          </cell>
          <cell r="E125">
            <v>0</v>
          </cell>
        </row>
        <row r="126">
          <cell r="D126">
            <v>0</v>
          </cell>
          <cell r="E126">
            <v>0</v>
          </cell>
        </row>
        <row r="127">
          <cell r="D127">
            <v>0</v>
          </cell>
          <cell r="E127">
            <v>0</v>
          </cell>
        </row>
        <row r="128">
          <cell r="D128">
            <v>0</v>
          </cell>
          <cell r="E128">
            <v>0</v>
          </cell>
        </row>
        <row r="129">
          <cell r="D129">
            <v>0</v>
          </cell>
          <cell r="E129">
            <v>0</v>
          </cell>
        </row>
        <row r="130">
          <cell r="D130">
            <v>0</v>
          </cell>
          <cell r="E130">
            <v>-4.8355300000000003</v>
          </cell>
        </row>
        <row r="131">
          <cell r="D131">
            <v>0</v>
          </cell>
          <cell r="E131">
            <v>0</v>
          </cell>
        </row>
        <row r="132">
          <cell r="D132">
            <v>-520.30156999999997</v>
          </cell>
          <cell r="E132">
            <v>0</v>
          </cell>
        </row>
        <row r="133">
          <cell r="D133">
            <v>0</v>
          </cell>
          <cell r="E133">
            <v>0</v>
          </cell>
        </row>
        <row r="134">
          <cell r="D134">
            <v>0</v>
          </cell>
          <cell r="E134">
            <v>0</v>
          </cell>
        </row>
        <row r="135">
          <cell r="D135">
            <v>0</v>
          </cell>
          <cell r="E135">
            <v>0</v>
          </cell>
        </row>
        <row r="136">
          <cell r="D136">
            <v>0</v>
          </cell>
          <cell r="E136">
            <v>0</v>
          </cell>
        </row>
        <row r="137">
          <cell r="D137">
            <v>0</v>
          </cell>
          <cell r="E137">
            <v>0</v>
          </cell>
        </row>
        <row r="138">
          <cell r="D138">
            <v>-1382.82089</v>
          </cell>
          <cell r="E138">
            <v>-1981.74269</v>
          </cell>
        </row>
        <row r="139">
          <cell r="D139">
            <v>0</v>
          </cell>
          <cell r="E139">
            <v>0</v>
          </cell>
        </row>
        <row r="140">
          <cell r="D140">
            <v>0</v>
          </cell>
          <cell r="E140">
            <v>0</v>
          </cell>
        </row>
        <row r="141">
          <cell r="D141">
            <v>0</v>
          </cell>
          <cell r="E141">
            <v>0</v>
          </cell>
        </row>
        <row r="142">
          <cell r="D142">
            <v>0</v>
          </cell>
          <cell r="E142">
            <v>0</v>
          </cell>
        </row>
        <row r="143">
          <cell r="D143">
            <v>0</v>
          </cell>
          <cell r="E143">
            <v>0</v>
          </cell>
        </row>
        <row r="144">
          <cell r="D144">
            <v>0</v>
          </cell>
          <cell r="E144">
            <v>0</v>
          </cell>
        </row>
        <row r="145">
          <cell r="D145">
            <v>0</v>
          </cell>
          <cell r="E145">
            <v>0</v>
          </cell>
        </row>
        <row r="146">
          <cell r="D146">
            <v>0</v>
          </cell>
          <cell r="E146">
            <v>0</v>
          </cell>
        </row>
        <row r="147">
          <cell r="D147">
            <v>0</v>
          </cell>
          <cell r="E147">
            <v>0</v>
          </cell>
        </row>
        <row r="148">
          <cell r="D148">
            <v>0</v>
          </cell>
          <cell r="E148">
            <v>0</v>
          </cell>
        </row>
        <row r="149">
          <cell r="D149">
            <v>0</v>
          </cell>
          <cell r="E149">
            <v>0</v>
          </cell>
        </row>
        <row r="150">
          <cell r="D150">
            <v>0</v>
          </cell>
          <cell r="E150">
            <v>0</v>
          </cell>
        </row>
        <row r="151">
          <cell r="D151">
            <v>-8.6402599999999996</v>
          </cell>
          <cell r="E151">
            <v>-9.1670800000000003</v>
          </cell>
        </row>
        <row r="152">
          <cell r="D152">
            <v>-5.8299999999999998E-2</v>
          </cell>
          <cell r="E152">
            <v>-175.57141000000001</v>
          </cell>
        </row>
        <row r="153">
          <cell r="D153">
            <v>-53.998860000000008</v>
          </cell>
          <cell r="E153">
            <v>-494.15293999999994</v>
          </cell>
        </row>
        <row r="154">
          <cell r="D154">
            <v>0</v>
          </cell>
          <cell r="E154">
            <v>0</v>
          </cell>
        </row>
        <row r="155">
          <cell r="D155">
            <v>0</v>
          </cell>
          <cell r="E155">
            <v>0</v>
          </cell>
        </row>
        <row r="156">
          <cell r="D156">
            <v>0</v>
          </cell>
          <cell r="E156">
            <v>0</v>
          </cell>
        </row>
        <row r="157">
          <cell r="D157">
            <v>0</v>
          </cell>
          <cell r="E157">
            <v>0</v>
          </cell>
        </row>
        <row r="158">
          <cell r="D158">
            <v>0</v>
          </cell>
          <cell r="E158">
            <v>0</v>
          </cell>
        </row>
        <row r="159">
          <cell r="D159">
            <v>0</v>
          </cell>
          <cell r="E159">
            <v>0</v>
          </cell>
        </row>
        <row r="160">
          <cell r="D160">
            <v>0</v>
          </cell>
          <cell r="E160">
            <v>0</v>
          </cell>
        </row>
        <row r="161">
          <cell r="D161">
            <v>0</v>
          </cell>
          <cell r="E161">
            <v>0</v>
          </cell>
        </row>
        <row r="162">
          <cell r="D162">
            <v>0</v>
          </cell>
          <cell r="E162">
            <v>0</v>
          </cell>
        </row>
        <row r="163">
          <cell r="D163">
            <v>0</v>
          </cell>
          <cell r="E163">
            <v>0</v>
          </cell>
        </row>
        <row r="166">
          <cell r="D166">
            <v>8982.8108299999967</v>
          </cell>
          <cell r="E166">
            <v>161428.41722000003</v>
          </cell>
        </row>
        <row r="167">
          <cell r="D167">
            <v>14818.36961</v>
          </cell>
          <cell r="E167">
            <v>119867.68615999998</v>
          </cell>
        </row>
        <row r="168">
          <cell r="D168">
            <v>7.2147500000000004</v>
          </cell>
          <cell r="E168">
            <v>447.61955000000006</v>
          </cell>
        </row>
        <row r="169">
          <cell r="D169">
            <v>1684.5372600000001</v>
          </cell>
          <cell r="E169">
            <v>1020.44354</v>
          </cell>
        </row>
        <row r="170">
          <cell r="D170">
            <v>0</v>
          </cell>
          <cell r="E170">
            <v>23345.381369999999</v>
          </cell>
        </row>
        <row r="171">
          <cell r="D171">
            <v>44716.81192</v>
          </cell>
          <cell r="E171">
            <v>175273.66828999989</v>
          </cell>
        </row>
        <row r="172">
          <cell r="D172">
            <v>14722.562009999998</v>
          </cell>
          <cell r="E172">
            <v>2354.7244099999998</v>
          </cell>
        </row>
        <row r="173">
          <cell r="D173">
            <v>-0.15624000000000038</v>
          </cell>
          <cell r="E173">
            <v>0.15625000000000003</v>
          </cell>
        </row>
        <row r="174">
          <cell r="D174">
            <v>1284.7230299999997</v>
          </cell>
          <cell r="E174">
            <v>1765.44605</v>
          </cell>
        </row>
        <row r="175">
          <cell r="D175">
            <v>-642.92857000000004</v>
          </cell>
          <cell r="E175">
            <v>-37248.513910000001</v>
          </cell>
        </row>
        <row r="176">
          <cell r="D176">
            <v>0</v>
          </cell>
          <cell r="E176">
            <v>0</v>
          </cell>
        </row>
        <row r="177">
          <cell r="D177">
            <v>0</v>
          </cell>
          <cell r="E177">
            <v>0</v>
          </cell>
        </row>
        <row r="178">
          <cell r="D178">
            <v>-3650.5825599999998</v>
          </cell>
          <cell r="E178">
            <v>-25796.7569</v>
          </cell>
        </row>
        <row r="179">
          <cell r="D179">
            <v>-1473.4112299999999</v>
          </cell>
          <cell r="E179">
            <v>-28009.341039999996</v>
          </cell>
        </row>
        <row r="180">
          <cell r="D180">
            <v>-1073.3454099999999</v>
          </cell>
          <cell r="E180">
            <v>-827.46513000000004</v>
          </cell>
        </row>
        <row r="181">
          <cell r="D181">
            <v>0</v>
          </cell>
          <cell r="E181">
            <v>0</v>
          </cell>
        </row>
        <row r="182">
          <cell r="D182">
            <v>0</v>
          </cell>
          <cell r="E182">
            <v>0</v>
          </cell>
        </row>
        <row r="183">
          <cell r="D183">
            <v>-735.03752999999995</v>
          </cell>
          <cell r="E183">
            <v>-217.50522000000001</v>
          </cell>
        </row>
        <row r="184">
          <cell r="D184">
            <v>0</v>
          </cell>
          <cell r="E184">
            <v>-1906.59888</v>
          </cell>
        </row>
      </sheetData>
      <sheetData sheetId="2"/>
      <sheetData sheetId="3"/>
      <sheetData sheetId="4">
        <row r="3">
          <cell r="B3">
            <v>185661791.22833335</v>
          </cell>
          <cell r="E3">
            <v>32460.154952000004</v>
          </cell>
          <cell r="F3">
            <v>154159.83530899999</v>
          </cell>
          <cell r="G3">
            <v>0</v>
          </cell>
        </row>
        <row r="4">
          <cell r="E4">
            <v>8635.1297560000003</v>
          </cell>
          <cell r="F4">
            <v>71139.191552000004</v>
          </cell>
          <cell r="G4">
            <v>21.795297000000001</v>
          </cell>
        </row>
        <row r="5">
          <cell r="E5">
            <v>641.69241099999999</v>
          </cell>
          <cell r="F5">
            <v>962.50827800000002</v>
          </cell>
          <cell r="G5">
            <v>0</v>
          </cell>
        </row>
        <row r="6">
          <cell r="E6">
            <v>0</v>
          </cell>
          <cell r="F6">
            <v>0</v>
          </cell>
          <cell r="G6">
            <v>287191.56811300013</v>
          </cell>
        </row>
        <row r="7">
          <cell r="E7">
            <v>0</v>
          </cell>
          <cell r="F7">
            <v>0</v>
          </cell>
          <cell r="G7">
            <v>2304.0272090000003</v>
          </cell>
        </row>
        <row r="8">
          <cell r="E8">
            <v>0</v>
          </cell>
          <cell r="F8">
            <v>0</v>
          </cell>
          <cell r="G8">
            <v>919.54937999999993</v>
          </cell>
        </row>
        <row r="9">
          <cell r="E9">
            <v>0</v>
          </cell>
          <cell r="F9">
            <v>0</v>
          </cell>
          <cell r="G9">
            <v>55489.380645999998</v>
          </cell>
        </row>
        <row r="10">
          <cell r="E10">
            <v>0</v>
          </cell>
          <cell r="F10">
            <v>0</v>
          </cell>
          <cell r="G10">
            <v>3.5688999999999999E-2</v>
          </cell>
        </row>
        <row r="11">
          <cell r="E11">
            <v>9101.0096660000017</v>
          </cell>
          <cell r="F11">
            <v>72424.983487999998</v>
          </cell>
          <cell r="G11">
            <v>0</v>
          </cell>
        </row>
        <row r="12">
          <cell r="E12">
            <v>116.057867</v>
          </cell>
          <cell r="F12">
            <v>11489.732142999999</v>
          </cell>
          <cell r="G12">
            <v>0</v>
          </cell>
        </row>
        <row r="13">
          <cell r="E13">
            <v>110.372803</v>
          </cell>
          <cell r="F13">
            <v>165.55920499999999</v>
          </cell>
          <cell r="G13">
            <v>0</v>
          </cell>
        </row>
        <row r="14">
          <cell r="E14">
            <v>4971.5434700000014</v>
          </cell>
          <cell r="F14">
            <v>18229.039661999999</v>
          </cell>
          <cell r="G14">
            <v>0</v>
          </cell>
        </row>
        <row r="15">
          <cell r="E15">
            <v>0</v>
          </cell>
          <cell r="F15">
            <v>0</v>
          </cell>
          <cell r="G15">
            <v>194658.04190599997</v>
          </cell>
        </row>
        <row r="16">
          <cell r="E16">
            <v>0</v>
          </cell>
          <cell r="F16">
            <v>0</v>
          </cell>
          <cell r="G16">
            <v>1196.0036169999998</v>
          </cell>
        </row>
        <row r="17">
          <cell r="E17">
            <v>0</v>
          </cell>
          <cell r="F17">
            <v>0</v>
          </cell>
          <cell r="G17">
            <v>4136.637753</v>
          </cell>
        </row>
        <row r="18">
          <cell r="E18">
            <v>0</v>
          </cell>
          <cell r="F18">
            <v>0</v>
          </cell>
          <cell r="G18">
            <v>49591.309592000041</v>
          </cell>
        </row>
        <row r="19">
          <cell r="E19">
            <v>0</v>
          </cell>
          <cell r="F19">
            <v>0</v>
          </cell>
          <cell r="G19">
            <v>790.90074900000002</v>
          </cell>
        </row>
        <row r="20">
          <cell r="E20">
            <v>0</v>
          </cell>
          <cell r="F20">
            <v>0</v>
          </cell>
          <cell r="G20">
            <v>13392.681697999997</v>
          </cell>
        </row>
        <row r="21">
          <cell r="E21">
            <v>0</v>
          </cell>
          <cell r="F21">
            <v>0</v>
          </cell>
          <cell r="G21">
            <v>6499.0885600000011</v>
          </cell>
        </row>
        <row r="22">
          <cell r="E22">
            <v>0</v>
          </cell>
          <cell r="F22">
            <v>0</v>
          </cell>
          <cell r="G22">
            <v>1006.3332520000001</v>
          </cell>
        </row>
        <row r="23">
          <cell r="E23">
            <v>0</v>
          </cell>
          <cell r="F23">
            <v>0</v>
          </cell>
          <cell r="G23">
            <v>22306.641208000001</v>
          </cell>
        </row>
        <row r="24">
          <cell r="E24">
            <v>0</v>
          </cell>
          <cell r="F24">
            <v>0</v>
          </cell>
          <cell r="G24">
            <v>156889.36796</v>
          </cell>
        </row>
        <row r="25">
          <cell r="E25">
            <v>0</v>
          </cell>
          <cell r="F25">
            <v>0</v>
          </cell>
          <cell r="G25">
            <v>143815.27392400001</v>
          </cell>
        </row>
        <row r="26">
          <cell r="E26">
            <v>0</v>
          </cell>
          <cell r="F26">
            <v>0</v>
          </cell>
          <cell r="G26">
            <v>3812.485819</v>
          </cell>
        </row>
        <row r="27">
          <cell r="E27">
            <v>0</v>
          </cell>
          <cell r="F27">
            <v>0</v>
          </cell>
          <cell r="G27">
            <v>9389.1990289999994</v>
          </cell>
        </row>
        <row r="28">
          <cell r="E28">
            <v>0</v>
          </cell>
          <cell r="F28">
            <v>0</v>
          </cell>
          <cell r="G28">
            <v>67426.289191999997</v>
          </cell>
        </row>
        <row r="29">
          <cell r="E29">
            <v>0</v>
          </cell>
          <cell r="F29">
            <v>0</v>
          </cell>
          <cell r="G29">
            <v>0</v>
          </cell>
        </row>
        <row r="30">
          <cell r="E30">
            <v>0</v>
          </cell>
          <cell r="F30">
            <v>0</v>
          </cell>
          <cell r="G30">
            <v>-2014.3742789999999</v>
          </cell>
        </row>
        <row r="31">
          <cell r="E31">
            <v>0</v>
          </cell>
          <cell r="F31">
            <v>0</v>
          </cell>
          <cell r="G31">
            <v>23186.804776999998</v>
          </cell>
        </row>
        <row r="32">
          <cell r="E32">
            <v>0</v>
          </cell>
          <cell r="F32">
            <v>0</v>
          </cell>
          <cell r="G32">
            <v>92.124634</v>
          </cell>
        </row>
        <row r="33">
          <cell r="E33">
            <v>0</v>
          </cell>
          <cell r="F33">
            <v>0</v>
          </cell>
          <cell r="G33">
            <v>5.4548199999999998</v>
          </cell>
        </row>
        <row r="34">
          <cell r="E34">
            <v>0</v>
          </cell>
          <cell r="F34">
            <v>0</v>
          </cell>
          <cell r="G34">
            <v>-1.0000000000000001E-5</v>
          </cell>
        </row>
        <row r="35">
          <cell r="E35">
            <v>0</v>
          </cell>
          <cell r="F35">
            <v>0</v>
          </cell>
          <cell r="G35">
            <v>9.0000000000000006E-5</v>
          </cell>
        </row>
        <row r="36">
          <cell r="E36">
            <v>0</v>
          </cell>
          <cell r="F36">
            <v>0</v>
          </cell>
          <cell r="G36">
            <v>0</v>
          </cell>
        </row>
        <row r="37">
          <cell r="E37">
            <v>309.99284699999998</v>
          </cell>
          <cell r="F37">
            <v>192.90266700000001</v>
          </cell>
          <cell r="G37">
            <v>4.9529999999999999E-3</v>
          </cell>
        </row>
        <row r="38">
          <cell r="E38">
            <v>4.5011000000000002E-2</v>
          </cell>
          <cell r="F38">
            <v>17.243456999999999</v>
          </cell>
          <cell r="G38">
            <v>1.5608740000000001</v>
          </cell>
        </row>
        <row r="39">
          <cell r="E39">
            <v>-4.0000000000000003E-5</v>
          </cell>
          <cell r="F39">
            <v>-8.6899999999999998E-4</v>
          </cell>
          <cell r="G39">
            <v>0</v>
          </cell>
        </row>
        <row r="40">
          <cell r="E40">
            <v>2.379E-3</v>
          </cell>
          <cell r="F40">
            <v>1.5254E-2</v>
          </cell>
          <cell r="G40">
            <v>1.0558110000000001</v>
          </cell>
        </row>
        <row r="41">
          <cell r="E41">
            <v>0</v>
          </cell>
          <cell r="F41">
            <v>0</v>
          </cell>
          <cell r="G41">
            <v>0.19583400000000001</v>
          </cell>
        </row>
        <row r="42">
          <cell r="E42">
            <v>2916.7874409999999</v>
          </cell>
          <cell r="F42">
            <v>1.2639999999999999E-3</v>
          </cell>
          <cell r="G42">
            <v>5.9102000000000002E-2</v>
          </cell>
        </row>
        <row r="43">
          <cell r="E43">
            <v>0</v>
          </cell>
          <cell r="F43">
            <v>0</v>
          </cell>
          <cell r="G43">
            <v>19094.727835000002</v>
          </cell>
        </row>
        <row r="44">
          <cell r="E44">
            <v>0</v>
          </cell>
          <cell r="F44">
            <v>0</v>
          </cell>
          <cell r="G44">
            <v>404.29940699999997</v>
          </cell>
        </row>
        <row r="45">
          <cell r="E45">
            <v>0</v>
          </cell>
          <cell r="F45">
            <v>0</v>
          </cell>
          <cell r="G45">
            <v>290.13698499999998</v>
          </cell>
        </row>
        <row r="46">
          <cell r="E46">
            <v>0</v>
          </cell>
          <cell r="F46">
            <v>0</v>
          </cell>
          <cell r="G46">
            <v>7921.4759590000003</v>
          </cell>
        </row>
        <row r="47">
          <cell r="E47">
            <v>0</v>
          </cell>
          <cell r="F47">
            <v>0</v>
          </cell>
          <cell r="G47">
            <v>0</v>
          </cell>
        </row>
        <row r="48">
          <cell r="E48">
            <v>-3.1123240000000001</v>
          </cell>
          <cell r="F48">
            <v>-6.9999999999999999E-6</v>
          </cell>
          <cell r="G48">
            <v>-3700.7955149999998</v>
          </cell>
        </row>
        <row r="49">
          <cell r="E49">
            <v>0</v>
          </cell>
          <cell r="F49">
            <v>0</v>
          </cell>
          <cell r="G49">
            <v>2.202477</v>
          </cell>
        </row>
        <row r="50">
          <cell r="E50">
            <v>5.0657930000000002</v>
          </cell>
          <cell r="F50">
            <v>3.0000000000000001E-6</v>
          </cell>
          <cell r="G50">
            <v>15.934765000000001</v>
          </cell>
        </row>
        <row r="51">
          <cell r="E51">
            <v>4.5389999999999996E-3</v>
          </cell>
          <cell r="F51">
            <v>0</v>
          </cell>
          <cell r="G51">
            <v>1304.071095</v>
          </cell>
        </row>
        <row r="52">
          <cell r="E52">
            <v>0</v>
          </cell>
          <cell r="F52">
            <v>0</v>
          </cell>
          <cell r="G52">
            <v>34.503293999999997</v>
          </cell>
        </row>
        <row r="53">
          <cell r="E53">
            <v>-85.431361999999993</v>
          </cell>
          <cell r="F53">
            <v>-128.14704399999999</v>
          </cell>
          <cell r="G53">
            <v>0</v>
          </cell>
        </row>
        <row r="54">
          <cell r="E54">
            <v>153.12889300000001</v>
          </cell>
          <cell r="F54">
            <v>12429.939611000002</v>
          </cell>
          <cell r="G54">
            <v>0</v>
          </cell>
        </row>
        <row r="55">
          <cell r="E55">
            <v>288576.00823600002</v>
          </cell>
          <cell r="F55">
            <v>15775.396795000001</v>
          </cell>
          <cell r="G55">
            <v>10101.103081000001</v>
          </cell>
        </row>
        <row r="56">
          <cell r="E56">
            <v>4277.6230720000003</v>
          </cell>
          <cell r="F56">
            <v>19118.020242000002</v>
          </cell>
          <cell r="G56">
            <v>0</v>
          </cell>
        </row>
        <row r="57">
          <cell r="E57">
            <v>2.688205</v>
          </cell>
          <cell r="F57">
            <v>102739.234744</v>
          </cell>
          <cell r="G57">
            <v>0</v>
          </cell>
        </row>
        <row r="58">
          <cell r="E58">
            <v>0</v>
          </cell>
          <cell r="F58">
            <v>54371.014463</v>
          </cell>
          <cell r="G58">
            <v>0</v>
          </cell>
        </row>
        <row r="59">
          <cell r="E59">
            <v>349.54785099999998</v>
          </cell>
          <cell r="F59">
            <v>3855.2912789999996</v>
          </cell>
          <cell r="G59">
            <v>0</v>
          </cell>
        </row>
        <row r="60">
          <cell r="E60">
            <v>165697.66627400002</v>
          </cell>
          <cell r="F60">
            <v>25878.256272999999</v>
          </cell>
          <cell r="G60">
            <v>3850.9461120000001</v>
          </cell>
        </row>
        <row r="61">
          <cell r="E61">
            <v>727534.63540999999</v>
          </cell>
          <cell r="F61">
            <v>27154.205738000001</v>
          </cell>
          <cell r="G61">
            <v>35031.633571999999</v>
          </cell>
        </row>
        <row r="62">
          <cell r="E62">
            <v>324453.16194699996</v>
          </cell>
          <cell r="F62">
            <v>3268.7398020000001</v>
          </cell>
          <cell r="G62">
            <v>406.95645000000002</v>
          </cell>
        </row>
        <row r="63">
          <cell r="E63">
            <v>204.23854399999999</v>
          </cell>
          <cell r="F63">
            <v>780830.05494299997</v>
          </cell>
          <cell r="G63">
            <v>0.662076</v>
          </cell>
        </row>
        <row r="64">
          <cell r="E64">
            <v>540.25970700000005</v>
          </cell>
          <cell r="F64">
            <v>0</v>
          </cell>
          <cell r="G64">
            <v>2015.0503670000001</v>
          </cell>
        </row>
        <row r="65">
          <cell r="E65">
            <v>339.06223899999998</v>
          </cell>
          <cell r="F65">
            <v>4423.2028650000002</v>
          </cell>
          <cell r="G65">
            <v>0</v>
          </cell>
        </row>
        <row r="66">
          <cell r="E66">
            <v>12.712713000000001</v>
          </cell>
          <cell r="F66">
            <v>241190.74992699997</v>
          </cell>
          <cell r="G66">
            <v>0</v>
          </cell>
        </row>
        <row r="67">
          <cell r="E67">
            <v>-31473.082287000001</v>
          </cell>
          <cell r="F67">
            <v>-834.53597200000002</v>
          </cell>
          <cell r="G67">
            <v>-8412.1910710000011</v>
          </cell>
        </row>
        <row r="68">
          <cell r="E68">
            <v>-49.733387</v>
          </cell>
          <cell r="F68">
            <v>-49.733387</v>
          </cell>
          <cell r="G68">
            <v>0</v>
          </cell>
        </row>
        <row r="69">
          <cell r="E69">
            <v>0</v>
          </cell>
          <cell r="F69">
            <v>0</v>
          </cell>
          <cell r="G69">
            <v>1139.639369</v>
          </cell>
        </row>
        <row r="70">
          <cell r="E70">
            <v>0</v>
          </cell>
          <cell r="F70">
            <v>1.745E-3</v>
          </cell>
          <cell r="G70">
            <v>34.403607999999998</v>
          </cell>
        </row>
        <row r="71">
          <cell r="E71">
            <v>0</v>
          </cell>
          <cell r="F71">
            <v>0</v>
          </cell>
          <cell r="G71">
            <v>19.671143000000001</v>
          </cell>
        </row>
        <row r="72">
          <cell r="E72">
            <v>-4.8543439999999993</v>
          </cell>
          <cell r="F72">
            <v>7.0899999999999999E-4</v>
          </cell>
          <cell r="G72">
            <v>3074.378925</v>
          </cell>
        </row>
        <row r="73">
          <cell r="E73">
            <v>5.1776000000000003E-2</v>
          </cell>
          <cell r="F73">
            <v>0</v>
          </cell>
          <cell r="G73">
            <v>22270.237189000003</v>
          </cell>
        </row>
        <row r="74">
          <cell r="E74">
            <v>0</v>
          </cell>
          <cell r="F74">
            <v>0</v>
          </cell>
          <cell r="G74">
            <v>13010.876993999998</v>
          </cell>
        </row>
        <row r="75">
          <cell r="E75">
            <v>0</v>
          </cell>
          <cell r="F75">
            <v>1E-4</v>
          </cell>
          <cell r="G75">
            <v>121.09908799999999</v>
          </cell>
        </row>
        <row r="76">
          <cell r="E76">
            <v>0</v>
          </cell>
          <cell r="F76">
            <v>0</v>
          </cell>
          <cell r="G76">
            <v>257.65186500000004</v>
          </cell>
        </row>
        <row r="77">
          <cell r="E77">
            <v>0</v>
          </cell>
          <cell r="F77">
            <v>0</v>
          </cell>
          <cell r="G77">
            <v>918.94647200000009</v>
          </cell>
        </row>
        <row r="78">
          <cell r="E78">
            <v>0</v>
          </cell>
          <cell r="F78">
            <v>1.357699</v>
          </cell>
          <cell r="G78">
            <v>59.194490000000002</v>
          </cell>
        </row>
        <row r="79">
          <cell r="E79">
            <v>0</v>
          </cell>
          <cell r="F79">
            <v>0</v>
          </cell>
          <cell r="G79">
            <v>69.161848000000006</v>
          </cell>
        </row>
        <row r="80">
          <cell r="E80">
            <v>0</v>
          </cell>
          <cell r="F80">
            <v>0</v>
          </cell>
          <cell r="G80">
            <v>1415.452736</v>
          </cell>
        </row>
        <row r="81">
          <cell r="E81">
            <v>0</v>
          </cell>
          <cell r="F81">
            <v>0</v>
          </cell>
          <cell r="G81">
            <v>24.895589000000001</v>
          </cell>
        </row>
        <row r="82">
          <cell r="E82">
            <v>0</v>
          </cell>
          <cell r="F82">
            <v>0</v>
          </cell>
          <cell r="G82">
            <v>62.806382999999997</v>
          </cell>
        </row>
        <row r="83">
          <cell r="E83">
            <v>0</v>
          </cell>
          <cell r="F83">
            <v>0</v>
          </cell>
          <cell r="G83">
            <v>10.736169</v>
          </cell>
        </row>
        <row r="84">
          <cell r="E84">
            <v>0</v>
          </cell>
          <cell r="F84">
            <v>0</v>
          </cell>
          <cell r="G84">
            <v>13.673926</v>
          </cell>
        </row>
        <row r="85">
          <cell r="E85">
            <v>-30760.750437999999</v>
          </cell>
          <cell r="F85">
            <v>-43387.118732000003</v>
          </cell>
          <cell r="G85">
            <v>0</v>
          </cell>
        </row>
        <row r="86">
          <cell r="E86">
            <v>-539.8579269999999</v>
          </cell>
          <cell r="F86">
            <v>-805.59424800000011</v>
          </cell>
          <cell r="G86">
            <v>0</v>
          </cell>
        </row>
        <row r="87">
          <cell r="E87">
            <v>-81.189717000000002</v>
          </cell>
          <cell r="F87">
            <v>-121.78457899999999</v>
          </cell>
          <cell r="G87">
            <v>0</v>
          </cell>
        </row>
        <row r="88">
          <cell r="E88">
            <v>0</v>
          </cell>
          <cell r="F88">
            <v>8.9635999999999993E-2</v>
          </cell>
          <cell r="G88">
            <v>0</v>
          </cell>
        </row>
        <row r="89">
          <cell r="E89">
            <v>0</v>
          </cell>
          <cell r="F89">
            <v>0</v>
          </cell>
          <cell r="G89">
            <v>2.702213</v>
          </cell>
        </row>
        <row r="90">
          <cell r="E90">
            <v>0</v>
          </cell>
          <cell r="F90">
            <v>0</v>
          </cell>
          <cell r="G90">
            <v>6.7718319999999999</v>
          </cell>
        </row>
        <row r="91">
          <cell r="E91">
            <v>0</v>
          </cell>
          <cell r="F91">
            <v>0</v>
          </cell>
          <cell r="G91">
            <v>-3.2797E-2</v>
          </cell>
        </row>
        <row r="92">
          <cell r="E92">
            <v>0.39269999999999999</v>
          </cell>
          <cell r="F92">
            <v>0.13356599999999999</v>
          </cell>
          <cell r="G92">
            <v>0</v>
          </cell>
        </row>
        <row r="93">
          <cell r="E93">
            <v>1546.2364600000001</v>
          </cell>
          <cell r="F93">
            <v>688.07149000000004</v>
          </cell>
          <cell r="G93">
            <v>0</v>
          </cell>
        </row>
        <row r="94">
          <cell r="E94">
            <v>0</v>
          </cell>
          <cell r="F94">
            <v>0.19070999999999999</v>
          </cell>
          <cell r="G94">
            <v>0</v>
          </cell>
        </row>
        <row r="95">
          <cell r="E95">
            <v>3128.3459699999999</v>
          </cell>
          <cell r="F95">
            <v>0</v>
          </cell>
          <cell r="G95">
            <v>0</v>
          </cell>
        </row>
        <row r="96">
          <cell r="E96">
            <v>0</v>
          </cell>
          <cell r="F96">
            <v>2025.5204109999997</v>
          </cell>
          <cell r="G96">
            <v>0</v>
          </cell>
        </row>
        <row r="97">
          <cell r="E97">
            <v>21964.406542000001</v>
          </cell>
          <cell r="F97">
            <v>0</v>
          </cell>
          <cell r="G97">
            <v>0</v>
          </cell>
        </row>
        <row r="98">
          <cell r="E98">
            <v>2.1844830000000002</v>
          </cell>
          <cell r="F98">
            <v>7727.696629</v>
          </cell>
          <cell r="G98">
            <v>0</v>
          </cell>
        </row>
        <row r="99">
          <cell r="E99">
            <v>-225.67492799999999</v>
          </cell>
          <cell r="F99">
            <v>-0.69840500000000005</v>
          </cell>
          <cell r="G99">
            <v>0</v>
          </cell>
        </row>
        <row r="100">
          <cell r="E100">
            <v>463215.76763200003</v>
          </cell>
          <cell r="F100">
            <v>1653.8431559999999</v>
          </cell>
          <cell r="G100">
            <v>0</v>
          </cell>
        </row>
        <row r="101">
          <cell r="E101">
            <v>0.33762399999999998</v>
          </cell>
          <cell r="F101">
            <v>0</v>
          </cell>
          <cell r="G101">
            <v>265.75961899999999</v>
          </cell>
        </row>
        <row r="102">
          <cell r="E102">
            <v>0</v>
          </cell>
          <cell r="F102">
            <v>0</v>
          </cell>
          <cell r="G102">
            <v>4.7494000000000001E-2</v>
          </cell>
        </row>
        <row r="103">
          <cell r="E103">
            <v>-3.1829999999999997E-2</v>
          </cell>
          <cell r="F103">
            <v>0</v>
          </cell>
          <cell r="G103">
            <v>14.328276000000001</v>
          </cell>
        </row>
        <row r="104">
          <cell r="E104">
            <v>21.463137</v>
          </cell>
          <cell r="F104">
            <v>4.1817690000000001</v>
          </cell>
          <cell r="G104">
            <v>27.405038000000001</v>
          </cell>
        </row>
        <row r="105">
          <cell r="E105">
            <v>0</v>
          </cell>
          <cell r="F105">
            <v>0.26679199999999997</v>
          </cell>
          <cell r="G105">
            <v>1.9016009999999999</v>
          </cell>
        </row>
        <row r="106">
          <cell r="E106">
            <v>0</v>
          </cell>
          <cell r="F106">
            <v>0</v>
          </cell>
          <cell r="G106">
            <v>5326.3135649999995</v>
          </cell>
        </row>
        <row r="107">
          <cell r="E107">
            <v>-2855.6751169999998</v>
          </cell>
          <cell r="F107">
            <v>-4151.5419739999998</v>
          </cell>
          <cell r="G107">
            <v>0</v>
          </cell>
        </row>
        <row r="108">
          <cell r="E108">
            <v>-68.184383999999994</v>
          </cell>
          <cell r="F108">
            <v>-102.276579</v>
          </cell>
          <cell r="G108">
            <v>0</v>
          </cell>
        </row>
        <row r="109">
          <cell r="E109">
            <v>10919.204207000001</v>
          </cell>
          <cell r="F109">
            <v>4.9137490000000001</v>
          </cell>
          <cell r="G109">
            <v>0</v>
          </cell>
        </row>
        <row r="110">
          <cell r="E110">
            <v>-135.162723</v>
          </cell>
          <cell r="F110">
            <v>0</v>
          </cell>
          <cell r="G110">
            <v>0</v>
          </cell>
        </row>
        <row r="111">
          <cell r="E111">
            <v>0</v>
          </cell>
          <cell r="F111">
            <v>0</v>
          </cell>
          <cell r="G111">
            <v>0</v>
          </cell>
        </row>
        <row r="112">
          <cell r="E112">
            <v>0</v>
          </cell>
          <cell r="F112">
            <v>0</v>
          </cell>
          <cell r="G112">
            <v>71.073330000000013</v>
          </cell>
        </row>
        <row r="113">
          <cell r="E113">
            <v>-42.878202999999999</v>
          </cell>
          <cell r="F113">
            <v>-64.31730499999999</v>
          </cell>
          <cell r="G113">
            <v>0</v>
          </cell>
        </row>
        <row r="114">
          <cell r="E114">
            <v>0</v>
          </cell>
          <cell r="F114">
            <v>0</v>
          </cell>
          <cell r="G114">
            <v>490.12268399999999</v>
          </cell>
        </row>
        <row r="115">
          <cell r="E115">
            <v>646.32581200000004</v>
          </cell>
          <cell r="F115">
            <v>122.684867</v>
          </cell>
          <cell r="G115">
            <v>2597.0694189999999</v>
          </cell>
        </row>
        <row r="116">
          <cell r="E116">
            <v>0</v>
          </cell>
          <cell r="F116">
            <v>0</v>
          </cell>
          <cell r="G116">
            <v>13.797978000000001</v>
          </cell>
        </row>
        <row r="117">
          <cell r="E117">
            <v>0</v>
          </cell>
          <cell r="F117">
            <v>-108.61459499999999</v>
          </cell>
          <cell r="G117">
            <v>32374.006723999999</v>
          </cell>
        </row>
        <row r="118">
          <cell r="E118">
            <v>0</v>
          </cell>
          <cell r="F118">
            <v>0</v>
          </cell>
          <cell r="G118">
            <v>15408.676184</v>
          </cell>
        </row>
        <row r="119">
          <cell r="E119">
            <v>0</v>
          </cell>
          <cell r="F119">
            <v>0</v>
          </cell>
          <cell r="G119">
            <v>7521.0020400000003</v>
          </cell>
        </row>
        <row r="120">
          <cell r="E120">
            <v>0</v>
          </cell>
          <cell r="F120">
            <v>0</v>
          </cell>
          <cell r="G120">
            <v>5937.7735510000002</v>
          </cell>
        </row>
        <row r="121">
          <cell r="E121">
            <v>0</v>
          </cell>
          <cell r="F121">
            <v>0</v>
          </cell>
          <cell r="G121">
            <v>-2.283547</v>
          </cell>
        </row>
        <row r="122">
          <cell r="E122">
            <v>0</v>
          </cell>
          <cell r="F122">
            <v>0</v>
          </cell>
          <cell r="G122">
            <v>93.598522000000003</v>
          </cell>
        </row>
        <row r="123">
          <cell r="E123">
            <v>0</v>
          </cell>
          <cell r="F123">
            <v>0</v>
          </cell>
          <cell r="G123">
            <v>745.94274900000005</v>
          </cell>
        </row>
        <row r="124">
          <cell r="E124">
            <v>0</v>
          </cell>
          <cell r="F124">
            <v>0</v>
          </cell>
          <cell r="G124">
            <v>131817.050816</v>
          </cell>
        </row>
        <row r="125">
          <cell r="E125">
            <v>30.128240000000002</v>
          </cell>
          <cell r="F125">
            <v>280.62218300000001</v>
          </cell>
          <cell r="G125">
            <v>625.50928799999997</v>
          </cell>
        </row>
        <row r="126">
          <cell r="E126">
            <v>0</v>
          </cell>
          <cell r="F126">
            <v>0</v>
          </cell>
          <cell r="G126">
            <v>55.279539999999997</v>
          </cell>
        </row>
        <row r="127">
          <cell r="E127">
            <v>1244.4652100000001</v>
          </cell>
          <cell r="F127">
            <v>1481.2046479999999</v>
          </cell>
          <cell r="G127">
            <v>1051.006574</v>
          </cell>
        </row>
        <row r="128">
          <cell r="E128">
            <v>0</v>
          </cell>
          <cell r="F128">
            <v>0</v>
          </cell>
          <cell r="G128">
            <v>53486.122105000002</v>
          </cell>
        </row>
        <row r="129">
          <cell r="E129">
            <v>166.76194500000003</v>
          </cell>
          <cell r="F129">
            <v>612.41829800000005</v>
          </cell>
          <cell r="G129">
            <v>12202.555394000003</v>
          </cell>
        </row>
        <row r="130">
          <cell r="E130">
            <v>0</v>
          </cell>
          <cell r="F130">
            <v>0</v>
          </cell>
          <cell r="G130">
            <v>2.3311160000000002</v>
          </cell>
        </row>
        <row r="131">
          <cell r="E131">
            <v>0</v>
          </cell>
          <cell r="F131">
            <v>0</v>
          </cell>
          <cell r="G131">
            <v>20.896993999999999</v>
          </cell>
        </row>
        <row r="132">
          <cell r="E132">
            <v>0</v>
          </cell>
          <cell r="F132">
            <v>0</v>
          </cell>
          <cell r="G132">
            <v>3543.475696</v>
          </cell>
        </row>
        <row r="133">
          <cell r="E133">
            <v>0</v>
          </cell>
          <cell r="F133">
            <v>0</v>
          </cell>
          <cell r="G133">
            <v>418.94137899999998</v>
          </cell>
        </row>
        <row r="134">
          <cell r="E134">
            <v>0</v>
          </cell>
          <cell r="F134">
            <v>0</v>
          </cell>
          <cell r="G134">
            <v>891.07709399999999</v>
          </cell>
        </row>
        <row r="135">
          <cell r="E135">
            <v>0</v>
          </cell>
          <cell r="F135">
            <v>0</v>
          </cell>
          <cell r="G135">
            <v>7.1262410000000003</v>
          </cell>
        </row>
        <row r="136">
          <cell r="E136">
            <v>52968.611529000002</v>
          </cell>
          <cell r="F136">
            <v>177090.98760399999</v>
          </cell>
          <cell r="G136">
            <v>13664.548914999999</v>
          </cell>
        </row>
        <row r="137">
          <cell r="E137">
            <v>0</v>
          </cell>
          <cell r="F137">
            <v>-231.3574890000001</v>
          </cell>
          <cell r="G137">
            <v>0</v>
          </cell>
        </row>
        <row r="138">
          <cell r="E138">
            <v>0</v>
          </cell>
          <cell r="F138">
            <v>50949.215289</v>
          </cell>
          <cell r="G138">
            <v>0</v>
          </cell>
        </row>
        <row r="139">
          <cell r="E139">
            <v>0</v>
          </cell>
          <cell r="F139">
            <v>0</v>
          </cell>
          <cell r="G139">
            <v>14.796261000000001</v>
          </cell>
        </row>
        <row r="140">
          <cell r="E140">
            <v>0</v>
          </cell>
          <cell r="F140">
            <v>0</v>
          </cell>
          <cell r="G140">
            <v>0</v>
          </cell>
        </row>
        <row r="141">
          <cell r="E141">
            <v>0</v>
          </cell>
          <cell r="F141">
            <v>0</v>
          </cell>
          <cell r="G141">
            <v>-3862.8612639999997</v>
          </cell>
        </row>
        <row r="142">
          <cell r="E142">
            <v>0</v>
          </cell>
          <cell r="F142">
            <v>0</v>
          </cell>
          <cell r="G142">
            <v>7158.1726010000002</v>
          </cell>
        </row>
        <row r="143">
          <cell r="E143">
            <v>3926.4256679999999</v>
          </cell>
          <cell r="F143">
            <v>118102.61658700001</v>
          </cell>
          <cell r="G143">
            <v>46538.630942999996</v>
          </cell>
        </row>
        <row r="144">
          <cell r="E144">
            <v>0</v>
          </cell>
          <cell r="F144">
            <v>0</v>
          </cell>
          <cell r="G144">
            <v>6020.7883460000003</v>
          </cell>
        </row>
        <row r="145">
          <cell r="E145">
            <v>0</v>
          </cell>
          <cell r="F145">
            <v>0</v>
          </cell>
          <cell r="G145">
            <v>0</v>
          </cell>
        </row>
        <row r="146">
          <cell r="E146">
            <v>98.125079999999997</v>
          </cell>
          <cell r="F146">
            <v>0</v>
          </cell>
          <cell r="G146">
            <v>130.46373800000001</v>
          </cell>
        </row>
        <row r="147">
          <cell r="E147">
            <v>0</v>
          </cell>
          <cell r="F147">
            <v>0</v>
          </cell>
          <cell r="G147">
            <v>3014.5351140000002</v>
          </cell>
        </row>
        <row r="148">
          <cell r="E148">
            <v>0</v>
          </cell>
          <cell r="F148">
            <v>0</v>
          </cell>
          <cell r="G148">
            <v>3982.7502909999998</v>
          </cell>
        </row>
        <row r="149">
          <cell r="E149">
            <v>0</v>
          </cell>
          <cell r="F149">
            <v>0</v>
          </cell>
          <cell r="G149">
            <v>1532.895438</v>
          </cell>
        </row>
        <row r="150">
          <cell r="E150">
            <v>0</v>
          </cell>
          <cell r="F150">
            <v>0</v>
          </cell>
          <cell r="G150">
            <v>26.427406000000001</v>
          </cell>
        </row>
        <row r="151">
          <cell r="E151">
            <v>0</v>
          </cell>
          <cell r="F151">
            <v>0</v>
          </cell>
          <cell r="G151">
            <v>14488.347732</v>
          </cell>
        </row>
        <row r="152">
          <cell r="E152">
            <v>0</v>
          </cell>
          <cell r="F152">
            <v>0</v>
          </cell>
          <cell r="G152">
            <v>124.73175000000001</v>
          </cell>
        </row>
        <row r="153">
          <cell r="E153">
            <v>0</v>
          </cell>
          <cell r="F153">
            <v>0</v>
          </cell>
          <cell r="G153">
            <v>61.442031999999998</v>
          </cell>
        </row>
        <row r="154">
          <cell r="E154">
            <v>0</v>
          </cell>
          <cell r="F154">
            <v>0</v>
          </cell>
          <cell r="G154">
            <v>1851.0150160000001</v>
          </cell>
        </row>
        <row r="155">
          <cell r="E155">
            <v>0</v>
          </cell>
          <cell r="F155">
            <v>0</v>
          </cell>
          <cell r="G155">
            <v>388.599763</v>
          </cell>
        </row>
        <row r="156">
          <cell r="E156">
            <v>6.4634290000000005</v>
          </cell>
          <cell r="F156">
            <v>96.785902999999962</v>
          </cell>
          <cell r="G156">
            <v>261.91282900000004</v>
          </cell>
        </row>
        <row r="157">
          <cell r="E157">
            <v>0</v>
          </cell>
          <cell r="F157">
            <v>0</v>
          </cell>
          <cell r="G157">
            <v>-2.1238570000000001</v>
          </cell>
        </row>
        <row r="158">
          <cell r="E158">
            <v>0</v>
          </cell>
          <cell r="F158">
            <v>107.28443200000001</v>
          </cell>
          <cell r="G158">
            <v>-0.35756599999999999</v>
          </cell>
        </row>
        <row r="159">
          <cell r="E159">
            <v>0</v>
          </cell>
          <cell r="F159">
            <v>1573.8072449999997</v>
          </cell>
          <cell r="G159">
            <v>0</v>
          </cell>
        </row>
        <row r="160">
          <cell r="E160">
            <v>0</v>
          </cell>
          <cell r="F160">
            <v>0</v>
          </cell>
          <cell r="G160">
            <v>0.53226600000000002</v>
          </cell>
        </row>
        <row r="161">
          <cell r="E161">
            <v>0</v>
          </cell>
          <cell r="F161">
            <v>0</v>
          </cell>
          <cell r="G161">
            <v>-5.0000000000000002E-5</v>
          </cell>
        </row>
        <row r="162">
          <cell r="E162">
            <v>0</v>
          </cell>
          <cell r="F162">
            <v>0</v>
          </cell>
          <cell r="G162">
            <v>-171.32336000000001</v>
          </cell>
        </row>
        <row r="163">
          <cell r="E163">
            <v>0</v>
          </cell>
          <cell r="F163">
            <v>0</v>
          </cell>
          <cell r="G163">
            <v>0</v>
          </cell>
        </row>
        <row r="164">
          <cell r="E164">
            <v>0</v>
          </cell>
          <cell r="F164">
            <v>0</v>
          </cell>
          <cell r="G164">
            <v>0</v>
          </cell>
        </row>
        <row r="165">
          <cell r="E165">
            <v>0</v>
          </cell>
          <cell r="F165">
            <v>0</v>
          </cell>
          <cell r="G165">
            <v>1.0000000000000001E-5</v>
          </cell>
        </row>
        <row r="166">
          <cell r="E166">
            <v>0</v>
          </cell>
          <cell r="F166">
            <v>0</v>
          </cell>
          <cell r="G166">
            <v>5846.8538159999998</v>
          </cell>
        </row>
        <row r="167">
          <cell r="E167">
            <v>0</v>
          </cell>
          <cell r="F167">
            <v>0</v>
          </cell>
          <cell r="G167">
            <v>583.24720100000002</v>
          </cell>
        </row>
        <row r="168">
          <cell r="E168">
            <v>0</v>
          </cell>
          <cell r="F168">
            <v>0</v>
          </cell>
          <cell r="G168">
            <v>5348.1408890000002</v>
          </cell>
        </row>
        <row r="169">
          <cell r="E169">
            <v>0</v>
          </cell>
          <cell r="F169">
            <v>0</v>
          </cell>
          <cell r="G169">
            <v>0</v>
          </cell>
        </row>
        <row r="170">
          <cell r="E170">
            <v>0</v>
          </cell>
          <cell r="F170">
            <v>0</v>
          </cell>
          <cell r="G170">
            <v>2.2199390000000001</v>
          </cell>
        </row>
        <row r="171">
          <cell r="E171">
            <v>0</v>
          </cell>
          <cell r="F171">
            <v>0</v>
          </cell>
          <cell r="G171">
            <v>0</v>
          </cell>
        </row>
        <row r="172">
          <cell r="E172">
            <v>0</v>
          </cell>
          <cell r="F172">
            <v>0</v>
          </cell>
          <cell r="G172">
            <v>-61.638610999999997</v>
          </cell>
        </row>
        <row r="173">
          <cell r="E173">
            <v>334898.19124200003</v>
          </cell>
          <cell r="F173">
            <v>41399.368293</v>
          </cell>
          <cell r="G173">
            <v>465.48794600000002</v>
          </cell>
        </row>
        <row r="174">
          <cell r="E174">
            <v>-49025.298515000002</v>
          </cell>
          <cell r="F174">
            <v>-6239.3873240000003</v>
          </cell>
          <cell r="G174">
            <v>-10.453657</v>
          </cell>
        </row>
        <row r="175">
          <cell r="E175">
            <v>-115954.403168</v>
          </cell>
          <cell r="F175">
            <v>-15005.955083999999</v>
          </cell>
          <cell r="G175">
            <v>-58.636893000000001</v>
          </cell>
        </row>
        <row r="176">
          <cell r="E176">
            <v>1394.345585</v>
          </cell>
          <cell r="F176">
            <v>272.80115799999999</v>
          </cell>
          <cell r="G176">
            <v>-3.3816309999999996</v>
          </cell>
        </row>
        <row r="177">
          <cell r="E177">
            <v>-358.83998399999996</v>
          </cell>
          <cell r="F177">
            <v>-518.54146300000002</v>
          </cell>
          <cell r="G177">
            <v>0</v>
          </cell>
        </row>
        <row r="178">
          <cell r="E178">
            <v>-1386.3207110000001</v>
          </cell>
          <cell r="F178">
            <v>-6.4365790000000001</v>
          </cell>
          <cell r="G178">
            <v>0</v>
          </cell>
        </row>
        <row r="179">
          <cell r="E179">
            <v>12079.259706000001</v>
          </cell>
          <cell r="F179">
            <v>377.45837799999998</v>
          </cell>
          <cell r="G179">
            <v>0</v>
          </cell>
        </row>
        <row r="180">
          <cell r="E180">
            <v>-5971.2857560000002</v>
          </cell>
          <cell r="F180">
            <v>0</v>
          </cell>
          <cell r="G180">
            <v>0</v>
          </cell>
        </row>
        <row r="181">
          <cell r="E181">
            <v>63.004852999999997</v>
          </cell>
          <cell r="F181">
            <v>12.327752</v>
          </cell>
          <cell r="G181">
            <v>-6.6937999999999998E-2</v>
          </cell>
        </row>
        <row r="182">
          <cell r="E182">
            <v>-6.1288549999999997</v>
          </cell>
          <cell r="F182">
            <v>-4.7572450000000002</v>
          </cell>
          <cell r="G182">
            <v>0</v>
          </cell>
        </row>
        <row r="183">
          <cell r="E183">
            <v>-17.911194999999999</v>
          </cell>
          <cell r="F183">
            <v>-2.0960260000000002</v>
          </cell>
          <cell r="G183">
            <v>0</v>
          </cell>
        </row>
        <row r="184">
          <cell r="E184">
            <v>0</v>
          </cell>
          <cell r="F184">
            <v>0</v>
          </cell>
          <cell r="G184">
            <v>0</v>
          </cell>
        </row>
        <row r="185">
          <cell r="E185">
            <v>0</v>
          </cell>
          <cell r="F185">
            <v>0</v>
          </cell>
          <cell r="G185">
            <v>5495.6649880000004</v>
          </cell>
        </row>
        <row r="186">
          <cell r="E186">
            <v>0</v>
          </cell>
          <cell r="F186">
            <v>0</v>
          </cell>
          <cell r="G186">
            <v>159.10568599999999</v>
          </cell>
        </row>
        <row r="187">
          <cell r="E187">
            <v>0</v>
          </cell>
          <cell r="F187">
            <v>0</v>
          </cell>
          <cell r="G187">
            <v>1890.2112930000001</v>
          </cell>
        </row>
        <row r="188">
          <cell r="E188">
            <v>0</v>
          </cell>
          <cell r="F188">
            <v>0</v>
          </cell>
          <cell r="G188">
            <v>828.51781500000004</v>
          </cell>
        </row>
        <row r="189">
          <cell r="E189">
            <v>0</v>
          </cell>
          <cell r="F189">
            <v>0</v>
          </cell>
          <cell r="G189">
            <v>-1506.450339</v>
          </cell>
        </row>
        <row r="190">
          <cell r="E190">
            <v>0</v>
          </cell>
          <cell r="F190">
            <v>0</v>
          </cell>
          <cell r="G190">
            <v>0.78469</v>
          </cell>
        </row>
        <row r="191">
          <cell r="E191">
            <v>0</v>
          </cell>
          <cell r="F191">
            <v>0</v>
          </cell>
          <cell r="G191">
            <v>144.067384</v>
          </cell>
        </row>
        <row r="192">
          <cell r="E192">
            <v>0</v>
          </cell>
          <cell r="F192">
            <v>0</v>
          </cell>
          <cell r="G192">
            <v>1503.7821610000001</v>
          </cell>
        </row>
        <row r="193">
          <cell r="E193">
            <v>0</v>
          </cell>
          <cell r="F193">
            <v>28.797035999999999</v>
          </cell>
          <cell r="G193">
            <v>0</v>
          </cell>
        </row>
        <row r="194">
          <cell r="E194">
            <v>0</v>
          </cell>
          <cell r="F194">
            <v>562.71056099999998</v>
          </cell>
          <cell r="G194">
            <v>10150.325379</v>
          </cell>
        </row>
        <row r="195">
          <cell r="E195">
            <v>3.727579</v>
          </cell>
          <cell r="F195">
            <v>1528.118993</v>
          </cell>
          <cell r="G195">
            <v>1489.3930529999998</v>
          </cell>
        </row>
        <row r="196">
          <cell r="E196">
            <v>0</v>
          </cell>
          <cell r="F196">
            <v>0</v>
          </cell>
          <cell r="G196">
            <v>15718.068257999999</v>
          </cell>
        </row>
        <row r="197">
          <cell r="E197">
            <v>21.078004</v>
          </cell>
          <cell r="F197">
            <v>0</v>
          </cell>
          <cell r="G197">
            <v>138.06025099999999</v>
          </cell>
        </row>
        <row r="198">
          <cell r="E198">
            <v>0</v>
          </cell>
          <cell r="F198">
            <v>0</v>
          </cell>
          <cell r="G198">
            <v>22391.980658999997</v>
          </cell>
        </row>
        <row r="199">
          <cell r="E199">
            <v>0</v>
          </cell>
          <cell r="F199">
            <v>12.975745999999999</v>
          </cell>
          <cell r="G199">
            <v>24.903911000000001</v>
          </cell>
        </row>
        <row r="200">
          <cell r="E200">
            <v>0</v>
          </cell>
          <cell r="F200">
            <v>11062.464180999999</v>
          </cell>
          <cell r="G200">
            <v>27137.559790000003</v>
          </cell>
        </row>
        <row r="201">
          <cell r="E201">
            <v>0</v>
          </cell>
          <cell r="F201">
            <v>0</v>
          </cell>
          <cell r="G201">
            <v>3.974958</v>
          </cell>
        </row>
        <row r="202">
          <cell r="E202">
            <v>137.571348</v>
          </cell>
          <cell r="F202">
            <v>1495.2143580000002</v>
          </cell>
          <cell r="G202">
            <v>24540.266227</v>
          </cell>
        </row>
        <row r="203">
          <cell r="E203">
            <v>0</v>
          </cell>
          <cell r="F203">
            <v>0</v>
          </cell>
          <cell r="G203">
            <v>3205.2764000000002</v>
          </cell>
        </row>
        <row r="204">
          <cell r="E204">
            <v>0</v>
          </cell>
          <cell r="F204">
            <v>0.12950299999999998</v>
          </cell>
          <cell r="G204">
            <v>0</v>
          </cell>
        </row>
        <row r="205">
          <cell r="E205">
            <v>1.6933400000000001</v>
          </cell>
          <cell r="F205">
            <v>0</v>
          </cell>
          <cell r="G205">
            <v>8.5808800000000005</v>
          </cell>
        </row>
        <row r="206">
          <cell r="E206">
            <v>0</v>
          </cell>
          <cell r="F206">
            <v>0</v>
          </cell>
          <cell r="G206">
            <v>-6843.9954969999999</v>
          </cell>
        </row>
        <row r="207">
          <cell r="E207">
            <v>0</v>
          </cell>
          <cell r="F207">
            <v>0</v>
          </cell>
          <cell r="G207">
            <v>-0.136188</v>
          </cell>
        </row>
        <row r="208">
          <cell r="E208">
            <v>0</v>
          </cell>
          <cell r="F208">
            <v>0</v>
          </cell>
          <cell r="G208">
            <v>15.650416</v>
          </cell>
        </row>
        <row r="209">
          <cell r="E209">
            <v>3.0977000000000001E-2</v>
          </cell>
          <cell r="F209">
            <v>4802.3147099999996</v>
          </cell>
          <cell r="G209">
            <v>1244.38447</v>
          </cell>
        </row>
        <row r="210">
          <cell r="E210">
            <v>0</v>
          </cell>
          <cell r="F210">
            <v>0</v>
          </cell>
          <cell r="G210">
            <v>-53.496759999999995</v>
          </cell>
        </row>
        <row r="211">
          <cell r="E211">
            <v>0</v>
          </cell>
          <cell r="F211">
            <v>0</v>
          </cell>
          <cell r="G211">
            <v>1161.2403469999999</v>
          </cell>
        </row>
        <row r="212">
          <cell r="E212">
            <v>0</v>
          </cell>
          <cell r="F212">
            <v>0</v>
          </cell>
          <cell r="G212">
            <v>33.580112999999997</v>
          </cell>
        </row>
        <row r="213">
          <cell r="E213">
            <v>0</v>
          </cell>
          <cell r="F213">
            <v>0</v>
          </cell>
          <cell r="G213">
            <v>-34.502451999999998</v>
          </cell>
        </row>
        <row r="214">
          <cell r="E214">
            <v>0</v>
          </cell>
          <cell r="F214">
            <v>0</v>
          </cell>
          <cell r="G214">
            <v>94383.471361000004</v>
          </cell>
        </row>
        <row r="215">
          <cell r="E215">
            <v>0</v>
          </cell>
          <cell r="F215">
            <v>0</v>
          </cell>
          <cell r="G215">
            <v>-47028.575070999999</v>
          </cell>
        </row>
        <row r="216">
          <cell r="E216">
            <v>0</v>
          </cell>
          <cell r="F216">
            <v>0</v>
          </cell>
          <cell r="G216">
            <v>50667.458471999998</v>
          </cell>
        </row>
        <row r="217">
          <cell r="E217">
            <v>0</v>
          </cell>
          <cell r="F217">
            <v>0</v>
          </cell>
          <cell r="G217">
            <v>-36232.161798000001</v>
          </cell>
        </row>
        <row r="218">
          <cell r="E218">
            <v>0</v>
          </cell>
          <cell r="F218">
            <v>0</v>
          </cell>
          <cell r="G218">
            <v>99734.654873999985</v>
          </cell>
        </row>
        <row r="219">
          <cell r="E219">
            <v>0</v>
          </cell>
          <cell r="F219">
            <v>0</v>
          </cell>
          <cell r="G219">
            <v>-69266.890029999995</v>
          </cell>
        </row>
        <row r="220">
          <cell r="E220">
            <v>0</v>
          </cell>
          <cell r="F220">
            <v>0</v>
          </cell>
          <cell r="G220">
            <v>4187.0860309999998</v>
          </cell>
        </row>
        <row r="221">
          <cell r="E221">
            <v>0</v>
          </cell>
          <cell r="F221">
            <v>0</v>
          </cell>
          <cell r="G221">
            <v>-1615.7562520000001</v>
          </cell>
        </row>
        <row r="222">
          <cell r="E222">
            <v>0</v>
          </cell>
          <cell r="F222">
            <v>0</v>
          </cell>
          <cell r="G222">
            <v>279.30359800000002</v>
          </cell>
        </row>
        <row r="223">
          <cell r="E223">
            <v>0</v>
          </cell>
          <cell r="F223">
            <v>0</v>
          </cell>
          <cell r="G223">
            <v>-18.691821000000001</v>
          </cell>
        </row>
        <row r="224">
          <cell r="E224">
            <v>0</v>
          </cell>
          <cell r="F224">
            <v>0</v>
          </cell>
          <cell r="G224">
            <v>8671.177103</v>
          </cell>
        </row>
        <row r="225">
          <cell r="E225">
            <v>0</v>
          </cell>
          <cell r="F225">
            <v>0</v>
          </cell>
          <cell r="G225">
            <v>7057.6093929999997</v>
          </cell>
        </row>
        <row r="226">
          <cell r="E226">
            <v>0</v>
          </cell>
          <cell r="F226">
            <v>0</v>
          </cell>
          <cell r="G226">
            <v>817.4521850000001</v>
          </cell>
        </row>
        <row r="227">
          <cell r="E227">
            <v>0</v>
          </cell>
          <cell r="F227">
            <v>0</v>
          </cell>
          <cell r="G227">
            <v>2661.8886500000003</v>
          </cell>
        </row>
        <row r="228">
          <cell r="E228">
            <v>0</v>
          </cell>
          <cell r="F228">
            <v>0</v>
          </cell>
          <cell r="G228">
            <v>-1025.2914659999999</v>
          </cell>
        </row>
        <row r="229">
          <cell r="E229">
            <v>0</v>
          </cell>
          <cell r="F229">
            <v>0</v>
          </cell>
          <cell r="G229">
            <v>393.04928699999999</v>
          </cell>
        </row>
        <row r="230">
          <cell r="E230">
            <v>0</v>
          </cell>
          <cell r="F230">
            <v>0</v>
          </cell>
          <cell r="G230">
            <v>-42.312978000000001</v>
          </cell>
        </row>
        <row r="231">
          <cell r="E231">
            <v>0</v>
          </cell>
          <cell r="F231">
            <v>0</v>
          </cell>
          <cell r="G231">
            <v>13313.038980999998</v>
          </cell>
        </row>
        <row r="232">
          <cell r="E232">
            <v>0</v>
          </cell>
          <cell r="F232">
            <v>0</v>
          </cell>
          <cell r="G232">
            <v>-1919.32808</v>
          </cell>
        </row>
        <row r="233">
          <cell r="E233">
            <v>0</v>
          </cell>
          <cell r="F233">
            <v>0</v>
          </cell>
          <cell r="G233">
            <v>2267.3352289999998</v>
          </cell>
        </row>
        <row r="234">
          <cell r="E234">
            <v>0</v>
          </cell>
          <cell r="F234">
            <v>0</v>
          </cell>
          <cell r="G234">
            <v>47981.075630000007</v>
          </cell>
        </row>
        <row r="235">
          <cell r="E235">
            <v>0</v>
          </cell>
          <cell r="F235">
            <v>0</v>
          </cell>
          <cell r="G235">
            <v>-7006.4984549999999</v>
          </cell>
        </row>
        <row r="236">
          <cell r="E236">
            <v>0</v>
          </cell>
          <cell r="F236">
            <v>0</v>
          </cell>
          <cell r="G236">
            <v>104576.52969900001</v>
          </cell>
        </row>
        <row r="237">
          <cell r="E237">
            <v>0</v>
          </cell>
          <cell r="F237">
            <v>0</v>
          </cell>
          <cell r="G237">
            <v>-71118.411605000001</v>
          </cell>
        </row>
        <row r="238">
          <cell r="E238">
            <v>0</v>
          </cell>
          <cell r="F238">
            <v>0</v>
          </cell>
          <cell r="G238">
            <v>29982.279177999997</v>
          </cell>
        </row>
        <row r="239">
          <cell r="E239">
            <v>0</v>
          </cell>
          <cell r="F239">
            <v>0</v>
          </cell>
          <cell r="G239">
            <v>-29982.284716999999</v>
          </cell>
        </row>
        <row r="240">
          <cell r="E240">
            <v>0</v>
          </cell>
          <cell r="F240">
            <v>0</v>
          </cell>
          <cell r="G240">
            <v>998.06040800000005</v>
          </cell>
        </row>
        <row r="241">
          <cell r="E241">
            <v>0</v>
          </cell>
          <cell r="F241">
            <v>0</v>
          </cell>
          <cell r="G241">
            <v>-998.06044799999995</v>
          </cell>
        </row>
        <row r="242">
          <cell r="E242">
            <v>0</v>
          </cell>
          <cell r="F242">
            <v>0</v>
          </cell>
          <cell r="G242">
            <v>129.81316199999958</v>
          </cell>
        </row>
        <row r="243">
          <cell r="E243">
            <v>0</v>
          </cell>
          <cell r="F243">
            <v>0</v>
          </cell>
          <cell r="G243">
            <v>343.51876200000004</v>
          </cell>
        </row>
        <row r="244">
          <cell r="E244">
            <v>0</v>
          </cell>
          <cell r="F244">
            <v>0</v>
          </cell>
          <cell r="G244">
            <v>-6402.0144700000383</v>
          </cell>
        </row>
        <row r="245">
          <cell r="E245">
            <v>0</v>
          </cell>
          <cell r="F245">
            <v>0</v>
          </cell>
          <cell r="G245">
            <v>-104.59156800000002</v>
          </cell>
        </row>
        <row r="246">
          <cell r="E246">
            <v>0</v>
          </cell>
          <cell r="F246">
            <v>0</v>
          </cell>
          <cell r="G246">
            <v>-88.766441999999998</v>
          </cell>
        </row>
        <row r="247">
          <cell r="E247">
            <v>0</v>
          </cell>
          <cell r="F247">
            <v>0</v>
          </cell>
          <cell r="G247">
            <v>0</v>
          </cell>
        </row>
        <row r="248">
          <cell r="E248">
            <v>-616.466813</v>
          </cell>
          <cell r="F248">
            <v>-61553.913811999999</v>
          </cell>
          <cell r="G248">
            <v>-1762.410284</v>
          </cell>
        </row>
        <row r="249">
          <cell r="E249">
            <v>0</v>
          </cell>
          <cell r="F249">
            <v>-57625.461456999998</v>
          </cell>
          <cell r="G249">
            <v>0</v>
          </cell>
        </row>
        <row r="250">
          <cell r="E250">
            <v>-91.997331000000003</v>
          </cell>
          <cell r="F250">
            <v>-4269.0717070000001</v>
          </cell>
          <cell r="G250">
            <v>-812.82139500000005</v>
          </cell>
        </row>
        <row r="251">
          <cell r="E251">
            <v>-1828.1562409999999</v>
          </cell>
          <cell r="F251">
            <v>-50245.460217</v>
          </cell>
          <cell r="G251">
            <v>-540100.91900700005</v>
          </cell>
        </row>
        <row r="252">
          <cell r="E252">
            <v>-236.27649700000001</v>
          </cell>
          <cell r="F252">
            <v>-283.00728600000002</v>
          </cell>
          <cell r="G252">
            <v>-63.413027999999997</v>
          </cell>
        </row>
        <row r="253">
          <cell r="E253">
            <v>0</v>
          </cell>
          <cell r="F253">
            <v>-8727.0678270000008</v>
          </cell>
          <cell r="G253">
            <v>0</v>
          </cell>
        </row>
        <row r="254">
          <cell r="E254">
            <v>0</v>
          </cell>
          <cell r="F254">
            <v>-3912.3544009999996</v>
          </cell>
          <cell r="G254">
            <v>-4391.4005099999995</v>
          </cell>
        </row>
        <row r="255">
          <cell r="E255">
            <v>0</v>
          </cell>
          <cell r="F255">
            <v>0</v>
          </cell>
          <cell r="G255">
            <v>-2960.5871419999999</v>
          </cell>
        </row>
        <row r="256">
          <cell r="E256">
            <v>0</v>
          </cell>
          <cell r="F256">
            <v>0</v>
          </cell>
          <cell r="G256">
            <v>-13.502601</v>
          </cell>
        </row>
        <row r="257">
          <cell r="E257">
            <v>0</v>
          </cell>
          <cell r="F257">
            <v>0</v>
          </cell>
          <cell r="G257">
            <v>-36317.734498999998</v>
          </cell>
        </row>
        <row r="258">
          <cell r="E258">
            <v>0</v>
          </cell>
          <cell r="F258">
            <v>0</v>
          </cell>
          <cell r="G258">
            <v>-13.76721</v>
          </cell>
        </row>
        <row r="259">
          <cell r="E259">
            <v>0</v>
          </cell>
          <cell r="F259">
            <v>0</v>
          </cell>
          <cell r="G259">
            <v>-1.471719</v>
          </cell>
        </row>
        <row r="260">
          <cell r="E260">
            <v>0</v>
          </cell>
          <cell r="F260">
            <v>0</v>
          </cell>
          <cell r="G260">
            <v>-18.978306</v>
          </cell>
        </row>
        <row r="261">
          <cell r="E261">
            <v>-2921.1138959999998</v>
          </cell>
          <cell r="F261">
            <v>-1.2639999999999999E-3</v>
          </cell>
          <cell r="G261">
            <v>112.62955300000021</v>
          </cell>
        </row>
        <row r="262">
          <cell r="E262">
            <v>0</v>
          </cell>
          <cell r="F262">
            <v>-4636.1953080000003</v>
          </cell>
          <cell r="G262">
            <v>-23398.379955</v>
          </cell>
        </row>
        <row r="263">
          <cell r="E263">
            <v>0</v>
          </cell>
          <cell r="F263">
            <v>-26.971143999999999</v>
          </cell>
          <cell r="G263">
            <v>-2975.4180190000002</v>
          </cell>
        </row>
        <row r="264">
          <cell r="E264">
            <v>0</v>
          </cell>
          <cell r="F264">
            <v>0</v>
          </cell>
          <cell r="G264">
            <v>-8.5381540000000005</v>
          </cell>
        </row>
        <row r="265">
          <cell r="E265">
            <v>-336063.69156100001</v>
          </cell>
          <cell r="F265">
            <v>-455236.07205399999</v>
          </cell>
          <cell r="G265">
            <v>-12360.517492000001</v>
          </cell>
        </row>
        <row r="266">
          <cell r="E266">
            <v>-732.56602599999997</v>
          </cell>
          <cell r="F266">
            <v>-381271.66305199999</v>
          </cell>
          <cell r="G266">
            <v>-0.11201</v>
          </cell>
        </row>
        <row r="267">
          <cell r="E267">
            <v>-29334.123602</v>
          </cell>
          <cell r="F267">
            <v>-32869.914821999999</v>
          </cell>
          <cell r="G267">
            <v>-88750.853021999996</v>
          </cell>
        </row>
        <row r="268">
          <cell r="E268">
            <v>-22.282105999999999</v>
          </cell>
          <cell r="F268">
            <v>-490988.33378500002</v>
          </cell>
          <cell r="G268">
            <v>-9.0903999999999999E-2</v>
          </cell>
        </row>
        <row r="269">
          <cell r="E269">
            <v>-1.787196</v>
          </cell>
          <cell r="F269">
            <v>-10812.451802</v>
          </cell>
          <cell r="G269">
            <v>0</v>
          </cell>
        </row>
        <row r="270">
          <cell r="E270">
            <v>-12700.485198999999</v>
          </cell>
          <cell r="F270">
            <v>-26280.971658999999</v>
          </cell>
          <cell r="G270">
            <v>-102197.43572199999</v>
          </cell>
        </row>
        <row r="271">
          <cell r="E271">
            <v>0</v>
          </cell>
          <cell r="F271">
            <v>0</v>
          </cell>
          <cell r="G271">
            <v>-3833.1506840000002</v>
          </cell>
        </row>
        <row r="272">
          <cell r="E272">
            <v>-198065.22854599997</v>
          </cell>
          <cell r="F272">
            <v>-872984.60372400004</v>
          </cell>
          <cell r="G272">
            <v>-152400.354055</v>
          </cell>
        </row>
        <row r="273">
          <cell r="E273">
            <v>-4208.682656</v>
          </cell>
          <cell r="F273">
            <v>-37546.995112000004</v>
          </cell>
          <cell r="G273">
            <v>-248.48994500000001</v>
          </cell>
        </row>
        <row r="274">
          <cell r="E274">
            <v>0</v>
          </cell>
          <cell r="F274">
            <v>0</v>
          </cell>
          <cell r="G274">
            <v>-7471.232876</v>
          </cell>
        </row>
        <row r="275">
          <cell r="E275">
            <v>-1.3742490000000001</v>
          </cell>
          <cell r="F275">
            <v>-2117.1295490000002</v>
          </cell>
          <cell r="G275">
            <v>0</v>
          </cell>
        </row>
        <row r="276">
          <cell r="E276">
            <v>0</v>
          </cell>
          <cell r="F276">
            <v>-1.6438349999999999</v>
          </cell>
          <cell r="G276">
            <v>0</v>
          </cell>
        </row>
        <row r="277">
          <cell r="E277">
            <v>-3814.4218130000004</v>
          </cell>
          <cell r="F277">
            <v>-426.15798599999999</v>
          </cell>
          <cell r="G277">
            <v>-1060.921746</v>
          </cell>
        </row>
        <row r="278">
          <cell r="E278">
            <v>-8960.5031870000021</v>
          </cell>
          <cell r="F278">
            <v>-14969.906093000001</v>
          </cell>
          <cell r="G278">
            <v>-11741.721409</v>
          </cell>
        </row>
        <row r="279">
          <cell r="E279">
            <v>0</v>
          </cell>
          <cell r="F279">
            <v>0</v>
          </cell>
          <cell r="G279">
            <v>-169.53677400000001</v>
          </cell>
        </row>
        <row r="280">
          <cell r="E280">
            <v>0</v>
          </cell>
          <cell r="F280">
            <v>0</v>
          </cell>
          <cell r="G280">
            <v>-6.8240249999999998</v>
          </cell>
        </row>
        <row r="281">
          <cell r="E281">
            <v>0</v>
          </cell>
          <cell r="F281">
            <v>0</v>
          </cell>
          <cell r="G281">
            <v>-12599.433707</v>
          </cell>
        </row>
        <row r="282">
          <cell r="E282">
            <v>0</v>
          </cell>
          <cell r="F282">
            <v>0</v>
          </cell>
          <cell r="G282">
            <v>-207.78402800000001</v>
          </cell>
        </row>
        <row r="283">
          <cell r="E283">
            <v>0</v>
          </cell>
          <cell r="F283">
            <v>0</v>
          </cell>
          <cell r="G283">
            <v>-30.171620000000001</v>
          </cell>
        </row>
        <row r="284">
          <cell r="E284">
            <v>-2.3800000000000001E-4</v>
          </cell>
          <cell r="F284">
            <v>-0.107879</v>
          </cell>
          <cell r="G284">
            <v>-37.624648000000001</v>
          </cell>
        </row>
        <row r="285">
          <cell r="E285">
            <v>0</v>
          </cell>
          <cell r="F285">
            <v>0</v>
          </cell>
          <cell r="G285">
            <v>95.206141000000002</v>
          </cell>
        </row>
        <row r="286">
          <cell r="E286">
            <v>0</v>
          </cell>
          <cell r="F286">
            <v>-2.8540109999999999</v>
          </cell>
          <cell r="G286">
            <v>0</v>
          </cell>
        </row>
        <row r="287">
          <cell r="E287">
            <v>0</v>
          </cell>
          <cell r="F287">
            <v>-71.742891</v>
          </cell>
          <cell r="G287">
            <v>0</v>
          </cell>
        </row>
        <row r="288">
          <cell r="E288">
            <v>0</v>
          </cell>
          <cell r="F288">
            <v>-12.49452</v>
          </cell>
          <cell r="G288">
            <v>0</v>
          </cell>
        </row>
        <row r="289">
          <cell r="E289">
            <v>0</v>
          </cell>
          <cell r="F289">
            <v>-3.0824000000000001E-2</v>
          </cell>
          <cell r="G289">
            <v>0</v>
          </cell>
        </row>
        <row r="290">
          <cell r="E290">
            <v>-15.52665</v>
          </cell>
          <cell r="F290">
            <v>0</v>
          </cell>
          <cell r="G290">
            <v>0</v>
          </cell>
        </row>
        <row r="291">
          <cell r="E291">
            <v>0</v>
          </cell>
          <cell r="F291">
            <v>0</v>
          </cell>
          <cell r="G291">
            <v>-0.152614</v>
          </cell>
        </row>
        <row r="292">
          <cell r="E292">
            <v>0</v>
          </cell>
          <cell r="F292">
            <v>-2.2389999999999997E-3</v>
          </cell>
          <cell r="G292">
            <v>-4.4700000000000002E-4</v>
          </cell>
        </row>
        <row r="293">
          <cell r="E293">
            <v>0</v>
          </cell>
          <cell r="F293">
            <v>-4875.8031849999998</v>
          </cell>
          <cell r="G293">
            <v>0</v>
          </cell>
        </row>
        <row r="294">
          <cell r="E294">
            <v>0</v>
          </cell>
          <cell r="F294">
            <v>-15589.14465</v>
          </cell>
          <cell r="G294">
            <v>-2.8032000000000001E-2</v>
          </cell>
        </row>
        <row r="295">
          <cell r="E295">
            <v>0</v>
          </cell>
          <cell r="F295">
            <v>0</v>
          </cell>
          <cell r="G295">
            <v>-163.46287000000001</v>
          </cell>
        </row>
        <row r="296">
          <cell r="E296">
            <v>0</v>
          </cell>
          <cell r="F296">
            <v>0</v>
          </cell>
          <cell r="G296">
            <v>-35.695391000000001</v>
          </cell>
        </row>
        <row r="297">
          <cell r="E297">
            <v>0</v>
          </cell>
          <cell r="F297">
            <v>-1621.1635450000001</v>
          </cell>
          <cell r="G297">
            <v>0</v>
          </cell>
        </row>
        <row r="298">
          <cell r="E298">
            <v>0</v>
          </cell>
          <cell r="F298">
            <v>0</v>
          </cell>
          <cell r="G298">
            <v>-0.19233500000000001</v>
          </cell>
        </row>
        <row r="299">
          <cell r="E299">
            <v>0</v>
          </cell>
          <cell r="F299">
            <v>0</v>
          </cell>
          <cell r="G299">
            <v>-0.22512499999999999</v>
          </cell>
        </row>
        <row r="300">
          <cell r="E300">
            <v>-8.0000000000000007E-5</v>
          </cell>
          <cell r="F300">
            <v>0</v>
          </cell>
          <cell r="G300">
            <v>0</v>
          </cell>
        </row>
        <row r="301">
          <cell r="E301">
            <v>0</v>
          </cell>
          <cell r="F301">
            <v>0</v>
          </cell>
          <cell r="G301">
            <v>0</v>
          </cell>
        </row>
        <row r="302">
          <cell r="E302">
            <v>-76.861061000000007</v>
          </cell>
          <cell r="F302">
            <v>-51.240707</v>
          </cell>
          <cell r="G302">
            <v>0</v>
          </cell>
        </row>
        <row r="303">
          <cell r="E303">
            <v>0</v>
          </cell>
          <cell r="F303">
            <v>-7.0399999999999998E-4</v>
          </cell>
          <cell r="G303">
            <v>0</v>
          </cell>
        </row>
        <row r="304">
          <cell r="E304">
            <v>-61.609577000000002</v>
          </cell>
          <cell r="F304">
            <v>-185151.07107400001</v>
          </cell>
          <cell r="G304">
            <v>0</v>
          </cell>
        </row>
        <row r="305">
          <cell r="E305">
            <v>-25661.608025000001</v>
          </cell>
          <cell r="F305">
            <v>-30030.383986000001</v>
          </cell>
          <cell r="G305">
            <v>-2226.9889159999998</v>
          </cell>
        </row>
        <row r="306">
          <cell r="E306">
            <v>-3924.7643459999999</v>
          </cell>
          <cell r="F306">
            <v>-9192.1262600000009</v>
          </cell>
          <cell r="G306">
            <v>0</v>
          </cell>
        </row>
        <row r="307">
          <cell r="E307">
            <v>-17968.563394999997</v>
          </cell>
          <cell r="F307">
            <v>-199778.89152999999</v>
          </cell>
          <cell r="G307">
            <v>-659.67810599999996</v>
          </cell>
        </row>
        <row r="308">
          <cell r="E308">
            <v>0</v>
          </cell>
          <cell r="F308">
            <v>8.0000000000000007E-5</v>
          </cell>
          <cell r="G308">
            <v>0</v>
          </cell>
        </row>
        <row r="309">
          <cell r="E309">
            <v>-2643.3294780000001</v>
          </cell>
          <cell r="F309">
            <v>-34610.584338000001</v>
          </cell>
          <cell r="G309">
            <v>0</v>
          </cell>
        </row>
        <row r="310">
          <cell r="E310">
            <v>-75.010560999999981</v>
          </cell>
          <cell r="F310">
            <v>-840.22255699999994</v>
          </cell>
          <cell r="G310">
            <v>0</v>
          </cell>
        </row>
        <row r="311">
          <cell r="E311">
            <v>-1445.9522279999999</v>
          </cell>
          <cell r="F311">
            <v>-173.11122</v>
          </cell>
          <cell r="G311">
            <v>0</v>
          </cell>
        </row>
        <row r="312">
          <cell r="E312">
            <v>0</v>
          </cell>
          <cell r="F312">
            <v>0</v>
          </cell>
          <cell r="G312">
            <v>-79.851214999999996</v>
          </cell>
        </row>
        <row r="313">
          <cell r="E313">
            <v>0</v>
          </cell>
          <cell r="F313">
            <v>0</v>
          </cell>
          <cell r="G313">
            <v>-0.69261699999999993</v>
          </cell>
        </row>
        <row r="314">
          <cell r="E314">
            <v>0</v>
          </cell>
          <cell r="F314">
            <v>0</v>
          </cell>
          <cell r="G314">
            <v>-7.2451749999999997</v>
          </cell>
        </row>
        <row r="315">
          <cell r="E315">
            <v>0</v>
          </cell>
          <cell r="F315">
            <v>-29.359380999999999</v>
          </cell>
          <cell r="G315">
            <v>0</v>
          </cell>
        </row>
        <row r="316">
          <cell r="E316">
            <v>-0.15910099999999999</v>
          </cell>
          <cell r="F316">
            <v>0</v>
          </cell>
          <cell r="G316">
            <v>0</v>
          </cell>
        </row>
        <row r="317">
          <cell r="E317">
            <v>-6.9999999999999999E-6</v>
          </cell>
          <cell r="F317">
            <v>0</v>
          </cell>
          <cell r="G317">
            <v>0</v>
          </cell>
        </row>
        <row r="318">
          <cell r="E318">
            <v>0</v>
          </cell>
          <cell r="F318">
            <v>-1.041E-3</v>
          </cell>
          <cell r="G318">
            <v>0</v>
          </cell>
        </row>
        <row r="319">
          <cell r="E319">
            <v>0</v>
          </cell>
          <cell r="F319">
            <v>0</v>
          </cell>
          <cell r="G319">
            <v>-42773.424657000003</v>
          </cell>
        </row>
        <row r="320">
          <cell r="E320">
            <v>0</v>
          </cell>
          <cell r="F320">
            <v>0</v>
          </cell>
          <cell r="G320">
            <v>-2004.2704020000001</v>
          </cell>
        </row>
        <row r="321">
          <cell r="E321">
            <v>0</v>
          </cell>
          <cell r="F321">
            <v>0</v>
          </cell>
          <cell r="G321">
            <v>-7193.6584810000004</v>
          </cell>
        </row>
        <row r="322">
          <cell r="E322">
            <v>0</v>
          </cell>
          <cell r="F322">
            <v>0</v>
          </cell>
          <cell r="G322">
            <v>-1268.0230019999999</v>
          </cell>
        </row>
        <row r="323">
          <cell r="E323">
            <v>0</v>
          </cell>
          <cell r="F323">
            <v>0</v>
          </cell>
          <cell r="G323">
            <v>-6441.4099059999999</v>
          </cell>
        </row>
        <row r="324">
          <cell r="E324">
            <v>0</v>
          </cell>
          <cell r="F324">
            <v>0</v>
          </cell>
          <cell r="G324">
            <v>-11.476678</v>
          </cell>
        </row>
        <row r="325">
          <cell r="E325">
            <v>0</v>
          </cell>
          <cell r="F325">
            <v>-910.820018</v>
          </cell>
          <cell r="G325">
            <v>0</v>
          </cell>
        </row>
        <row r="326">
          <cell r="E326">
            <v>0</v>
          </cell>
          <cell r="F326">
            <v>0</v>
          </cell>
          <cell r="G326">
            <v>-6.2897169999999996</v>
          </cell>
        </row>
        <row r="327">
          <cell r="E327">
            <v>0</v>
          </cell>
          <cell r="F327">
            <v>0</v>
          </cell>
          <cell r="G327">
            <v>-14135.803253</v>
          </cell>
        </row>
        <row r="328">
          <cell r="E328">
            <v>-20819.387531</v>
          </cell>
          <cell r="F328">
            <v>0</v>
          </cell>
          <cell r="G328">
            <v>0</v>
          </cell>
        </row>
        <row r="329">
          <cell r="E329">
            <v>-10131.657865000003</v>
          </cell>
          <cell r="F329">
            <v>-50022.256679999969</v>
          </cell>
          <cell r="G329">
            <v>-1641.606391</v>
          </cell>
        </row>
        <row r="330">
          <cell r="E330">
            <v>-301.21262999999999</v>
          </cell>
          <cell r="F330">
            <v>-40145.569863000004</v>
          </cell>
          <cell r="G330">
            <v>-4175.2100080000018</v>
          </cell>
        </row>
        <row r="331">
          <cell r="E331">
            <v>0</v>
          </cell>
          <cell r="F331">
            <v>0</v>
          </cell>
          <cell r="G331">
            <v>-49.218883999999996</v>
          </cell>
        </row>
        <row r="332">
          <cell r="E332">
            <v>0</v>
          </cell>
          <cell r="F332">
            <v>-10722.954619999999</v>
          </cell>
          <cell r="G332">
            <v>0</v>
          </cell>
        </row>
        <row r="333">
          <cell r="E333">
            <v>0</v>
          </cell>
          <cell r="F333">
            <v>0</v>
          </cell>
          <cell r="G333">
            <v>-136336.02954400002</v>
          </cell>
        </row>
        <row r="334">
          <cell r="E334">
            <v>0</v>
          </cell>
          <cell r="F334">
            <v>0</v>
          </cell>
          <cell r="G334">
            <v>-589.24778600000002</v>
          </cell>
        </row>
        <row r="335">
          <cell r="E335">
            <v>-38.580379000000001</v>
          </cell>
          <cell r="F335">
            <v>0</v>
          </cell>
          <cell r="G335">
            <v>0</v>
          </cell>
        </row>
        <row r="336">
          <cell r="E336">
            <v>0</v>
          </cell>
          <cell r="F336">
            <v>-8949.1796770000001</v>
          </cell>
          <cell r="G336">
            <v>-2853.8111039999994</v>
          </cell>
        </row>
        <row r="337">
          <cell r="E337">
            <v>0</v>
          </cell>
          <cell r="F337">
            <v>-111995.301808</v>
          </cell>
          <cell r="G337">
            <v>-2598.0024370000001</v>
          </cell>
        </row>
        <row r="338">
          <cell r="E338">
            <v>0</v>
          </cell>
          <cell r="F338">
            <v>0</v>
          </cell>
          <cell r="G338">
            <v>-0.87165000000000004</v>
          </cell>
        </row>
        <row r="339">
          <cell r="E339">
            <v>0</v>
          </cell>
          <cell r="F339">
            <v>-300.19194700000003</v>
          </cell>
          <cell r="G339">
            <v>0</v>
          </cell>
        </row>
        <row r="340">
          <cell r="E340">
            <v>0</v>
          </cell>
          <cell r="F340">
            <v>0</v>
          </cell>
          <cell r="G340">
            <v>-0.40432400000000002</v>
          </cell>
        </row>
        <row r="341">
          <cell r="E341">
            <v>-138.27074200000001</v>
          </cell>
          <cell r="F341">
            <v>-2.1250000000000002E-3</v>
          </cell>
          <cell r="G341">
            <v>0.81374299999999999</v>
          </cell>
        </row>
        <row r="342">
          <cell r="E342">
            <v>0</v>
          </cell>
          <cell r="F342">
            <v>0</v>
          </cell>
          <cell r="G342">
            <v>-510.22051900000002</v>
          </cell>
        </row>
        <row r="343">
          <cell r="E343">
            <v>0</v>
          </cell>
          <cell r="F343">
            <v>0</v>
          </cell>
          <cell r="G343">
            <v>-3.7373479999999999</v>
          </cell>
        </row>
        <row r="344">
          <cell r="E344">
            <v>0</v>
          </cell>
          <cell r="F344">
            <v>0</v>
          </cell>
          <cell r="G344">
            <v>-837.58268899999996</v>
          </cell>
        </row>
        <row r="345">
          <cell r="E345">
            <v>0</v>
          </cell>
          <cell r="F345">
            <v>0</v>
          </cell>
          <cell r="G345">
            <v>-39.057028000000003</v>
          </cell>
        </row>
        <row r="346">
          <cell r="E346">
            <v>0</v>
          </cell>
          <cell r="F346">
            <v>0</v>
          </cell>
          <cell r="G346">
            <v>-923.75998300000003</v>
          </cell>
        </row>
        <row r="347">
          <cell r="E347">
            <v>0</v>
          </cell>
          <cell r="F347">
            <v>0</v>
          </cell>
          <cell r="G347">
            <v>-5821.3698619999996</v>
          </cell>
        </row>
        <row r="348">
          <cell r="E348">
            <v>0</v>
          </cell>
          <cell r="F348">
            <v>0</v>
          </cell>
          <cell r="G348">
            <v>-300.820584</v>
          </cell>
        </row>
        <row r="349">
          <cell r="E349">
            <v>-13.330598</v>
          </cell>
          <cell r="F349">
            <v>-253.281373</v>
          </cell>
          <cell r="G349">
            <v>0</v>
          </cell>
        </row>
        <row r="350">
          <cell r="E350">
            <v>0</v>
          </cell>
          <cell r="F350">
            <v>0</v>
          </cell>
          <cell r="G350">
            <v>-2.1658599999999999</v>
          </cell>
        </row>
        <row r="351">
          <cell r="E351">
            <v>0</v>
          </cell>
          <cell r="F351">
            <v>-353.31374499999998</v>
          </cell>
          <cell r="G351">
            <v>-37.196806000000002</v>
          </cell>
        </row>
        <row r="352">
          <cell r="E352">
            <v>0</v>
          </cell>
          <cell r="F352">
            <v>-8.8905949999999994</v>
          </cell>
          <cell r="G352">
            <v>0</v>
          </cell>
        </row>
        <row r="353">
          <cell r="E353">
            <v>0</v>
          </cell>
          <cell r="F353">
            <v>0</v>
          </cell>
          <cell r="G353">
            <v>-5905.6236879999997</v>
          </cell>
        </row>
        <row r="354">
          <cell r="E354">
            <v>0</v>
          </cell>
          <cell r="F354">
            <v>0</v>
          </cell>
          <cell r="G354">
            <v>0</v>
          </cell>
        </row>
        <row r="355">
          <cell r="E355">
            <v>0</v>
          </cell>
          <cell r="F355">
            <v>0</v>
          </cell>
          <cell r="G355">
            <v>-87.890434999999997</v>
          </cell>
        </row>
        <row r="356">
          <cell r="E356">
            <v>-2201.4746749999999</v>
          </cell>
          <cell r="F356">
            <v>-4302.2162600000001</v>
          </cell>
          <cell r="G356">
            <v>0</v>
          </cell>
        </row>
        <row r="357">
          <cell r="E357">
            <v>0</v>
          </cell>
          <cell r="F357">
            <v>0</v>
          </cell>
          <cell r="G357">
            <v>-3397.3918359999998</v>
          </cell>
        </row>
        <row r="358">
          <cell r="E358">
            <v>0</v>
          </cell>
          <cell r="F358">
            <v>0</v>
          </cell>
          <cell r="G358">
            <v>-44285.199000000001</v>
          </cell>
        </row>
        <row r="359">
          <cell r="E359">
            <v>0</v>
          </cell>
          <cell r="F359">
            <v>0</v>
          </cell>
          <cell r="G359">
            <v>-8848.544041000001</v>
          </cell>
        </row>
        <row r="360">
          <cell r="E360">
            <v>-68313.362340000007</v>
          </cell>
          <cell r="F360">
            <v>-7366.4709509999984</v>
          </cell>
          <cell r="G360">
            <v>-8531.9357260000015</v>
          </cell>
        </row>
        <row r="361">
          <cell r="E361">
            <v>0</v>
          </cell>
          <cell r="F361">
            <v>0</v>
          </cell>
          <cell r="G361">
            <v>-635.63994400000001</v>
          </cell>
        </row>
        <row r="362">
          <cell r="E362">
            <v>0</v>
          </cell>
          <cell r="F362">
            <v>0</v>
          </cell>
          <cell r="G362">
            <v>-949.20350800000006</v>
          </cell>
        </row>
        <row r="363">
          <cell r="E363">
            <v>0</v>
          </cell>
          <cell r="F363">
            <v>0</v>
          </cell>
          <cell r="G363">
            <v>-125.454241</v>
          </cell>
        </row>
        <row r="364">
          <cell r="E364">
            <v>0</v>
          </cell>
          <cell r="F364">
            <v>0</v>
          </cell>
          <cell r="G364">
            <v>0</v>
          </cell>
        </row>
        <row r="365">
          <cell r="E365">
            <v>0</v>
          </cell>
          <cell r="F365">
            <v>0</v>
          </cell>
          <cell r="G365">
            <v>-1901.3676070000001</v>
          </cell>
        </row>
        <row r="366">
          <cell r="E366">
            <v>-24.735251000000002</v>
          </cell>
          <cell r="F366">
            <v>0</v>
          </cell>
          <cell r="G366">
            <v>0</v>
          </cell>
        </row>
        <row r="367">
          <cell r="E367">
            <v>-20891.779734</v>
          </cell>
          <cell r="F367">
            <v>0</v>
          </cell>
          <cell r="G367">
            <v>0</v>
          </cell>
        </row>
        <row r="368">
          <cell r="E368">
            <v>0</v>
          </cell>
          <cell r="F368">
            <v>-169.37342100000001</v>
          </cell>
          <cell r="G368">
            <v>-2.2199390000000001</v>
          </cell>
        </row>
        <row r="369">
          <cell r="E369">
            <v>0</v>
          </cell>
          <cell r="F369">
            <v>0</v>
          </cell>
          <cell r="G369">
            <v>-771.48881599999993</v>
          </cell>
        </row>
        <row r="370">
          <cell r="E370">
            <v>-111.02038899999999</v>
          </cell>
          <cell r="F370">
            <v>0</v>
          </cell>
          <cell r="G370">
            <v>0</v>
          </cell>
        </row>
        <row r="371">
          <cell r="E371">
            <v>0</v>
          </cell>
          <cell r="F371">
            <v>0</v>
          </cell>
          <cell r="G371">
            <v>-83.232876000000005</v>
          </cell>
        </row>
        <row r="372">
          <cell r="E372">
            <v>0</v>
          </cell>
          <cell r="F372">
            <v>-191.58960999999999</v>
          </cell>
          <cell r="G372">
            <v>-9673.0594590000001</v>
          </cell>
        </row>
        <row r="373">
          <cell r="E373">
            <v>0</v>
          </cell>
          <cell r="F373">
            <v>-36.165036000000001</v>
          </cell>
          <cell r="G373">
            <v>-2545.4064330000001</v>
          </cell>
        </row>
        <row r="374">
          <cell r="E374">
            <v>0</v>
          </cell>
          <cell r="F374">
            <v>0</v>
          </cell>
          <cell r="G374">
            <v>-99.545873</v>
          </cell>
        </row>
        <row r="375">
          <cell r="E375">
            <v>-98.950138999999993</v>
          </cell>
          <cell r="F375">
            <v>-2697.730458</v>
          </cell>
          <cell r="G375">
            <v>-3927.9684020000022</v>
          </cell>
        </row>
        <row r="376">
          <cell r="E376">
            <v>0</v>
          </cell>
          <cell r="F376">
            <v>-2606.877751</v>
          </cell>
          <cell r="G376">
            <v>-33323.579600999998</v>
          </cell>
        </row>
        <row r="377">
          <cell r="E377">
            <v>0</v>
          </cell>
          <cell r="F377">
            <v>0</v>
          </cell>
          <cell r="G377">
            <v>-2.9999999999999997E-4</v>
          </cell>
        </row>
        <row r="378">
          <cell r="E378">
            <v>0</v>
          </cell>
          <cell r="F378">
            <v>0</v>
          </cell>
          <cell r="G378">
            <v>-54.218443000000001</v>
          </cell>
        </row>
        <row r="379">
          <cell r="E379">
            <v>0</v>
          </cell>
          <cell r="F379">
            <v>-7509.0830820000001</v>
          </cell>
          <cell r="G379">
            <v>-194.44073800000001</v>
          </cell>
        </row>
        <row r="380">
          <cell r="E380">
            <v>-568.47331599999995</v>
          </cell>
          <cell r="F380">
            <v>-888.81907699999999</v>
          </cell>
          <cell r="G380">
            <v>-7714.1145679999991</v>
          </cell>
        </row>
        <row r="381">
          <cell r="E381">
            <v>0</v>
          </cell>
          <cell r="F381">
            <v>0</v>
          </cell>
          <cell r="G381">
            <v>-232.60571400000001</v>
          </cell>
        </row>
        <row r="382">
          <cell r="E382">
            <v>0</v>
          </cell>
          <cell r="F382">
            <v>0</v>
          </cell>
          <cell r="G382">
            <v>-1.433689</v>
          </cell>
        </row>
        <row r="383">
          <cell r="E383">
            <v>0</v>
          </cell>
          <cell r="F383">
            <v>-3.1526260000000002</v>
          </cell>
          <cell r="G383">
            <v>-129.83799500000001</v>
          </cell>
        </row>
        <row r="384">
          <cell r="E384">
            <v>0</v>
          </cell>
          <cell r="F384">
            <v>0</v>
          </cell>
          <cell r="G384">
            <v>0</v>
          </cell>
        </row>
        <row r="385">
          <cell r="E385">
            <v>-4207.131754</v>
          </cell>
          <cell r="F385">
            <v>-5120.6347310000001</v>
          </cell>
          <cell r="G385">
            <v>-1190.0628979999999</v>
          </cell>
        </row>
        <row r="386">
          <cell r="E386">
            <v>-10.943025</v>
          </cell>
          <cell r="F386">
            <v>-16.217594999999999</v>
          </cell>
          <cell r="G386">
            <v>-0.19694300000000001</v>
          </cell>
        </row>
        <row r="387">
          <cell r="E387">
            <v>-1017.567256</v>
          </cell>
          <cell r="F387">
            <v>-1526.3508830000001</v>
          </cell>
          <cell r="G387">
            <v>0</v>
          </cell>
        </row>
        <row r="388">
          <cell r="E388">
            <v>0</v>
          </cell>
          <cell r="F388">
            <v>0</v>
          </cell>
          <cell r="G388">
            <v>341.37668200002213</v>
          </cell>
        </row>
        <row r="389">
          <cell r="E389">
            <v>0</v>
          </cell>
          <cell r="F389">
            <v>0</v>
          </cell>
          <cell r="G389">
            <v>14.552038001457301</v>
          </cell>
        </row>
        <row r="390">
          <cell r="E390">
            <v>0</v>
          </cell>
          <cell r="F390">
            <v>0</v>
          </cell>
          <cell r="G390">
            <v>-12205.217487999998</v>
          </cell>
        </row>
        <row r="391">
          <cell r="E391">
            <v>0</v>
          </cell>
          <cell r="F391">
            <v>0</v>
          </cell>
          <cell r="G391">
            <v>1.8236830001265194</v>
          </cell>
        </row>
        <row r="392">
          <cell r="E392">
            <v>0</v>
          </cell>
          <cell r="F392">
            <v>0</v>
          </cell>
          <cell r="G392">
            <v>-13.242408999658867</v>
          </cell>
        </row>
        <row r="393">
          <cell r="E393">
            <v>0</v>
          </cell>
          <cell r="F393">
            <v>0</v>
          </cell>
          <cell r="G393">
            <v>-771.72134499999993</v>
          </cell>
        </row>
        <row r="394">
          <cell r="E394">
            <v>0</v>
          </cell>
          <cell r="F394">
            <v>0</v>
          </cell>
          <cell r="G394">
            <v>-38539.442983000001</v>
          </cell>
        </row>
        <row r="395">
          <cell r="E395">
            <v>0</v>
          </cell>
          <cell r="F395">
            <v>0</v>
          </cell>
          <cell r="G395">
            <v>-27462.310528000002</v>
          </cell>
        </row>
        <row r="396">
          <cell r="E396">
            <v>0</v>
          </cell>
          <cell r="F396">
            <v>0</v>
          </cell>
          <cell r="G396">
            <v>331.49670900000001</v>
          </cell>
        </row>
        <row r="397">
          <cell r="E397">
            <v>0</v>
          </cell>
          <cell r="F397">
            <v>0</v>
          </cell>
          <cell r="G397">
            <v>-859.59058800000003</v>
          </cell>
        </row>
        <row r="398">
          <cell r="E398">
            <v>0</v>
          </cell>
          <cell r="F398">
            <v>0</v>
          </cell>
          <cell r="G398">
            <v>-120.507649</v>
          </cell>
        </row>
        <row r="399">
          <cell r="E399">
            <v>0</v>
          </cell>
          <cell r="F399">
            <v>0</v>
          </cell>
          <cell r="G399">
            <v>-302088.86528999999</v>
          </cell>
        </row>
        <row r="400">
          <cell r="E400">
            <v>0</v>
          </cell>
          <cell r="F400">
            <v>0</v>
          </cell>
          <cell r="G400">
            <v>-4708.7979999999998</v>
          </cell>
        </row>
        <row r="401">
          <cell r="E401">
            <v>0</v>
          </cell>
          <cell r="F401">
            <v>0</v>
          </cell>
          <cell r="G401">
            <v>-8056.3572830000003</v>
          </cell>
        </row>
        <row r="402">
          <cell r="E402">
            <v>0</v>
          </cell>
          <cell r="F402">
            <v>0</v>
          </cell>
          <cell r="G402">
            <v>0</v>
          </cell>
        </row>
        <row r="403">
          <cell r="E403">
            <v>0</v>
          </cell>
          <cell r="F403">
            <v>0</v>
          </cell>
          <cell r="G403">
            <v>0</v>
          </cell>
        </row>
        <row r="404">
          <cell r="E404">
            <v>0</v>
          </cell>
          <cell r="F404">
            <v>0</v>
          </cell>
          <cell r="G404">
            <v>0</v>
          </cell>
        </row>
        <row r="405">
          <cell r="E405">
            <v>0</v>
          </cell>
          <cell r="F405">
            <v>0</v>
          </cell>
          <cell r="G405">
            <v>-44226.287670999998</v>
          </cell>
        </row>
        <row r="406">
          <cell r="E406">
            <v>0</v>
          </cell>
          <cell r="F406">
            <v>0</v>
          </cell>
          <cell r="G406">
            <v>0</v>
          </cell>
        </row>
        <row r="407">
          <cell r="E407">
            <v>0</v>
          </cell>
          <cell r="F407">
            <v>0</v>
          </cell>
          <cell r="G407">
            <v>-142814.96330100001</v>
          </cell>
        </row>
        <row r="408">
          <cell r="E408">
            <v>0</v>
          </cell>
          <cell r="F408">
            <v>0</v>
          </cell>
          <cell r="G408">
            <v>0</v>
          </cell>
        </row>
        <row r="409">
          <cell r="E409">
            <v>0</v>
          </cell>
          <cell r="F409">
            <v>0</v>
          </cell>
          <cell r="G409">
            <v>-7732.1353259999696</v>
          </cell>
        </row>
        <row r="410">
          <cell r="E410">
            <v>0</v>
          </cell>
          <cell r="F410">
            <v>0</v>
          </cell>
          <cell r="G410">
            <v>-6290.7726420000008</v>
          </cell>
        </row>
        <row r="411">
          <cell r="E411">
            <v>0</v>
          </cell>
          <cell r="F411">
            <v>0</v>
          </cell>
          <cell r="G411">
            <v>-1397.6564079999998</v>
          </cell>
        </row>
        <row r="412">
          <cell r="E412">
            <v>0</v>
          </cell>
          <cell r="F412">
            <v>0</v>
          </cell>
          <cell r="G412">
            <v>-125.65386199999999</v>
          </cell>
        </row>
        <row r="413">
          <cell r="E413">
            <v>0</v>
          </cell>
          <cell r="F413">
            <v>0</v>
          </cell>
          <cell r="G413">
            <v>-12.763724</v>
          </cell>
        </row>
        <row r="414">
          <cell r="E414">
            <v>0</v>
          </cell>
          <cell r="F414">
            <v>0</v>
          </cell>
          <cell r="G414">
            <v>-18.316759999999999</v>
          </cell>
        </row>
        <row r="415">
          <cell r="E415">
            <v>0</v>
          </cell>
          <cell r="F415">
            <v>0</v>
          </cell>
          <cell r="G415">
            <v>-18540.517867000002</v>
          </cell>
        </row>
        <row r="416">
          <cell r="E416">
            <v>0</v>
          </cell>
          <cell r="F416">
            <v>0</v>
          </cell>
          <cell r="G416">
            <v>27830.819919000001</v>
          </cell>
        </row>
        <row r="417">
          <cell r="E417">
            <v>0</v>
          </cell>
          <cell r="F417">
            <v>0</v>
          </cell>
          <cell r="G417">
            <v>-22080.730291</v>
          </cell>
        </row>
        <row r="418">
          <cell r="E418">
            <v>0</v>
          </cell>
          <cell r="F418">
            <v>0</v>
          </cell>
          <cell r="G418">
            <v>-5720.258664</v>
          </cell>
        </row>
        <row r="419">
          <cell r="E419">
            <v>0</v>
          </cell>
          <cell r="F419">
            <v>0</v>
          </cell>
          <cell r="G419">
            <v>0</v>
          </cell>
        </row>
        <row r="420">
          <cell r="E420">
            <v>0</v>
          </cell>
          <cell r="F420">
            <v>0</v>
          </cell>
          <cell r="G420">
            <v>-1.3684E-2</v>
          </cell>
        </row>
        <row r="421">
          <cell r="E421">
            <v>0</v>
          </cell>
          <cell r="F421">
            <v>0</v>
          </cell>
          <cell r="G421">
            <v>-821.06610000000001</v>
          </cell>
        </row>
        <row r="422">
          <cell r="E422">
            <v>0</v>
          </cell>
          <cell r="F422">
            <v>0</v>
          </cell>
          <cell r="G422">
            <v>-53.203733999999997</v>
          </cell>
        </row>
        <row r="423">
          <cell r="E423">
            <v>0</v>
          </cell>
          <cell r="F423">
            <v>0</v>
          </cell>
          <cell r="G423">
            <v>-33366.680161000004</v>
          </cell>
        </row>
        <row r="424">
          <cell r="E424">
            <v>0</v>
          </cell>
          <cell r="F424">
            <v>0</v>
          </cell>
          <cell r="G424">
            <v>-88271.350327000007</v>
          </cell>
        </row>
        <row r="425">
          <cell r="E425">
            <v>0</v>
          </cell>
          <cell r="F425">
            <v>0</v>
          </cell>
          <cell r="G425">
            <v>-975.78241000000003</v>
          </cell>
        </row>
        <row r="426">
          <cell r="E426">
            <v>0</v>
          </cell>
          <cell r="F426">
            <v>0</v>
          </cell>
          <cell r="G426">
            <v>-1770.3844369999997</v>
          </cell>
        </row>
        <row r="427">
          <cell r="E427">
            <v>0</v>
          </cell>
          <cell r="F427">
            <v>0</v>
          </cell>
          <cell r="G427">
            <v>-4724.5254290000003</v>
          </cell>
        </row>
        <row r="428">
          <cell r="E428">
            <v>0</v>
          </cell>
          <cell r="F428">
            <v>0</v>
          </cell>
          <cell r="G428">
            <v>-415.540187</v>
          </cell>
        </row>
        <row r="429">
          <cell r="E429">
            <v>0</v>
          </cell>
          <cell r="F429">
            <v>0</v>
          </cell>
          <cell r="G429">
            <v>-90932.578111000024</v>
          </cell>
        </row>
        <row r="430">
          <cell r="E430">
            <v>0</v>
          </cell>
          <cell r="F430">
            <v>0</v>
          </cell>
          <cell r="G430">
            <v>-27878.039978000001</v>
          </cell>
        </row>
        <row r="431">
          <cell r="E431">
            <v>0</v>
          </cell>
          <cell r="F431">
            <v>0</v>
          </cell>
          <cell r="G431">
            <v>-172.310348</v>
          </cell>
        </row>
        <row r="432">
          <cell r="E432">
            <v>0</v>
          </cell>
          <cell r="F432">
            <v>0</v>
          </cell>
          <cell r="G432">
            <v>-44923.098803999994</v>
          </cell>
        </row>
        <row r="433">
          <cell r="E433">
            <v>0</v>
          </cell>
          <cell r="F433">
            <v>0</v>
          </cell>
          <cell r="G433">
            <v>580.51921799999991</v>
          </cell>
        </row>
        <row r="434">
          <cell r="E434">
            <v>0</v>
          </cell>
          <cell r="F434">
            <v>0</v>
          </cell>
          <cell r="G434">
            <v>-14179.476397999999</v>
          </cell>
        </row>
        <row r="435">
          <cell r="E435">
            <v>0</v>
          </cell>
          <cell r="F435">
            <v>0</v>
          </cell>
          <cell r="G435">
            <v>-9048.0697330000003</v>
          </cell>
        </row>
        <row r="436">
          <cell r="E436">
            <v>0</v>
          </cell>
          <cell r="F436">
            <v>0</v>
          </cell>
          <cell r="G436">
            <v>-601.28608900000006</v>
          </cell>
        </row>
        <row r="437">
          <cell r="E437">
            <v>0</v>
          </cell>
          <cell r="F437">
            <v>0</v>
          </cell>
          <cell r="G437">
            <v>0.71555599999999997</v>
          </cell>
        </row>
        <row r="438">
          <cell r="E438">
            <v>0</v>
          </cell>
          <cell r="F438">
            <v>0</v>
          </cell>
          <cell r="G438">
            <v>7466.4068500000003</v>
          </cell>
        </row>
        <row r="439">
          <cell r="E439">
            <v>0</v>
          </cell>
          <cell r="F439">
            <v>0</v>
          </cell>
          <cell r="G439">
            <v>515.23370999999997</v>
          </cell>
        </row>
        <row r="440">
          <cell r="E440">
            <v>0</v>
          </cell>
          <cell r="F440">
            <v>0</v>
          </cell>
          <cell r="G440">
            <v>-8060.2594240000008</v>
          </cell>
        </row>
        <row r="441">
          <cell r="E441">
            <v>0</v>
          </cell>
          <cell r="F441">
            <v>0</v>
          </cell>
          <cell r="G441">
            <v>9.434526</v>
          </cell>
        </row>
        <row r="442">
          <cell r="E442">
            <v>0</v>
          </cell>
          <cell r="F442">
            <v>0</v>
          </cell>
          <cell r="G442">
            <v>-17.320007</v>
          </cell>
        </row>
        <row r="443">
          <cell r="E443">
            <v>0</v>
          </cell>
          <cell r="F443">
            <v>0</v>
          </cell>
          <cell r="G443">
            <v>-8.1529209999999992</v>
          </cell>
        </row>
        <row r="444">
          <cell r="E444">
            <v>0</v>
          </cell>
          <cell r="F444">
            <v>0</v>
          </cell>
          <cell r="G444">
            <v>-473.91294999999997</v>
          </cell>
        </row>
        <row r="445">
          <cell r="E445">
            <v>0</v>
          </cell>
          <cell r="F445">
            <v>0</v>
          </cell>
          <cell r="G445">
            <v>417.90658700000006</v>
          </cell>
        </row>
        <row r="446">
          <cell r="E446">
            <v>0</v>
          </cell>
          <cell r="F446">
            <v>0</v>
          </cell>
          <cell r="G446">
            <v>-1147.9160899999999</v>
          </cell>
        </row>
        <row r="447">
          <cell r="E447">
            <v>0</v>
          </cell>
          <cell r="F447">
            <v>0</v>
          </cell>
          <cell r="G447">
            <v>-5886.7978509999966</v>
          </cell>
        </row>
        <row r="448">
          <cell r="E448">
            <v>0</v>
          </cell>
          <cell r="F448">
            <v>0</v>
          </cell>
          <cell r="G448">
            <v>1138.5752680000001</v>
          </cell>
        </row>
        <row r="449">
          <cell r="E449">
            <v>0</v>
          </cell>
          <cell r="F449">
            <v>0</v>
          </cell>
          <cell r="G449">
            <v>-420.536092</v>
          </cell>
        </row>
        <row r="450">
          <cell r="E450">
            <v>0</v>
          </cell>
          <cell r="F450">
            <v>0</v>
          </cell>
          <cell r="G450">
            <v>-7.4795389999999999</v>
          </cell>
        </row>
        <row r="451">
          <cell r="E451">
            <v>0</v>
          </cell>
          <cell r="F451">
            <v>0</v>
          </cell>
          <cell r="G451">
            <v>-330.87823000000003</v>
          </cell>
        </row>
        <row r="452">
          <cell r="E452">
            <v>0</v>
          </cell>
          <cell r="F452">
            <v>0</v>
          </cell>
          <cell r="G452">
            <v>-32.208666999999998</v>
          </cell>
        </row>
        <row r="453">
          <cell r="E453">
            <v>0</v>
          </cell>
          <cell r="F453">
            <v>0</v>
          </cell>
          <cell r="G453">
            <v>-654.64449200000001</v>
          </cell>
        </row>
        <row r="454">
          <cell r="E454">
            <v>0</v>
          </cell>
          <cell r="F454">
            <v>0</v>
          </cell>
          <cell r="G454">
            <v>-234.52428400000002</v>
          </cell>
        </row>
        <row r="455">
          <cell r="E455">
            <v>0</v>
          </cell>
          <cell r="F455">
            <v>0</v>
          </cell>
          <cell r="G455">
            <v>-4.8965579999999997</v>
          </cell>
        </row>
        <row r="456">
          <cell r="E456">
            <v>0</v>
          </cell>
          <cell r="F456">
            <v>0</v>
          </cell>
          <cell r="G456">
            <v>122.42084399999999</v>
          </cell>
        </row>
        <row r="457">
          <cell r="E457">
            <v>0</v>
          </cell>
          <cell r="F457">
            <v>0</v>
          </cell>
          <cell r="G457">
            <v>-74.869517999999999</v>
          </cell>
        </row>
        <row r="458">
          <cell r="E458">
            <v>0</v>
          </cell>
          <cell r="F458">
            <v>0</v>
          </cell>
          <cell r="G458">
            <v>-10423.996786000002</v>
          </cell>
        </row>
        <row r="459">
          <cell r="E459">
            <v>0</v>
          </cell>
          <cell r="F459">
            <v>0</v>
          </cell>
          <cell r="G459">
            <v>-9.4868030000000001</v>
          </cell>
        </row>
        <row r="460">
          <cell r="E460">
            <v>0</v>
          </cell>
          <cell r="F460">
            <v>0</v>
          </cell>
          <cell r="G460">
            <v>267.55464599999999</v>
          </cell>
        </row>
        <row r="461">
          <cell r="E461">
            <v>0</v>
          </cell>
          <cell r="F461">
            <v>0</v>
          </cell>
          <cell r="G461">
            <v>3214.8553700000002</v>
          </cell>
        </row>
        <row r="462">
          <cell r="E462">
            <v>0</v>
          </cell>
          <cell r="F462">
            <v>0</v>
          </cell>
          <cell r="G462">
            <v>4221.3319330000004</v>
          </cell>
        </row>
        <row r="463">
          <cell r="E463">
            <v>0</v>
          </cell>
          <cell r="F463">
            <v>0</v>
          </cell>
          <cell r="G463">
            <v>258.111356</v>
          </cell>
        </row>
        <row r="464">
          <cell r="E464">
            <v>0</v>
          </cell>
          <cell r="F464">
            <v>0</v>
          </cell>
          <cell r="G464">
            <v>15846.914198999999</v>
          </cell>
        </row>
        <row r="465">
          <cell r="E465">
            <v>0</v>
          </cell>
          <cell r="F465">
            <v>0</v>
          </cell>
          <cell r="G465">
            <v>1176.9366239999999</v>
          </cell>
        </row>
        <row r="466">
          <cell r="E466">
            <v>0</v>
          </cell>
          <cell r="F466">
            <v>0</v>
          </cell>
          <cell r="G466">
            <v>22.906389000000001</v>
          </cell>
        </row>
        <row r="467">
          <cell r="E467">
            <v>0</v>
          </cell>
          <cell r="F467">
            <v>0</v>
          </cell>
          <cell r="G467">
            <v>-3.9113579999999999</v>
          </cell>
        </row>
        <row r="468">
          <cell r="E468">
            <v>0</v>
          </cell>
          <cell r="F468">
            <v>0</v>
          </cell>
          <cell r="G468">
            <v>50.591487999999998</v>
          </cell>
        </row>
        <row r="469">
          <cell r="E469">
            <v>0</v>
          </cell>
          <cell r="F469">
            <v>0</v>
          </cell>
          <cell r="G469">
            <v>105.940744</v>
          </cell>
        </row>
        <row r="470">
          <cell r="E470">
            <v>0</v>
          </cell>
          <cell r="F470">
            <v>0</v>
          </cell>
          <cell r="G470">
            <v>1237.3573200000001</v>
          </cell>
        </row>
        <row r="471">
          <cell r="E471">
            <v>0</v>
          </cell>
          <cell r="F471">
            <v>0</v>
          </cell>
          <cell r="G471">
            <v>596.73879399999998</v>
          </cell>
        </row>
        <row r="472">
          <cell r="E472">
            <v>0</v>
          </cell>
          <cell r="F472">
            <v>0</v>
          </cell>
          <cell r="G472">
            <v>101600.254187</v>
          </cell>
        </row>
        <row r="473">
          <cell r="E473">
            <v>0</v>
          </cell>
          <cell r="F473">
            <v>0</v>
          </cell>
          <cell r="G473">
            <v>473.64275399999997</v>
          </cell>
        </row>
        <row r="474">
          <cell r="E474">
            <v>0</v>
          </cell>
          <cell r="F474">
            <v>0</v>
          </cell>
          <cell r="G474">
            <v>169.418217</v>
          </cell>
        </row>
        <row r="475">
          <cell r="E475">
            <v>0</v>
          </cell>
          <cell r="F475">
            <v>0</v>
          </cell>
          <cell r="G475">
            <v>25.365431999999998</v>
          </cell>
        </row>
        <row r="476">
          <cell r="E476">
            <v>0</v>
          </cell>
          <cell r="F476">
            <v>0</v>
          </cell>
          <cell r="G476">
            <v>128.02682200000001</v>
          </cell>
        </row>
        <row r="477">
          <cell r="E477">
            <v>0</v>
          </cell>
          <cell r="F477">
            <v>0</v>
          </cell>
          <cell r="G477">
            <v>-948.86640399999999</v>
          </cell>
        </row>
        <row r="478">
          <cell r="E478">
            <v>0</v>
          </cell>
          <cell r="F478">
            <v>0</v>
          </cell>
          <cell r="G478">
            <v>617.68364299999996</v>
          </cell>
        </row>
        <row r="479">
          <cell r="E479">
            <v>0</v>
          </cell>
          <cell r="F479">
            <v>0</v>
          </cell>
          <cell r="G479">
            <v>49.845844</v>
          </cell>
        </row>
        <row r="480">
          <cell r="E480">
            <v>0</v>
          </cell>
          <cell r="F480">
            <v>0</v>
          </cell>
          <cell r="G480">
            <v>1043.1988269999999</v>
          </cell>
        </row>
        <row r="481">
          <cell r="E481">
            <v>0</v>
          </cell>
          <cell r="F481">
            <v>0</v>
          </cell>
          <cell r="G481">
            <v>2.315169</v>
          </cell>
        </row>
        <row r="482">
          <cell r="E482">
            <v>0</v>
          </cell>
          <cell r="F482">
            <v>0</v>
          </cell>
          <cell r="G482">
            <v>271.42400900000001</v>
          </cell>
        </row>
        <row r="483">
          <cell r="E483">
            <v>0</v>
          </cell>
          <cell r="F483">
            <v>0</v>
          </cell>
          <cell r="G483">
            <v>0.29880299999999999</v>
          </cell>
        </row>
        <row r="484">
          <cell r="E484">
            <v>0</v>
          </cell>
          <cell r="F484">
            <v>0</v>
          </cell>
          <cell r="G484">
            <v>8.5117890000000003</v>
          </cell>
        </row>
        <row r="485">
          <cell r="E485">
            <v>0</v>
          </cell>
          <cell r="F485">
            <v>0</v>
          </cell>
          <cell r="G485">
            <v>1787.8588669999999</v>
          </cell>
        </row>
        <row r="486">
          <cell r="E486">
            <v>0</v>
          </cell>
          <cell r="F486">
            <v>0</v>
          </cell>
          <cell r="G486">
            <v>-418.79011700000001</v>
          </cell>
        </row>
        <row r="487">
          <cell r="E487">
            <v>0</v>
          </cell>
          <cell r="F487">
            <v>0</v>
          </cell>
          <cell r="G487">
            <v>0.62011300000000003</v>
          </cell>
        </row>
        <row r="488">
          <cell r="E488">
            <v>0</v>
          </cell>
          <cell r="F488">
            <v>0</v>
          </cell>
          <cell r="G488">
            <v>14.954808</v>
          </cell>
        </row>
        <row r="489">
          <cell r="E489">
            <v>0</v>
          </cell>
          <cell r="F489">
            <v>0</v>
          </cell>
          <cell r="G489">
            <v>78.552849000000009</v>
          </cell>
        </row>
        <row r="490">
          <cell r="E490">
            <v>0</v>
          </cell>
          <cell r="F490">
            <v>0</v>
          </cell>
          <cell r="G490">
            <v>375.85528500000004</v>
          </cell>
        </row>
        <row r="491">
          <cell r="E491">
            <v>0</v>
          </cell>
          <cell r="F491">
            <v>0</v>
          </cell>
          <cell r="G491">
            <v>-11.569251999999999</v>
          </cell>
        </row>
        <row r="492">
          <cell r="E492">
            <v>0</v>
          </cell>
          <cell r="F492">
            <v>0</v>
          </cell>
          <cell r="G492">
            <v>27649.505420000005</v>
          </cell>
        </row>
        <row r="493">
          <cell r="E493">
            <v>0</v>
          </cell>
          <cell r="F493">
            <v>0</v>
          </cell>
          <cell r="G493">
            <v>2333.9358270000002</v>
          </cell>
        </row>
        <row r="494">
          <cell r="E494">
            <v>0</v>
          </cell>
          <cell r="F494">
            <v>0</v>
          </cell>
          <cell r="G494">
            <v>-83210.143205999979</v>
          </cell>
        </row>
        <row r="495">
          <cell r="E495">
            <v>0</v>
          </cell>
          <cell r="F495">
            <v>0</v>
          </cell>
          <cell r="G495">
            <v>-64630.777224000005</v>
          </cell>
        </row>
        <row r="496">
          <cell r="E496">
            <v>0</v>
          </cell>
          <cell r="F496">
            <v>0</v>
          </cell>
          <cell r="G496">
            <v>-325.26399800000002</v>
          </cell>
        </row>
        <row r="497">
          <cell r="E497">
            <v>0</v>
          </cell>
          <cell r="F497">
            <v>0</v>
          </cell>
          <cell r="G497">
            <v>-1337.5357119999999</v>
          </cell>
        </row>
        <row r="498">
          <cell r="E498">
            <v>0</v>
          </cell>
          <cell r="F498">
            <v>0</v>
          </cell>
          <cell r="G498">
            <v>-11018.360927</v>
          </cell>
        </row>
        <row r="499">
          <cell r="E499">
            <v>0</v>
          </cell>
          <cell r="F499">
            <v>0</v>
          </cell>
          <cell r="G499">
            <v>-99197.558489999996</v>
          </cell>
        </row>
        <row r="500">
          <cell r="E500">
            <v>0</v>
          </cell>
          <cell r="F500">
            <v>0</v>
          </cell>
          <cell r="G500">
            <v>-8043.8763849999996</v>
          </cell>
        </row>
        <row r="501">
          <cell r="E501">
            <v>0</v>
          </cell>
          <cell r="F501">
            <v>0</v>
          </cell>
          <cell r="G501">
            <v>-8.2600000000676577E-4</v>
          </cell>
        </row>
        <row r="502">
          <cell r="E502">
            <v>0</v>
          </cell>
          <cell r="F502">
            <v>0</v>
          </cell>
          <cell r="G502">
            <v>-1287.1679430000002</v>
          </cell>
        </row>
        <row r="503">
          <cell r="E503">
            <v>0</v>
          </cell>
          <cell r="F503">
            <v>0</v>
          </cell>
          <cell r="G503">
            <v>18005.677597000002</v>
          </cell>
        </row>
        <row r="504">
          <cell r="E504">
            <v>0</v>
          </cell>
          <cell r="F504">
            <v>0</v>
          </cell>
          <cell r="G504">
            <v>12346.575037000001</v>
          </cell>
        </row>
        <row r="505">
          <cell r="E505">
            <v>0</v>
          </cell>
          <cell r="F505">
            <v>0</v>
          </cell>
          <cell r="G505">
            <v>12876.979237999996</v>
          </cell>
        </row>
        <row r="506">
          <cell r="E506">
            <v>0</v>
          </cell>
          <cell r="F506">
            <v>0</v>
          </cell>
          <cell r="G506">
            <v>1112.654769</v>
          </cell>
        </row>
        <row r="507">
          <cell r="E507">
            <v>0</v>
          </cell>
          <cell r="F507">
            <v>0</v>
          </cell>
          <cell r="G507">
            <v>394.839562</v>
          </cell>
        </row>
        <row r="508">
          <cell r="E508">
            <v>0</v>
          </cell>
          <cell r="F508">
            <v>0</v>
          </cell>
          <cell r="G508">
            <v>1087.9390859999999</v>
          </cell>
        </row>
        <row r="509">
          <cell r="E509">
            <v>0</v>
          </cell>
          <cell r="F509">
            <v>0</v>
          </cell>
          <cell r="G509">
            <v>148548.00710800005</v>
          </cell>
        </row>
        <row r="510">
          <cell r="E510">
            <v>0</v>
          </cell>
          <cell r="F510">
            <v>0</v>
          </cell>
          <cell r="G510">
            <v>38325.948594000001</v>
          </cell>
        </row>
        <row r="511">
          <cell r="E511">
            <v>0</v>
          </cell>
          <cell r="F511">
            <v>0</v>
          </cell>
          <cell r="G511">
            <v>17383.008409999999</v>
          </cell>
        </row>
        <row r="512">
          <cell r="E512">
            <v>0</v>
          </cell>
          <cell r="F512">
            <v>0</v>
          </cell>
          <cell r="G512">
            <v>2677.909114</v>
          </cell>
        </row>
        <row r="513">
          <cell r="E513">
            <v>0</v>
          </cell>
          <cell r="F513">
            <v>0</v>
          </cell>
          <cell r="G513">
            <v>3679.7336460000001</v>
          </cell>
        </row>
        <row r="514">
          <cell r="E514">
            <v>0</v>
          </cell>
          <cell r="F514">
            <v>0</v>
          </cell>
          <cell r="G514">
            <v>23640.199882000001</v>
          </cell>
        </row>
        <row r="515">
          <cell r="E515">
            <v>0</v>
          </cell>
          <cell r="F515">
            <v>0</v>
          </cell>
          <cell r="G515">
            <v>13081.917079999999</v>
          </cell>
        </row>
        <row r="516">
          <cell r="E516">
            <v>0</v>
          </cell>
          <cell r="F516">
            <v>0</v>
          </cell>
          <cell r="G516">
            <v>3767.7624890000002</v>
          </cell>
        </row>
        <row r="517">
          <cell r="E517">
            <v>0</v>
          </cell>
          <cell r="F517">
            <v>0</v>
          </cell>
          <cell r="G517">
            <v>19731.815604999996</v>
          </cell>
        </row>
        <row r="518">
          <cell r="E518">
            <v>0</v>
          </cell>
          <cell r="F518">
            <v>0</v>
          </cell>
          <cell r="G518">
            <v>1769.2666480000003</v>
          </cell>
        </row>
        <row r="519">
          <cell r="E519">
            <v>0</v>
          </cell>
          <cell r="F519">
            <v>0</v>
          </cell>
          <cell r="G519">
            <v>20071.643371000002</v>
          </cell>
        </row>
        <row r="520">
          <cell r="E520">
            <v>0</v>
          </cell>
          <cell r="F520">
            <v>0</v>
          </cell>
          <cell r="G520">
            <v>2931.6474919999996</v>
          </cell>
        </row>
        <row r="521">
          <cell r="E521">
            <v>0</v>
          </cell>
          <cell r="F521">
            <v>0</v>
          </cell>
          <cell r="G521">
            <v>8356.1758920000011</v>
          </cell>
        </row>
        <row r="522">
          <cell r="E522">
            <v>0</v>
          </cell>
          <cell r="F522">
            <v>0</v>
          </cell>
          <cell r="G522">
            <v>6813.5080839999991</v>
          </cell>
        </row>
        <row r="523">
          <cell r="E523">
            <v>0</v>
          </cell>
          <cell r="F523">
            <v>0</v>
          </cell>
          <cell r="G523">
            <v>16050.361836</v>
          </cell>
        </row>
        <row r="524">
          <cell r="E524">
            <v>0</v>
          </cell>
          <cell r="F524">
            <v>0</v>
          </cell>
          <cell r="G524">
            <v>16837.793470000001</v>
          </cell>
        </row>
        <row r="525">
          <cell r="E525">
            <v>0</v>
          </cell>
          <cell r="F525">
            <v>0</v>
          </cell>
          <cell r="G525">
            <v>6207.5181539999985</v>
          </cell>
        </row>
        <row r="526">
          <cell r="E526">
            <v>0</v>
          </cell>
          <cell r="F526">
            <v>0</v>
          </cell>
          <cell r="G526">
            <v>19.615279999999998</v>
          </cell>
        </row>
        <row r="527">
          <cell r="E527">
            <v>0</v>
          </cell>
          <cell r="F527">
            <v>0</v>
          </cell>
          <cell r="G527">
            <v>6759.4321989999999</v>
          </cell>
        </row>
        <row r="528">
          <cell r="E528">
            <v>0</v>
          </cell>
          <cell r="F528">
            <v>0</v>
          </cell>
          <cell r="G528">
            <v>5865.5035940000007</v>
          </cell>
        </row>
        <row r="529">
          <cell r="E529">
            <v>0</v>
          </cell>
          <cell r="F529">
            <v>0</v>
          </cell>
          <cell r="G529">
            <v>-96.26424499999996</v>
          </cell>
        </row>
        <row r="530">
          <cell r="E530">
            <v>0</v>
          </cell>
          <cell r="F530">
            <v>0</v>
          </cell>
          <cell r="G530">
            <v>-6335.7951240000002</v>
          </cell>
        </row>
        <row r="531">
          <cell r="E531">
            <v>0</v>
          </cell>
          <cell r="F531">
            <v>0</v>
          </cell>
          <cell r="G531">
            <v>-51.071494999999999</v>
          </cell>
        </row>
        <row r="532">
          <cell r="E532">
            <v>0</v>
          </cell>
          <cell r="F532">
            <v>0</v>
          </cell>
          <cell r="G532">
            <v>-321.449297</v>
          </cell>
        </row>
        <row r="533">
          <cell r="E533">
            <v>0</v>
          </cell>
          <cell r="F533">
            <v>0</v>
          </cell>
          <cell r="G533">
            <v>-263.60544599999997</v>
          </cell>
        </row>
        <row r="534">
          <cell r="E534">
            <v>0</v>
          </cell>
          <cell r="F534">
            <v>0</v>
          </cell>
          <cell r="G534">
            <v>-1716.3092209999998</v>
          </cell>
        </row>
        <row r="535">
          <cell r="E535">
            <v>0</v>
          </cell>
          <cell r="F535">
            <v>0</v>
          </cell>
          <cell r="G535">
            <v>-10038.061745000001</v>
          </cell>
        </row>
        <row r="536">
          <cell r="E536">
            <v>0</v>
          </cell>
          <cell r="F536">
            <v>0</v>
          </cell>
          <cell r="G536">
            <v>-1286.4512279999999</v>
          </cell>
        </row>
        <row r="537">
          <cell r="E537">
            <v>0</v>
          </cell>
          <cell r="F537">
            <v>0</v>
          </cell>
          <cell r="G537">
            <v>-1120.6993</v>
          </cell>
        </row>
        <row r="538">
          <cell r="E538">
            <v>0</v>
          </cell>
          <cell r="F538">
            <v>0</v>
          </cell>
          <cell r="G538">
            <v>-2304.8621160000002</v>
          </cell>
        </row>
        <row r="539">
          <cell r="E539">
            <v>0</v>
          </cell>
          <cell r="F539">
            <v>0</v>
          </cell>
          <cell r="G539">
            <v>66.360118000000028</v>
          </cell>
        </row>
        <row r="540">
          <cell r="E540">
            <v>0</v>
          </cell>
          <cell r="F540">
            <v>0</v>
          </cell>
          <cell r="G540">
            <v>7.6378579999999996</v>
          </cell>
        </row>
        <row r="541">
          <cell r="E541">
            <v>0</v>
          </cell>
          <cell r="F541">
            <v>0</v>
          </cell>
          <cell r="G541">
            <v>12.135581999999999</v>
          </cell>
        </row>
        <row r="542">
          <cell r="E542">
            <v>0</v>
          </cell>
          <cell r="F542">
            <v>0</v>
          </cell>
          <cell r="G542">
            <v>9.3610710000000008</v>
          </cell>
        </row>
        <row r="543">
          <cell r="E543">
            <v>0</v>
          </cell>
          <cell r="F543">
            <v>0</v>
          </cell>
          <cell r="G543">
            <v>323.178157</v>
          </cell>
        </row>
        <row r="544">
          <cell r="E544">
            <v>0</v>
          </cell>
          <cell r="F544">
            <v>0</v>
          </cell>
          <cell r="G544">
            <v>2260.3602850000002</v>
          </cell>
        </row>
        <row r="545">
          <cell r="E545">
            <v>0</v>
          </cell>
          <cell r="F545">
            <v>0</v>
          </cell>
          <cell r="G545">
            <v>196.234914</v>
          </cell>
        </row>
        <row r="546">
          <cell r="E546">
            <v>0</v>
          </cell>
          <cell r="F546">
            <v>0</v>
          </cell>
          <cell r="G546">
            <v>1540.58431</v>
          </cell>
        </row>
        <row r="547">
          <cell r="E547">
            <v>0</v>
          </cell>
          <cell r="F547">
            <v>0</v>
          </cell>
          <cell r="G547">
            <v>1627.898794</v>
          </cell>
        </row>
        <row r="548">
          <cell r="E548">
            <v>0</v>
          </cell>
          <cell r="F548">
            <v>0</v>
          </cell>
          <cell r="G548">
            <v>13.363042999999999</v>
          </cell>
        </row>
        <row r="549">
          <cell r="E549">
            <v>0</v>
          </cell>
          <cell r="F549">
            <v>0</v>
          </cell>
          <cell r="G549">
            <v>542.37474399999996</v>
          </cell>
        </row>
        <row r="550">
          <cell r="E550">
            <v>0</v>
          </cell>
          <cell r="F550">
            <v>0</v>
          </cell>
          <cell r="G550">
            <v>300.01306499999998</v>
          </cell>
        </row>
        <row r="551">
          <cell r="E551">
            <v>0</v>
          </cell>
          <cell r="F551">
            <v>0</v>
          </cell>
          <cell r="G551">
            <v>1545.880105</v>
          </cell>
        </row>
        <row r="552">
          <cell r="E552">
            <v>0</v>
          </cell>
          <cell r="F552">
            <v>0</v>
          </cell>
          <cell r="G552">
            <v>11322.741646000002</v>
          </cell>
        </row>
        <row r="553">
          <cell r="E553">
            <v>0</v>
          </cell>
          <cell r="F553">
            <v>0</v>
          </cell>
          <cell r="G553">
            <v>11154.715102</v>
          </cell>
        </row>
      </sheetData>
      <sheetData sheetId="5"/>
      <sheetData sheetId="6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 t="e">
            <v>#VALUE!</v>
          </cell>
          <cell r="G59">
            <v>0</v>
          </cell>
          <cell r="H59">
            <v>-16232.28815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-1382.82089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-1382.82089</v>
          </cell>
          <cell r="N61">
            <v>0</v>
          </cell>
        </row>
        <row r="62">
          <cell r="D62">
            <v>525033</v>
          </cell>
          <cell r="G62">
            <v>0</v>
          </cell>
          <cell r="H62">
            <v>-1382.82089</v>
          </cell>
          <cell r="N62">
            <v>0</v>
          </cell>
        </row>
        <row r="63">
          <cell r="D63" t="e">
            <v>#VALUE!</v>
          </cell>
          <cell r="G63">
            <v>0</v>
          </cell>
          <cell r="H63">
            <v>-14849.467259999999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-14849.467259999999</v>
          </cell>
          <cell r="N64">
            <v>0</v>
          </cell>
        </row>
        <row r="65">
          <cell r="D65">
            <v>521033</v>
          </cell>
          <cell r="G65">
            <v>0</v>
          </cell>
          <cell r="H65">
            <v>0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-1386.5996399999999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-13462.867620000001</v>
          </cell>
          <cell r="N67">
            <v>0</v>
          </cell>
        </row>
        <row r="68">
          <cell r="D68" t="e">
            <v>#VALUE!</v>
          </cell>
          <cell r="G68">
            <v>0</v>
          </cell>
          <cell r="H68">
            <v>0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>
            <v>580039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580018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580039</v>
          </cell>
          <cell r="G74">
            <v>0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570045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570015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570045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570018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570024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570021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570021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570021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570018</v>
          </cell>
          <cell r="G84">
            <v>0</v>
          </cell>
          <cell r="H84">
            <v>0</v>
          </cell>
          <cell r="N84">
            <v>0</v>
          </cell>
        </row>
        <row r="85">
          <cell r="D85" t="e">
            <v>#VALUE!</v>
          </cell>
          <cell r="G85">
            <v>0</v>
          </cell>
          <cell r="H85">
            <v>0</v>
          </cell>
          <cell r="N85">
            <v>26401.78628</v>
          </cell>
        </row>
        <row r="86">
          <cell r="D86" t="e">
            <v>#VALUE!</v>
          </cell>
          <cell r="G86">
            <v>0</v>
          </cell>
          <cell r="H86">
            <v>0</v>
          </cell>
          <cell r="N86">
            <v>14247.44058</v>
          </cell>
        </row>
        <row r="87">
          <cell r="D87" t="e">
            <v>#VALUE!</v>
          </cell>
          <cell r="G87">
            <v>0</v>
          </cell>
          <cell r="H87">
            <v>0</v>
          </cell>
          <cell r="N87">
            <v>256.61025999999998</v>
          </cell>
        </row>
        <row r="88">
          <cell r="D88">
            <v>545018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555003</v>
          </cell>
          <cell r="G89">
            <v>0</v>
          </cell>
          <cell r="H89">
            <v>0</v>
          </cell>
          <cell r="N89">
            <v>-1.4513400000000001</v>
          </cell>
        </row>
        <row r="90">
          <cell r="D90">
            <v>555003</v>
          </cell>
          <cell r="G90">
            <v>0</v>
          </cell>
          <cell r="H90">
            <v>0</v>
          </cell>
          <cell r="N90">
            <v>-452.98585000000003</v>
          </cell>
        </row>
        <row r="91">
          <cell r="D91">
            <v>545018</v>
          </cell>
          <cell r="G91">
            <v>0</v>
          </cell>
          <cell r="H91">
            <v>0</v>
          </cell>
          <cell r="N91">
            <v>711.04745000000003</v>
          </cell>
        </row>
        <row r="92">
          <cell r="D92" t="e">
            <v>#VALUE!</v>
          </cell>
          <cell r="G92">
            <v>0</v>
          </cell>
          <cell r="H92">
            <v>0</v>
          </cell>
          <cell r="N92">
            <v>-735.03752999999995</v>
          </cell>
        </row>
        <row r="93">
          <cell r="D93">
            <v>555009</v>
          </cell>
          <cell r="G93">
            <v>0</v>
          </cell>
          <cell r="H93">
            <v>0</v>
          </cell>
          <cell r="N93">
            <v>-735.03752999999995</v>
          </cell>
        </row>
        <row r="94">
          <cell r="D94" t="e">
            <v>#VALUE!</v>
          </cell>
          <cell r="G94">
            <v>0</v>
          </cell>
          <cell r="H94">
            <v>0</v>
          </cell>
          <cell r="N94">
            <v>14718.69983</v>
          </cell>
        </row>
        <row r="95">
          <cell r="D95">
            <v>545004</v>
          </cell>
          <cell r="G95">
            <v>0</v>
          </cell>
          <cell r="H95">
            <v>0</v>
          </cell>
          <cell r="N95">
            <v>1.0000000000000001E-5</v>
          </cell>
        </row>
        <row r="96">
          <cell r="D96">
            <v>545004</v>
          </cell>
          <cell r="G96">
            <v>0</v>
          </cell>
          <cell r="H96">
            <v>0</v>
          </cell>
          <cell r="N96">
            <v>0.56850000000000001</v>
          </cell>
        </row>
        <row r="97">
          <cell r="D97">
            <v>545005</v>
          </cell>
          <cell r="G97">
            <v>0</v>
          </cell>
          <cell r="H97">
            <v>0</v>
          </cell>
          <cell r="N97">
            <v>0.50175999999999998</v>
          </cell>
        </row>
        <row r="98">
          <cell r="D98">
            <v>555003</v>
          </cell>
          <cell r="G98">
            <v>0</v>
          </cell>
          <cell r="H98">
            <v>0</v>
          </cell>
          <cell r="N98">
            <v>-105.89675</v>
          </cell>
        </row>
        <row r="99">
          <cell r="D99">
            <v>545018</v>
          </cell>
          <cell r="G99">
            <v>0</v>
          </cell>
          <cell r="H99">
            <v>0</v>
          </cell>
          <cell r="N99">
            <v>1.3501399999999999</v>
          </cell>
        </row>
        <row r="100">
          <cell r="D100">
            <v>545005</v>
          </cell>
          <cell r="G100">
            <v>0</v>
          </cell>
          <cell r="H100">
            <v>0</v>
          </cell>
          <cell r="N100">
            <v>0.87749999999999995</v>
          </cell>
        </row>
        <row r="101">
          <cell r="D101">
            <v>545005</v>
          </cell>
          <cell r="G101">
            <v>0</v>
          </cell>
          <cell r="H101">
            <v>0</v>
          </cell>
          <cell r="N101">
            <v>2.79895</v>
          </cell>
        </row>
        <row r="102">
          <cell r="D102">
            <v>545005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545005</v>
          </cell>
          <cell r="G103">
            <v>0</v>
          </cell>
          <cell r="H103">
            <v>0</v>
          </cell>
          <cell r="N103">
            <v>3.7069000000000001</v>
          </cell>
        </row>
        <row r="104">
          <cell r="D104">
            <v>545005</v>
          </cell>
          <cell r="G104">
            <v>0</v>
          </cell>
          <cell r="H104">
            <v>0</v>
          </cell>
          <cell r="N104">
            <v>14.9442</v>
          </cell>
        </row>
        <row r="105">
          <cell r="D105">
            <v>545005</v>
          </cell>
          <cell r="G105">
            <v>0</v>
          </cell>
          <cell r="H105">
            <v>0</v>
          </cell>
          <cell r="N105">
            <v>2.5293000000000001</v>
          </cell>
        </row>
        <row r="106">
          <cell r="D106">
            <v>545005</v>
          </cell>
          <cell r="G106">
            <v>0</v>
          </cell>
          <cell r="H106">
            <v>0</v>
          </cell>
          <cell r="N106">
            <v>6.5755499999999998</v>
          </cell>
        </row>
        <row r="107">
          <cell r="D107">
            <v>545005</v>
          </cell>
          <cell r="G107">
            <v>0</v>
          </cell>
          <cell r="H107">
            <v>0</v>
          </cell>
          <cell r="N107">
            <v>34.530500000000004</v>
          </cell>
        </row>
        <row r="108">
          <cell r="D108">
            <v>545005</v>
          </cell>
          <cell r="G108">
            <v>0</v>
          </cell>
          <cell r="H108">
            <v>0</v>
          </cell>
          <cell r="N108">
            <v>4.4062200000000002</v>
          </cell>
        </row>
        <row r="109">
          <cell r="D109">
            <v>545005</v>
          </cell>
          <cell r="G109">
            <v>0</v>
          </cell>
          <cell r="H109">
            <v>0</v>
          </cell>
          <cell r="N109">
            <v>84.463819999999998</v>
          </cell>
        </row>
        <row r="110">
          <cell r="D110">
            <v>545005</v>
          </cell>
          <cell r="G110">
            <v>0</v>
          </cell>
          <cell r="H110">
            <v>0</v>
          </cell>
          <cell r="N110">
            <v>1.351</v>
          </cell>
        </row>
        <row r="111">
          <cell r="D111">
            <v>545005</v>
          </cell>
          <cell r="G111">
            <v>0</v>
          </cell>
          <cell r="H111">
            <v>0</v>
          </cell>
          <cell r="N111">
            <v>0.35504999999999998</v>
          </cell>
        </row>
        <row r="112">
          <cell r="D112">
            <v>545005</v>
          </cell>
          <cell r="G112">
            <v>0</v>
          </cell>
          <cell r="H112">
            <v>0</v>
          </cell>
          <cell r="N112">
            <v>1.7196199999999999</v>
          </cell>
        </row>
        <row r="113">
          <cell r="D113">
            <v>545005</v>
          </cell>
          <cell r="G113">
            <v>0</v>
          </cell>
          <cell r="H113">
            <v>0</v>
          </cell>
          <cell r="N113">
            <v>0.58050000000000002</v>
          </cell>
        </row>
        <row r="114">
          <cell r="D114">
            <v>545005</v>
          </cell>
          <cell r="G114">
            <v>0</v>
          </cell>
          <cell r="H114">
            <v>0</v>
          </cell>
          <cell r="N114">
            <v>256.97439000000003</v>
          </cell>
        </row>
        <row r="115">
          <cell r="D115">
            <v>545005</v>
          </cell>
          <cell r="G115">
            <v>0</v>
          </cell>
          <cell r="H115">
            <v>0</v>
          </cell>
          <cell r="N115">
            <v>-419.94850000000002</v>
          </cell>
        </row>
        <row r="116">
          <cell r="D116">
            <v>545005</v>
          </cell>
          <cell r="G116">
            <v>0</v>
          </cell>
          <cell r="H116">
            <v>0</v>
          </cell>
          <cell r="N116">
            <v>0.17369999999999999</v>
          </cell>
        </row>
        <row r="117">
          <cell r="D117">
            <v>545005</v>
          </cell>
          <cell r="G117">
            <v>0</v>
          </cell>
          <cell r="H117">
            <v>0</v>
          </cell>
          <cell r="N117">
            <v>3.3033000000000001</v>
          </cell>
        </row>
        <row r="118">
          <cell r="D118">
            <v>545005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545004</v>
          </cell>
          <cell r="G119">
            <v>0</v>
          </cell>
          <cell r="H119">
            <v>0</v>
          </cell>
          <cell r="N119">
            <v>16.98152</v>
          </cell>
        </row>
        <row r="120">
          <cell r="D120">
            <v>545004</v>
          </cell>
          <cell r="G120">
            <v>0</v>
          </cell>
          <cell r="H120">
            <v>0</v>
          </cell>
          <cell r="N120">
            <v>101.55892</v>
          </cell>
        </row>
        <row r="121">
          <cell r="D121">
            <v>545004</v>
          </cell>
          <cell r="G121">
            <v>0</v>
          </cell>
          <cell r="H121">
            <v>0</v>
          </cell>
          <cell r="N121">
            <v>0.10607999999999999</v>
          </cell>
        </row>
        <row r="122">
          <cell r="D122">
            <v>545004</v>
          </cell>
          <cell r="G122">
            <v>0</v>
          </cell>
          <cell r="H122">
            <v>0</v>
          </cell>
          <cell r="N122">
            <v>125.45352</v>
          </cell>
        </row>
        <row r="123">
          <cell r="D123">
            <v>545004</v>
          </cell>
          <cell r="G123">
            <v>0</v>
          </cell>
          <cell r="H123">
            <v>0</v>
          </cell>
          <cell r="N123">
            <v>360.47143</v>
          </cell>
        </row>
        <row r="124">
          <cell r="D124">
            <v>545004</v>
          </cell>
          <cell r="G124">
            <v>0</v>
          </cell>
          <cell r="H124">
            <v>0</v>
          </cell>
          <cell r="N124">
            <v>11.191269999999999</v>
          </cell>
        </row>
        <row r="125">
          <cell r="D125">
            <v>545004</v>
          </cell>
          <cell r="G125">
            <v>0</v>
          </cell>
          <cell r="H125">
            <v>0</v>
          </cell>
          <cell r="N125">
            <v>1738.3695399999999</v>
          </cell>
        </row>
        <row r="126">
          <cell r="D126">
            <v>545004</v>
          </cell>
          <cell r="G126">
            <v>0</v>
          </cell>
          <cell r="H126">
            <v>0</v>
          </cell>
          <cell r="N126">
            <v>40.248370000000001</v>
          </cell>
        </row>
        <row r="127">
          <cell r="D127">
            <v>545018</v>
          </cell>
          <cell r="G127">
            <v>0</v>
          </cell>
          <cell r="H127">
            <v>0</v>
          </cell>
          <cell r="N127">
            <v>94.836150000000004</v>
          </cell>
        </row>
        <row r="128">
          <cell r="D128">
            <v>545018</v>
          </cell>
          <cell r="G128">
            <v>0</v>
          </cell>
          <cell r="H128">
            <v>0</v>
          </cell>
          <cell r="N128">
            <v>381.56821000000002</v>
          </cell>
        </row>
        <row r="129">
          <cell r="D129">
            <v>545004</v>
          </cell>
          <cell r="G129">
            <v>0</v>
          </cell>
          <cell r="H129">
            <v>0</v>
          </cell>
          <cell r="N129">
            <v>2724.1173399999998</v>
          </cell>
        </row>
        <row r="130">
          <cell r="D130">
            <v>545004</v>
          </cell>
          <cell r="G130">
            <v>0</v>
          </cell>
          <cell r="H130">
            <v>0</v>
          </cell>
          <cell r="N130">
            <v>5.8963299999999998</v>
          </cell>
        </row>
        <row r="131">
          <cell r="D131">
            <v>545004</v>
          </cell>
          <cell r="G131">
            <v>0</v>
          </cell>
          <cell r="H131">
            <v>0</v>
          </cell>
          <cell r="N131">
            <v>568.82749000000001</v>
          </cell>
        </row>
        <row r="132">
          <cell r="D132">
            <v>555003</v>
          </cell>
          <cell r="G132">
            <v>0</v>
          </cell>
          <cell r="H132">
            <v>0</v>
          </cell>
          <cell r="N132">
            <v>-52.976280000000003</v>
          </cell>
        </row>
        <row r="133">
          <cell r="D133">
            <v>555003</v>
          </cell>
          <cell r="G133">
            <v>0</v>
          </cell>
          <cell r="H133">
            <v>0</v>
          </cell>
          <cell r="N133">
            <v>-310.55984999999998</v>
          </cell>
        </row>
        <row r="134">
          <cell r="D134">
            <v>545018</v>
          </cell>
          <cell r="G134">
            <v>0</v>
          </cell>
          <cell r="H134">
            <v>0</v>
          </cell>
          <cell r="N134">
            <v>83.498779999999996</v>
          </cell>
        </row>
        <row r="135">
          <cell r="D135">
            <v>545004</v>
          </cell>
          <cell r="G135">
            <v>0</v>
          </cell>
          <cell r="H135">
            <v>0</v>
          </cell>
          <cell r="N135">
            <v>322.02823999999998</v>
          </cell>
        </row>
        <row r="136">
          <cell r="D136">
            <v>545004</v>
          </cell>
          <cell r="G136">
            <v>0</v>
          </cell>
          <cell r="H136">
            <v>0</v>
          </cell>
          <cell r="N136">
            <v>75.547920000000005</v>
          </cell>
        </row>
        <row r="137">
          <cell r="D137">
            <v>545004</v>
          </cell>
          <cell r="G137">
            <v>0</v>
          </cell>
          <cell r="H137">
            <v>0</v>
          </cell>
          <cell r="N137">
            <v>280.75279</v>
          </cell>
        </row>
        <row r="138">
          <cell r="D138">
            <v>545004</v>
          </cell>
          <cell r="G138">
            <v>0</v>
          </cell>
          <cell r="H138">
            <v>0</v>
          </cell>
          <cell r="N138">
            <v>1.7600000000000001E-3</v>
          </cell>
        </row>
        <row r="139">
          <cell r="D139">
            <v>545004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545004</v>
          </cell>
          <cell r="G140">
            <v>0</v>
          </cell>
          <cell r="H140">
            <v>0</v>
          </cell>
          <cell r="N140">
            <v>5.0829899999999997</v>
          </cell>
        </row>
        <row r="141">
          <cell r="D141">
            <v>545004</v>
          </cell>
          <cell r="G141">
            <v>0</v>
          </cell>
          <cell r="H141">
            <v>0</v>
          </cell>
          <cell r="N141">
            <v>95.800750000000008</v>
          </cell>
        </row>
        <row r="142">
          <cell r="D142">
            <v>545004</v>
          </cell>
          <cell r="G142">
            <v>0</v>
          </cell>
          <cell r="H142">
            <v>0</v>
          </cell>
          <cell r="N142">
            <v>3493.6664299999998</v>
          </cell>
        </row>
        <row r="143">
          <cell r="D143">
            <v>545004</v>
          </cell>
          <cell r="G143">
            <v>0</v>
          </cell>
          <cell r="H143">
            <v>0</v>
          </cell>
          <cell r="N143">
            <v>3422.2447900000002</v>
          </cell>
        </row>
        <row r="144">
          <cell r="D144">
            <v>545004</v>
          </cell>
          <cell r="G144">
            <v>0</v>
          </cell>
          <cell r="H144">
            <v>0</v>
          </cell>
          <cell r="N144">
            <v>379.37849</v>
          </cell>
        </row>
        <row r="145">
          <cell r="D145">
            <v>545004</v>
          </cell>
          <cell r="G145">
            <v>0</v>
          </cell>
          <cell r="H145">
            <v>0</v>
          </cell>
          <cell r="N145">
            <v>858.74119000000007</v>
          </cell>
        </row>
        <row r="146">
          <cell r="D146" t="e">
            <v>#VALUE!</v>
          </cell>
          <cell r="G146">
            <v>0</v>
          </cell>
          <cell r="H146">
            <v>0</v>
          </cell>
          <cell r="N146">
            <v>7.1449399999999992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0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0.54390000000000005</v>
          </cell>
        </row>
        <row r="149">
          <cell r="D149">
            <v>545018</v>
          </cell>
          <cell r="G149">
            <v>0</v>
          </cell>
          <cell r="H149">
            <v>0</v>
          </cell>
          <cell r="N149">
            <v>6.6010399999999994</v>
          </cell>
        </row>
        <row r="150">
          <cell r="D150" t="e">
            <v>#VALUE!</v>
          </cell>
          <cell r="G150">
            <v>0</v>
          </cell>
          <cell r="H150">
            <v>0</v>
          </cell>
          <cell r="N150">
            <v>2.308E-2</v>
          </cell>
        </row>
        <row r="151">
          <cell r="D151">
            <v>545018</v>
          </cell>
          <cell r="G151">
            <v>0</v>
          </cell>
          <cell r="H151">
            <v>0</v>
          </cell>
          <cell r="N151">
            <v>2.308E-2</v>
          </cell>
        </row>
        <row r="152">
          <cell r="D152" t="e">
            <v>#VALUE!</v>
          </cell>
          <cell r="G152">
            <v>0</v>
          </cell>
          <cell r="H152">
            <v>0</v>
          </cell>
          <cell r="N152">
            <v>12154.345699999998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261.04613000000001</v>
          </cell>
        </row>
        <row r="154">
          <cell r="D154">
            <v>541018</v>
          </cell>
          <cell r="G154">
            <v>0</v>
          </cell>
          <cell r="H154">
            <v>0</v>
          </cell>
          <cell r="N154">
            <v>53.576230000000002</v>
          </cell>
        </row>
        <row r="155">
          <cell r="D155">
            <v>541003</v>
          </cell>
          <cell r="G155">
            <v>0</v>
          </cell>
          <cell r="H155">
            <v>0</v>
          </cell>
          <cell r="N155">
            <v>0</v>
          </cell>
        </row>
        <row r="156">
          <cell r="D156">
            <v>541018</v>
          </cell>
          <cell r="G156">
            <v>0</v>
          </cell>
          <cell r="H156">
            <v>0</v>
          </cell>
          <cell r="N156">
            <v>0</v>
          </cell>
        </row>
        <row r="157">
          <cell r="D157">
            <v>541018</v>
          </cell>
          <cell r="G157">
            <v>0</v>
          </cell>
          <cell r="H157">
            <v>0</v>
          </cell>
          <cell r="N157">
            <v>-83.308040000000005</v>
          </cell>
        </row>
        <row r="158">
          <cell r="D158">
            <v>551003</v>
          </cell>
          <cell r="G158">
            <v>0</v>
          </cell>
          <cell r="H158">
            <v>0</v>
          </cell>
          <cell r="N158">
            <v>-8.8513900000000003</v>
          </cell>
        </row>
        <row r="159">
          <cell r="D159">
            <v>541018</v>
          </cell>
          <cell r="G159">
            <v>0</v>
          </cell>
          <cell r="H159">
            <v>0</v>
          </cell>
          <cell r="N159">
            <v>73.090639999999993</v>
          </cell>
        </row>
        <row r="160">
          <cell r="D160">
            <v>541018</v>
          </cell>
          <cell r="G160">
            <v>0</v>
          </cell>
          <cell r="H160">
            <v>0</v>
          </cell>
          <cell r="N160">
            <v>0.51600000000000001</v>
          </cell>
        </row>
        <row r="161">
          <cell r="D161">
            <v>541018</v>
          </cell>
          <cell r="G161">
            <v>0</v>
          </cell>
          <cell r="H161">
            <v>0</v>
          </cell>
          <cell r="N161">
            <v>218.43723</v>
          </cell>
        </row>
        <row r="162">
          <cell r="D162">
            <v>541003</v>
          </cell>
          <cell r="G162">
            <v>0</v>
          </cell>
          <cell r="H162">
            <v>0</v>
          </cell>
          <cell r="N162">
            <v>0.38871</v>
          </cell>
        </row>
        <row r="163">
          <cell r="D163">
            <v>551003</v>
          </cell>
          <cell r="G163">
            <v>0</v>
          </cell>
          <cell r="H163">
            <v>0</v>
          </cell>
          <cell r="N163">
            <v>-1.7999999999999999E-2</v>
          </cell>
        </row>
        <row r="164">
          <cell r="D164">
            <v>541009</v>
          </cell>
          <cell r="G164">
            <v>0</v>
          </cell>
          <cell r="H164">
            <v>0</v>
          </cell>
          <cell r="N164">
            <v>0</v>
          </cell>
        </row>
        <row r="165">
          <cell r="D165">
            <v>551003</v>
          </cell>
          <cell r="G165">
            <v>0</v>
          </cell>
          <cell r="H165">
            <v>0</v>
          </cell>
          <cell r="N165">
            <v>0</v>
          </cell>
        </row>
        <row r="166">
          <cell r="D166">
            <v>541009</v>
          </cell>
          <cell r="G166">
            <v>0</v>
          </cell>
          <cell r="H166">
            <v>0</v>
          </cell>
          <cell r="N166">
            <v>7.2147500000000004</v>
          </cell>
        </row>
        <row r="167">
          <cell r="D167" t="e">
            <v>#VALUE!</v>
          </cell>
          <cell r="G167">
            <v>0</v>
          </cell>
          <cell r="H167">
            <v>0</v>
          </cell>
          <cell r="N167">
            <v>-3650.5825599999998</v>
          </cell>
        </row>
        <row r="168">
          <cell r="D168">
            <v>551009</v>
          </cell>
          <cell r="G168">
            <v>0</v>
          </cell>
          <cell r="H168">
            <v>0</v>
          </cell>
          <cell r="N168">
            <v>0</v>
          </cell>
        </row>
        <row r="169">
          <cell r="D169">
            <v>551009</v>
          </cell>
          <cell r="G169">
            <v>0</v>
          </cell>
          <cell r="H169">
            <v>0</v>
          </cell>
          <cell r="N169">
            <v>-509.65706</v>
          </cell>
        </row>
        <row r="170">
          <cell r="D170">
            <v>551009</v>
          </cell>
          <cell r="G170">
            <v>0</v>
          </cell>
          <cell r="H170">
            <v>0</v>
          </cell>
          <cell r="N170">
            <v>-3140.9254999999998</v>
          </cell>
        </row>
        <row r="171">
          <cell r="D171" t="e">
            <v>#VALUE!</v>
          </cell>
          <cell r="G171">
            <v>0</v>
          </cell>
          <cell r="H171">
            <v>0</v>
          </cell>
          <cell r="N171">
            <v>1861.31475</v>
          </cell>
        </row>
        <row r="172">
          <cell r="D172">
            <v>541012</v>
          </cell>
          <cell r="G172">
            <v>0</v>
          </cell>
          <cell r="H172">
            <v>0</v>
          </cell>
          <cell r="N172">
            <v>101.84774</v>
          </cell>
        </row>
        <row r="173">
          <cell r="D173">
            <v>541012</v>
          </cell>
          <cell r="G173">
            <v>0</v>
          </cell>
          <cell r="H173">
            <v>0</v>
          </cell>
          <cell r="N173">
            <v>1.61385</v>
          </cell>
        </row>
        <row r="174">
          <cell r="D174">
            <v>570045</v>
          </cell>
          <cell r="G174">
            <v>0</v>
          </cell>
          <cell r="H174">
            <v>0</v>
          </cell>
          <cell r="N174">
            <v>0</v>
          </cell>
        </row>
        <row r="175">
          <cell r="D175">
            <v>541003</v>
          </cell>
          <cell r="G175">
            <v>0</v>
          </cell>
          <cell r="H175">
            <v>0</v>
          </cell>
          <cell r="N175">
            <v>171.26168000000001</v>
          </cell>
        </row>
        <row r="176">
          <cell r="D176">
            <v>541003</v>
          </cell>
          <cell r="G176">
            <v>0</v>
          </cell>
          <cell r="H176">
            <v>0</v>
          </cell>
          <cell r="N176">
            <v>5.5158100000000001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541012</v>
          </cell>
          <cell r="G178">
            <v>0</v>
          </cell>
          <cell r="H178">
            <v>0</v>
          </cell>
          <cell r="N178">
            <v>1581.0756699999999</v>
          </cell>
        </row>
        <row r="179">
          <cell r="D179" t="e">
            <v>#VALUE!</v>
          </cell>
          <cell r="G179">
            <v>0</v>
          </cell>
          <cell r="H179">
            <v>0</v>
          </cell>
          <cell r="N179">
            <v>13682.267379999999</v>
          </cell>
        </row>
        <row r="180">
          <cell r="D180">
            <v>541018</v>
          </cell>
          <cell r="G180">
            <v>0</v>
          </cell>
          <cell r="H180">
            <v>0</v>
          </cell>
          <cell r="N180">
            <v>862.81509000000005</v>
          </cell>
        </row>
        <row r="181">
          <cell r="D181">
            <v>541018</v>
          </cell>
          <cell r="G181">
            <v>0</v>
          </cell>
          <cell r="H181">
            <v>0</v>
          </cell>
          <cell r="N181">
            <v>325.53814999999997</v>
          </cell>
        </row>
        <row r="182">
          <cell r="D182">
            <v>541003</v>
          </cell>
          <cell r="G182">
            <v>0</v>
          </cell>
          <cell r="H182">
            <v>0</v>
          </cell>
          <cell r="N182">
            <v>0.31841000000000003</v>
          </cell>
        </row>
        <row r="183">
          <cell r="D183">
            <v>541018</v>
          </cell>
          <cell r="G183">
            <v>0</v>
          </cell>
          <cell r="H183">
            <v>0</v>
          </cell>
          <cell r="N183">
            <v>749.625</v>
          </cell>
        </row>
        <row r="184">
          <cell r="D184">
            <v>551003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541018</v>
          </cell>
          <cell r="G185">
            <v>0</v>
          </cell>
          <cell r="H185">
            <v>0</v>
          </cell>
          <cell r="N185">
            <v>221.07928000000001</v>
          </cell>
        </row>
        <row r="186">
          <cell r="D186">
            <v>541018</v>
          </cell>
          <cell r="G186">
            <v>0</v>
          </cell>
          <cell r="H186">
            <v>0</v>
          </cell>
          <cell r="N186">
            <v>82.671360000000007</v>
          </cell>
        </row>
        <row r="187">
          <cell r="D187">
            <v>541018</v>
          </cell>
          <cell r="G187">
            <v>0</v>
          </cell>
          <cell r="H187">
            <v>0</v>
          </cell>
          <cell r="N187">
            <v>78.597319999999996</v>
          </cell>
        </row>
        <row r="188">
          <cell r="D188">
            <v>541018</v>
          </cell>
          <cell r="G188">
            <v>0</v>
          </cell>
          <cell r="H188">
            <v>0</v>
          </cell>
          <cell r="N188">
            <v>0</v>
          </cell>
        </row>
        <row r="189">
          <cell r="D189">
            <v>541018</v>
          </cell>
          <cell r="G189">
            <v>0</v>
          </cell>
          <cell r="H189">
            <v>0</v>
          </cell>
          <cell r="N189">
            <v>1579.07043</v>
          </cell>
        </row>
        <row r="190">
          <cell r="D190">
            <v>541003</v>
          </cell>
          <cell r="G190">
            <v>0</v>
          </cell>
          <cell r="H190">
            <v>0</v>
          </cell>
          <cell r="N190">
            <v>5.5759999999999997E-2</v>
          </cell>
        </row>
        <row r="191">
          <cell r="D191">
            <v>541003</v>
          </cell>
          <cell r="G191">
            <v>0</v>
          </cell>
          <cell r="H191">
            <v>0</v>
          </cell>
          <cell r="N191">
            <v>97.200890000000001</v>
          </cell>
        </row>
        <row r="192">
          <cell r="D192">
            <v>541003</v>
          </cell>
          <cell r="G192">
            <v>0</v>
          </cell>
          <cell r="H192">
            <v>0</v>
          </cell>
          <cell r="N192">
            <v>4.854E-2</v>
          </cell>
        </row>
        <row r="193">
          <cell r="D193">
            <v>541003</v>
          </cell>
          <cell r="G193">
            <v>0</v>
          </cell>
          <cell r="H193">
            <v>0</v>
          </cell>
          <cell r="N193">
            <v>22.32958</v>
          </cell>
        </row>
        <row r="194">
          <cell r="D194">
            <v>541003</v>
          </cell>
          <cell r="G194">
            <v>0</v>
          </cell>
          <cell r="H194">
            <v>0</v>
          </cell>
          <cell r="N194">
            <v>251.68301</v>
          </cell>
        </row>
        <row r="195">
          <cell r="D195">
            <v>541003</v>
          </cell>
          <cell r="G195">
            <v>0</v>
          </cell>
          <cell r="H195">
            <v>0</v>
          </cell>
          <cell r="N195">
            <v>1261.8359800000001</v>
          </cell>
        </row>
        <row r="196">
          <cell r="D196">
            <v>541003</v>
          </cell>
          <cell r="G196">
            <v>0</v>
          </cell>
          <cell r="H196">
            <v>0</v>
          </cell>
          <cell r="N196">
            <v>11.37608</v>
          </cell>
        </row>
        <row r="197">
          <cell r="D197">
            <v>541003</v>
          </cell>
          <cell r="G197">
            <v>0</v>
          </cell>
          <cell r="H197">
            <v>0</v>
          </cell>
          <cell r="N197">
            <v>139.59413000000001</v>
          </cell>
        </row>
        <row r="198">
          <cell r="D198">
            <v>541003</v>
          </cell>
          <cell r="G198">
            <v>0</v>
          </cell>
          <cell r="H198">
            <v>0</v>
          </cell>
          <cell r="N198">
            <v>503.98914000000002</v>
          </cell>
        </row>
        <row r="199">
          <cell r="D199">
            <v>551003</v>
          </cell>
          <cell r="G199">
            <v>0</v>
          </cell>
          <cell r="H199">
            <v>0</v>
          </cell>
          <cell r="N199">
            <v>-7.2762399999999996</v>
          </cell>
        </row>
        <row r="200">
          <cell r="D200">
            <v>541003</v>
          </cell>
          <cell r="G200">
            <v>0</v>
          </cell>
          <cell r="H200">
            <v>0</v>
          </cell>
          <cell r="N200">
            <v>736.03192999999999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40.797730000000001</v>
          </cell>
        </row>
        <row r="202">
          <cell r="D202">
            <v>541003</v>
          </cell>
          <cell r="G202">
            <v>0</v>
          </cell>
          <cell r="H202">
            <v>0</v>
          </cell>
          <cell r="N202">
            <v>963.74576000000002</v>
          </cell>
        </row>
        <row r="203">
          <cell r="D203">
            <v>551003</v>
          </cell>
          <cell r="G203">
            <v>0</v>
          </cell>
          <cell r="H203">
            <v>0</v>
          </cell>
          <cell r="N203">
            <v>0</v>
          </cell>
        </row>
        <row r="204">
          <cell r="D204">
            <v>541018</v>
          </cell>
          <cell r="G204">
            <v>0</v>
          </cell>
          <cell r="H204">
            <v>0</v>
          </cell>
          <cell r="N204">
            <v>922.43574999999998</v>
          </cell>
        </row>
        <row r="205">
          <cell r="D205">
            <v>541003</v>
          </cell>
          <cell r="G205">
            <v>0</v>
          </cell>
          <cell r="H205">
            <v>0</v>
          </cell>
          <cell r="N205">
            <v>93.280419999999992</v>
          </cell>
        </row>
        <row r="206">
          <cell r="D206">
            <v>541003</v>
          </cell>
          <cell r="G206">
            <v>0</v>
          </cell>
          <cell r="H206">
            <v>0</v>
          </cell>
          <cell r="N206">
            <v>1.5832900000000001</v>
          </cell>
        </row>
        <row r="207">
          <cell r="D207">
            <v>541003</v>
          </cell>
          <cell r="G207">
            <v>0</v>
          </cell>
          <cell r="H207">
            <v>0</v>
          </cell>
          <cell r="N207">
            <v>77.758610000000004</v>
          </cell>
        </row>
        <row r="208">
          <cell r="D208">
            <v>541003</v>
          </cell>
          <cell r="G208">
            <v>0</v>
          </cell>
          <cell r="H208">
            <v>0</v>
          </cell>
          <cell r="N208">
            <v>0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400.48196000000002</v>
          </cell>
        </row>
        <row r="210">
          <cell r="D210">
            <v>541018</v>
          </cell>
          <cell r="G210">
            <v>0</v>
          </cell>
          <cell r="H210">
            <v>0</v>
          </cell>
          <cell r="N210">
            <v>4.0121000000000002</v>
          </cell>
        </row>
        <row r="211">
          <cell r="D211">
            <v>541018</v>
          </cell>
          <cell r="G211">
            <v>0</v>
          </cell>
          <cell r="H211">
            <v>0</v>
          </cell>
          <cell r="N211">
            <v>499.94549999999998</v>
          </cell>
        </row>
        <row r="212">
          <cell r="D212">
            <v>541018</v>
          </cell>
          <cell r="G212">
            <v>0</v>
          </cell>
          <cell r="H212">
            <v>0</v>
          </cell>
          <cell r="N212">
            <v>141.59395000000001</v>
          </cell>
        </row>
        <row r="213">
          <cell r="D213">
            <v>541018</v>
          </cell>
          <cell r="G213">
            <v>0</v>
          </cell>
          <cell r="H213">
            <v>0</v>
          </cell>
          <cell r="N213">
            <v>2235.2379099999998</v>
          </cell>
        </row>
        <row r="214">
          <cell r="D214">
            <v>541003</v>
          </cell>
          <cell r="G214">
            <v>0</v>
          </cell>
          <cell r="H214">
            <v>0</v>
          </cell>
          <cell r="N214">
            <v>73.016030000000001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-427.98556000000002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-27.48996</v>
          </cell>
        </row>
        <row r="217">
          <cell r="D217">
            <v>541018</v>
          </cell>
          <cell r="G217">
            <v>0</v>
          </cell>
          <cell r="H217">
            <v>0</v>
          </cell>
          <cell r="N217">
            <v>70.578919999999997</v>
          </cell>
        </row>
        <row r="218">
          <cell r="D218">
            <v>541003</v>
          </cell>
          <cell r="G218">
            <v>0</v>
          </cell>
          <cell r="H218">
            <v>0</v>
          </cell>
          <cell r="N218">
            <v>1399.1847</v>
          </cell>
        </row>
        <row r="219">
          <cell r="D219">
            <v>541003</v>
          </cell>
          <cell r="G219">
            <v>0</v>
          </cell>
          <cell r="H219">
            <v>0</v>
          </cell>
          <cell r="N219">
            <v>297.50643000000002</v>
          </cell>
        </row>
        <row r="220">
          <cell r="D220" t="e">
            <v>#VALUE!</v>
          </cell>
          <cell r="G220">
            <v>0</v>
          </cell>
          <cell r="H220">
            <v>0</v>
          </cell>
          <cell r="N220">
            <v>0.3</v>
          </cell>
        </row>
        <row r="221">
          <cell r="D221">
            <v>541018</v>
          </cell>
          <cell r="G221">
            <v>0</v>
          </cell>
          <cell r="H221">
            <v>0</v>
          </cell>
          <cell r="N221">
            <v>0.3</v>
          </cell>
        </row>
        <row r="222">
          <cell r="D222" t="e">
            <v>#VALUE!</v>
          </cell>
          <cell r="G222">
            <v>-5235.6420349999999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-5235.6420349999999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-5235.6420349999999</v>
          </cell>
          <cell r="H224">
            <v>0</v>
          </cell>
          <cell r="N224">
            <v>0</v>
          </cell>
        </row>
        <row r="225">
          <cell r="D225">
            <v>340022</v>
          </cell>
          <cell r="G225">
            <v>-1017.567256</v>
          </cell>
          <cell r="H225">
            <v>0</v>
          </cell>
          <cell r="N225">
            <v>0</v>
          </cell>
        </row>
        <row r="226">
          <cell r="D226">
            <v>340018</v>
          </cell>
          <cell r="G226">
            <v>-0.78777399999999997</v>
          </cell>
          <cell r="H226">
            <v>0</v>
          </cell>
          <cell r="N226">
            <v>0</v>
          </cell>
        </row>
        <row r="227">
          <cell r="D227">
            <v>340012</v>
          </cell>
          <cell r="G227">
            <v>-368.219177</v>
          </cell>
          <cell r="H227">
            <v>0</v>
          </cell>
          <cell r="N227">
            <v>0</v>
          </cell>
        </row>
        <row r="228">
          <cell r="D228">
            <v>340018</v>
          </cell>
          <cell r="G228">
            <v>-10.155251</v>
          </cell>
          <cell r="H228">
            <v>0</v>
          </cell>
          <cell r="N228">
            <v>0</v>
          </cell>
        </row>
        <row r="229">
          <cell r="D229">
            <v>340012</v>
          </cell>
          <cell r="G229">
            <v>-3838.9125770000001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-667.42345499999999</v>
          </cell>
          <cell r="H230">
            <v>0</v>
          </cell>
          <cell r="N230">
            <v>0</v>
          </cell>
        </row>
        <row r="231">
          <cell r="D231" t="e">
            <v>#VALUE!</v>
          </cell>
          <cell r="G231">
            <v>-667.42345499999999</v>
          </cell>
          <cell r="H231">
            <v>0</v>
          </cell>
          <cell r="N231">
            <v>0</v>
          </cell>
        </row>
        <row r="232">
          <cell r="D232" t="e">
            <v>#VALUE!</v>
          </cell>
          <cell r="G232">
            <v>-667.42345499999999</v>
          </cell>
          <cell r="H232">
            <v>0</v>
          </cell>
          <cell r="N232">
            <v>0</v>
          </cell>
        </row>
        <row r="233">
          <cell r="D233">
            <v>331136</v>
          </cell>
          <cell r="G233">
            <v>-568.47331599999995</v>
          </cell>
          <cell r="H233">
            <v>0</v>
          </cell>
          <cell r="N233">
            <v>0</v>
          </cell>
        </row>
        <row r="234">
          <cell r="D234">
            <v>331117</v>
          </cell>
          <cell r="G234">
            <v>-98.950138999999993</v>
          </cell>
          <cell r="H234">
            <v>0</v>
          </cell>
          <cell r="N234">
            <v>0</v>
          </cell>
        </row>
        <row r="235">
          <cell r="D235" t="e">
            <v>#VALUE!</v>
          </cell>
          <cell r="G235">
            <v>-122984.81213400001</v>
          </cell>
          <cell r="H235">
            <v>-4041.4274</v>
          </cell>
          <cell r="N235">
            <v>0</v>
          </cell>
        </row>
        <row r="236">
          <cell r="D236" t="e">
            <v>#VALUE!</v>
          </cell>
          <cell r="G236">
            <v>-91542.372388999996</v>
          </cell>
          <cell r="H236">
            <v>-520.30156999999997</v>
          </cell>
          <cell r="N236">
            <v>0</v>
          </cell>
        </row>
        <row r="237">
          <cell r="D237" t="e">
            <v>#VALUE!</v>
          </cell>
          <cell r="G237">
            <v>-91542.372388999996</v>
          </cell>
          <cell r="H237">
            <v>-520.30156999999997</v>
          </cell>
          <cell r="N237">
            <v>0</v>
          </cell>
        </row>
        <row r="238">
          <cell r="D238">
            <v>325149</v>
          </cell>
          <cell r="G238">
            <v>-7.8320000000000004E-3</v>
          </cell>
          <cell r="H238">
            <v>0</v>
          </cell>
          <cell r="N238">
            <v>0</v>
          </cell>
        </row>
        <row r="239">
          <cell r="D239">
            <v>325149</v>
          </cell>
          <cell r="G239">
            <v>-368.524045</v>
          </cell>
          <cell r="H239">
            <v>0</v>
          </cell>
          <cell r="N239">
            <v>0</v>
          </cell>
        </row>
        <row r="240">
          <cell r="D240">
            <v>325149</v>
          </cell>
          <cell r="G240">
            <v>-38.729301</v>
          </cell>
          <cell r="H240">
            <v>0</v>
          </cell>
          <cell r="N240">
            <v>0</v>
          </cell>
        </row>
        <row r="241">
          <cell r="D241">
            <v>325149</v>
          </cell>
          <cell r="G241">
            <v>-1.95E-4</v>
          </cell>
          <cell r="H241">
            <v>0</v>
          </cell>
          <cell r="N241">
            <v>0</v>
          </cell>
        </row>
        <row r="242">
          <cell r="D242">
            <v>325184</v>
          </cell>
          <cell r="G242">
            <v>-713.883779</v>
          </cell>
          <cell r="H242">
            <v>0</v>
          </cell>
          <cell r="N242">
            <v>0</v>
          </cell>
        </row>
        <row r="243">
          <cell r="D243">
            <v>325149</v>
          </cell>
          <cell r="G243">
            <v>0.13961299999999999</v>
          </cell>
          <cell r="H243">
            <v>0</v>
          </cell>
          <cell r="N243">
            <v>0</v>
          </cell>
        </row>
        <row r="244">
          <cell r="D244">
            <v>325149</v>
          </cell>
          <cell r="G244">
            <v>-387.84260499999999</v>
          </cell>
          <cell r="H244">
            <v>0</v>
          </cell>
          <cell r="N244">
            <v>0</v>
          </cell>
        </row>
        <row r="245">
          <cell r="D245">
            <v>326133</v>
          </cell>
          <cell r="G245">
            <v>-20891.779734</v>
          </cell>
          <cell r="H245">
            <v>0</v>
          </cell>
          <cell r="N245">
            <v>0</v>
          </cell>
        </row>
        <row r="246">
          <cell r="D246">
            <v>325184</v>
          </cell>
          <cell r="G246">
            <v>-3.2656990000000001</v>
          </cell>
          <cell r="H246">
            <v>0</v>
          </cell>
          <cell r="N246">
            <v>0</v>
          </cell>
        </row>
        <row r="247">
          <cell r="D247">
            <v>325184</v>
          </cell>
          <cell r="G247">
            <v>-72.861889000000005</v>
          </cell>
          <cell r="H247">
            <v>0</v>
          </cell>
          <cell r="N247">
            <v>0</v>
          </cell>
        </row>
        <row r="248">
          <cell r="D248">
            <v>325184</v>
          </cell>
          <cell r="G248">
            <v>-538.82282699999996</v>
          </cell>
          <cell r="H248">
            <v>0</v>
          </cell>
          <cell r="N248">
            <v>0</v>
          </cell>
        </row>
        <row r="249">
          <cell r="D249">
            <v>325184</v>
          </cell>
          <cell r="G249">
            <v>-374.600368</v>
          </cell>
          <cell r="H249">
            <v>0</v>
          </cell>
          <cell r="N249">
            <v>0</v>
          </cell>
        </row>
        <row r="250">
          <cell r="D250">
            <v>325184</v>
          </cell>
          <cell r="G250">
            <v>-237.675027</v>
          </cell>
          <cell r="H250">
            <v>0</v>
          </cell>
          <cell r="N250">
            <v>0</v>
          </cell>
        </row>
        <row r="251">
          <cell r="D251">
            <v>325184</v>
          </cell>
          <cell r="G251">
            <v>-66372.252751000007</v>
          </cell>
          <cell r="H251">
            <v>0</v>
          </cell>
          <cell r="N251">
            <v>0</v>
          </cell>
        </row>
        <row r="252">
          <cell r="D252">
            <v>325149</v>
          </cell>
          <cell r="G252">
            <v>-14.017075999999999</v>
          </cell>
          <cell r="H252">
            <v>0</v>
          </cell>
          <cell r="N252">
            <v>0</v>
          </cell>
        </row>
        <row r="253">
          <cell r="D253">
            <v>325149</v>
          </cell>
          <cell r="G253">
            <v>0.25495800000000002</v>
          </cell>
          <cell r="H253">
            <v>0</v>
          </cell>
          <cell r="N253">
            <v>0</v>
          </cell>
        </row>
        <row r="254">
          <cell r="D254">
            <v>325149</v>
          </cell>
          <cell r="G254">
            <v>-1378.5055170000001</v>
          </cell>
          <cell r="H254">
            <v>0</v>
          </cell>
          <cell r="N254">
            <v>0</v>
          </cell>
        </row>
        <row r="255">
          <cell r="D255">
            <v>525009</v>
          </cell>
          <cell r="G255">
            <v>0</v>
          </cell>
          <cell r="H255">
            <v>-520.30156999999997</v>
          </cell>
          <cell r="N255">
            <v>0</v>
          </cell>
        </row>
        <row r="256">
          <cell r="D256">
            <v>326201</v>
          </cell>
          <cell r="G256">
            <v>-111.02038899999999</v>
          </cell>
          <cell r="H256">
            <v>0</v>
          </cell>
          <cell r="N256">
            <v>0</v>
          </cell>
        </row>
        <row r="257">
          <cell r="D257">
            <v>326128</v>
          </cell>
          <cell r="G257">
            <v>-24.735251000000002</v>
          </cell>
          <cell r="H257">
            <v>0</v>
          </cell>
          <cell r="N257">
            <v>0</v>
          </cell>
        </row>
        <row r="258">
          <cell r="D258">
            <v>325149</v>
          </cell>
          <cell r="G258">
            <v>-14.242675</v>
          </cell>
          <cell r="H258">
            <v>0</v>
          </cell>
          <cell r="N258">
            <v>0</v>
          </cell>
        </row>
        <row r="259">
          <cell r="D259" t="e">
            <v>#VALUE!</v>
          </cell>
          <cell r="G259">
            <v>-31442.439745</v>
          </cell>
          <cell r="H259">
            <v>-3521.12583</v>
          </cell>
          <cell r="N259">
            <v>0</v>
          </cell>
        </row>
        <row r="260">
          <cell r="D260" t="e">
            <v>#VALUE!</v>
          </cell>
          <cell r="G260">
            <v>-13.330598</v>
          </cell>
          <cell r="H260">
            <v>-814.3981</v>
          </cell>
          <cell r="N260">
            <v>0</v>
          </cell>
        </row>
        <row r="261">
          <cell r="D261">
            <v>521021</v>
          </cell>
          <cell r="G261">
            <v>0</v>
          </cell>
          <cell r="H261">
            <v>-384.86412999999999</v>
          </cell>
          <cell r="N261">
            <v>0</v>
          </cell>
        </row>
        <row r="262">
          <cell r="D262">
            <v>521021</v>
          </cell>
          <cell r="G262">
            <v>0</v>
          </cell>
          <cell r="H262">
            <v>-429.53397000000001</v>
          </cell>
          <cell r="N262">
            <v>0</v>
          </cell>
        </row>
        <row r="263">
          <cell r="D263">
            <v>321404</v>
          </cell>
          <cell r="G263">
            <v>-13.330598</v>
          </cell>
          <cell r="H263">
            <v>0</v>
          </cell>
          <cell r="N263">
            <v>0</v>
          </cell>
        </row>
        <row r="264">
          <cell r="D264" t="e">
            <v>#VALUE!</v>
          </cell>
          <cell r="G264">
            <v>-10471.450874</v>
          </cell>
          <cell r="H264">
            <v>0</v>
          </cell>
          <cell r="N264">
            <v>0</v>
          </cell>
        </row>
        <row r="265">
          <cell r="D265">
            <v>321155</v>
          </cell>
          <cell r="G265">
            <v>-0.88181799999999999</v>
          </cell>
          <cell r="H265">
            <v>0</v>
          </cell>
          <cell r="N265">
            <v>0</v>
          </cell>
        </row>
        <row r="266">
          <cell r="D266">
            <v>321154</v>
          </cell>
          <cell r="G266">
            <v>-21.032522</v>
          </cell>
          <cell r="H266">
            <v>0</v>
          </cell>
          <cell r="N266">
            <v>0</v>
          </cell>
        </row>
        <row r="267">
          <cell r="D267">
            <v>321154</v>
          </cell>
          <cell r="G267">
            <v>-3.2861829999999999</v>
          </cell>
          <cell r="H267">
            <v>0</v>
          </cell>
          <cell r="N267">
            <v>0</v>
          </cell>
        </row>
        <row r="268">
          <cell r="D268">
            <v>321155</v>
          </cell>
          <cell r="G268">
            <v>6.3835000000000003E-2</v>
          </cell>
          <cell r="H268">
            <v>0</v>
          </cell>
          <cell r="N268">
            <v>0</v>
          </cell>
        </row>
        <row r="269">
          <cell r="D269">
            <v>321155</v>
          </cell>
          <cell r="G269">
            <v>-2.819277</v>
          </cell>
          <cell r="H269">
            <v>0</v>
          </cell>
          <cell r="N269">
            <v>0</v>
          </cell>
        </row>
        <row r="270">
          <cell r="D270">
            <v>321155</v>
          </cell>
          <cell r="G270">
            <v>-0.43405899999999997</v>
          </cell>
          <cell r="H270">
            <v>0</v>
          </cell>
          <cell r="N270">
            <v>0</v>
          </cell>
        </row>
        <row r="271">
          <cell r="D271">
            <v>321155</v>
          </cell>
          <cell r="G271">
            <v>-0.44698599999999999</v>
          </cell>
          <cell r="H271">
            <v>0</v>
          </cell>
          <cell r="N271">
            <v>0</v>
          </cell>
        </row>
        <row r="272">
          <cell r="D272">
            <v>321155</v>
          </cell>
          <cell r="G272">
            <v>-4.428E-2</v>
          </cell>
          <cell r="H272">
            <v>0</v>
          </cell>
          <cell r="N272">
            <v>0</v>
          </cell>
        </row>
        <row r="273">
          <cell r="D273">
            <v>321155</v>
          </cell>
          <cell r="G273">
            <v>-1.045479</v>
          </cell>
          <cell r="H273">
            <v>0</v>
          </cell>
          <cell r="N273">
            <v>0</v>
          </cell>
        </row>
        <row r="274">
          <cell r="D274">
            <v>321155</v>
          </cell>
          <cell r="G274">
            <v>-0.17662700000000001</v>
          </cell>
          <cell r="H274">
            <v>0</v>
          </cell>
          <cell r="N274">
            <v>0</v>
          </cell>
        </row>
        <row r="275">
          <cell r="D275">
            <v>321155</v>
          </cell>
          <cell r="G275">
            <v>-23.508832000000002</v>
          </cell>
          <cell r="H275">
            <v>0</v>
          </cell>
          <cell r="N275">
            <v>0</v>
          </cell>
        </row>
        <row r="276">
          <cell r="D276">
            <v>321154</v>
          </cell>
          <cell r="G276">
            <v>-285.74807700000002</v>
          </cell>
          <cell r="H276">
            <v>0</v>
          </cell>
          <cell r="N276">
            <v>0</v>
          </cell>
        </row>
        <row r="277">
          <cell r="D277">
            <v>321154</v>
          </cell>
          <cell r="G277">
            <v>-19.52796</v>
          </cell>
          <cell r="H277">
            <v>0</v>
          </cell>
          <cell r="N277">
            <v>0</v>
          </cell>
        </row>
        <row r="278">
          <cell r="D278">
            <v>321154</v>
          </cell>
          <cell r="G278">
            <v>-16.438285</v>
          </cell>
          <cell r="H278">
            <v>0</v>
          </cell>
          <cell r="N278">
            <v>0</v>
          </cell>
        </row>
        <row r="279">
          <cell r="D279">
            <v>321155</v>
          </cell>
          <cell r="G279">
            <v>3.9999999999999998E-6</v>
          </cell>
          <cell r="H279">
            <v>0</v>
          </cell>
          <cell r="N279">
            <v>0</v>
          </cell>
        </row>
        <row r="280">
          <cell r="D280">
            <v>321155</v>
          </cell>
          <cell r="G280">
            <v>0.18057300000000001</v>
          </cell>
          <cell r="H280">
            <v>0</v>
          </cell>
          <cell r="N280">
            <v>0</v>
          </cell>
        </row>
        <row r="281">
          <cell r="D281">
            <v>321155</v>
          </cell>
          <cell r="G281">
            <v>0.213811</v>
          </cell>
          <cell r="H281">
            <v>0</v>
          </cell>
          <cell r="N281">
            <v>0</v>
          </cell>
        </row>
        <row r="282">
          <cell r="D282">
            <v>321154</v>
          </cell>
          <cell r="G282">
            <v>-1042.4771820000001</v>
          </cell>
          <cell r="H282">
            <v>0</v>
          </cell>
          <cell r="N282">
            <v>0</v>
          </cell>
        </row>
        <row r="283">
          <cell r="D283">
            <v>321154</v>
          </cell>
          <cell r="G283">
            <v>-1.76E-4</v>
          </cell>
          <cell r="H283">
            <v>0</v>
          </cell>
          <cell r="N283">
            <v>0</v>
          </cell>
        </row>
        <row r="284">
          <cell r="D284">
            <v>321155</v>
          </cell>
          <cell r="G284">
            <v>-2.0820000000000001E-3</v>
          </cell>
          <cell r="H284">
            <v>0</v>
          </cell>
          <cell r="N284">
            <v>0</v>
          </cell>
        </row>
        <row r="285">
          <cell r="D285">
            <v>321155</v>
          </cell>
          <cell r="G285">
            <v>-0.23444400000000001</v>
          </cell>
          <cell r="H285">
            <v>0</v>
          </cell>
          <cell r="N285">
            <v>0</v>
          </cell>
        </row>
        <row r="286">
          <cell r="D286">
            <v>321155</v>
          </cell>
          <cell r="G286">
            <v>-8.9835030000000007</v>
          </cell>
          <cell r="H286">
            <v>0</v>
          </cell>
          <cell r="N286">
            <v>0</v>
          </cell>
        </row>
        <row r="287">
          <cell r="D287">
            <v>321155</v>
          </cell>
          <cell r="G287">
            <v>-0.30890400000000001</v>
          </cell>
          <cell r="H287">
            <v>0</v>
          </cell>
          <cell r="N287">
            <v>0</v>
          </cell>
        </row>
        <row r="288">
          <cell r="D288">
            <v>321155</v>
          </cell>
          <cell r="G288">
            <v>-8.2190000000000006E-3</v>
          </cell>
          <cell r="H288">
            <v>0</v>
          </cell>
          <cell r="N288">
            <v>0</v>
          </cell>
        </row>
        <row r="289">
          <cell r="D289">
            <v>321155</v>
          </cell>
          <cell r="G289">
            <v>-3.4580000000000001E-3</v>
          </cell>
          <cell r="H289">
            <v>0</v>
          </cell>
          <cell r="N289">
            <v>0</v>
          </cell>
        </row>
        <row r="290">
          <cell r="D290">
            <v>321155</v>
          </cell>
          <cell r="G290">
            <v>-2.5000000000000001E-5</v>
          </cell>
          <cell r="H290">
            <v>0</v>
          </cell>
          <cell r="N290">
            <v>0</v>
          </cell>
        </row>
        <row r="291">
          <cell r="D291">
            <v>321155</v>
          </cell>
          <cell r="G291">
            <v>-1.0093E-2</v>
          </cell>
          <cell r="H291">
            <v>0</v>
          </cell>
          <cell r="N291">
            <v>0</v>
          </cell>
        </row>
        <row r="292">
          <cell r="D292">
            <v>321155</v>
          </cell>
          <cell r="G292">
            <v>-9.7549999999999998E-3</v>
          </cell>
          <cell r="H292">
            <v>0</v>
          </cell>
          <cell r="N292">
            <v>0</v>
          </cell>
        </row>
        <row r="293">
          <cell r="D293">
            <v>321155</v>
          </cell>
          <cell r="G293">
            <v>-8.2190000000000006E-3</v>
          </cell>
          <cell r="H293">
            <v>0</v>
          </cell>
          <cell r="N293">
            <v>0</v>
          </cell>
        </row>
        <row r="294">
          <cell r="D294">
            <v>321155</v>
          </cell>
          <cell r="G294">
            <v>-0.23325599999999999</v>
          </cell>
          <cell r="H294">
            <v>0</v>
          </cell>
          <cell r="N294">
            <v>0</v>
          </cell>
        </row>
        <row r="295">
          <cell r="D295">
            <v>321155</v>
          </cell>
          <cell r="G295">
            <v>-2.4454E-2</v>
          </cell>
          <cell r="H295">
            <v>0</v>
          </cell>
          <cell r="N295">
            <v>0</v>
          </cell>
        </row>
        <row r="296">
          <cell r="D296">
            <v>321155</v>
          </cell>
          <cell r="G296">
            <v>-6.8629999999999997E-2</v>
          </cell>
          <cell r="H296">
            <v>0</v>
          </cell>
          <cell r="N296">
            <v>0</v>
          </cell>
        </row>
        <row r="297">
          <cell r="D297">
            <v>321155</v>
          </cell>
          <cell r="G297">
            <v>-1.1516E-2</v>
          </cell>
          <cell r="H297">
            <v>0</v>
          </cell>
          <cell r="N297">
            <v>0</v>
          </cell>
        </row>
        <row r="298">
          <cell r="D298">
            <v>321155</v>
          </cell>
          <cell r="G298">
            <v>-1.6438000000000001E-2</v>
          </cell>
          <cell r="H298">
            <v>0</v>
          </cell>
          <cell r="N298">
            <v>0</v>
          </cell>
        </row>
        <row r="299">
          <cell r="D299">
            <v>321154</v>
          </cell>
          <cell r="G299">
            <v>-2.7342999999999999E-2</v>
          </cell>
          <cell r="H299">
            <v>0</v>
          </cell>
          <cell r="N299">
            <v>0</v>
          </cell>
        </row>
        <row r="300">
          <cell r="D300">
            <v>321154</v>
          </cell>
          <cell r="G300">
            <v>-3.3074629999999998</v>
          </cell>
          <cell r="H300">
            <v>0</v>
          </cell>
          <cell r="N300">
            <v>0</v>
          </cell>
        </row>
        <row r="301">
          <cell r="D301">
            <v>321154</v>
          </cell>
          <cell r="G301">
            <v>-24.300611</v>
          </cell>
          <cell r="H301">
            <v>0</v>
          </cell>
          <cell r="N301">
            <v>0</v>
          </cell>
        </row>
        <row r="302">
          <cell r="D302">
            <v>321154</v>
          </cell>
          <cell r="G302">
            <v>151.932073</v>
          </cell>
          <cell r="H302">
            <v>0</v>
          </cell>
          <cell r="N302">
            <v>0</v>
          </cell>
        </row>
        <row r="303">
          <cell r="D303">
            <v>321154</v>
          </cell>
          <cell r="G303">
            <v>-119.231071</v>
          </cell>
          <cell r="H303">
            <v>0</v>
          </cell>
          <cell r="N303">
            <v>0</v>
          </cell>
        </row>
        <row r="304">
          <cell r="D304">
            <v>321154</v>
          </cell>
          <cell r="G304">
            <v>-400.68324799999999</v>
          </cell>
          <cell r="H304">
            <v>0</v>
          </cell>
          <cell r="N304">
            <v>0</v>
          </cell>
        </row>
        <row r="305">
          <cell r="D305">
            <v>321154</v>
          </cell>
          <cell r="G305">
            <v>-1655.520751</v>
          </cell>
          <cell r="H305">
            <v>0</v>
          </cell>
          <cell r="N305">
            <v>0</v>
          </cell>
        </row>
        <row r="306">
          <cell r="D306">
            <v>321154</v>
          </cell>
          <cell r="G306">
            <v>-11.789937</v>
          </cell>
          <cell r="H306">
            <v>0</v>
          </cell>
          <cell r="N306">
            <v>0</v>
          </cell>
        </row>
        <row r="307">
          <cell r="D307">
            <v>321179</v>
          </cell>
          <cell r="G307">
            <v>0</v>
          </cell>
          <cell r="H307">
            <v>0</v>
          </cell>
          <cell r="N307">
            <v>0</v>
          </cell>
        </row>
        <row r="308">
          <cell r="D308">
            <v>321154</v>
          </cell>
          <cell r="G308">
            <v>-3853.489642</v>
          </cell>
          <cell r="H308">
            <v>0</v>
          </cell>
          <cell r="N308">
            <v>0</v>
          </cell>
        </row>
        <row r="309">
          <cell r="D309">
            <v>321154</v>
          </cell>
          <cell r="G309">
            <v>-9.6514430000000004</v>
          </cell>
          <cell r="H309">
            <v>0</v>
          </cell>
          <cell r="N309">
            <v>0</v>
          </cell>
        </row>
        <row r="310">
          <cell r="D310">
            <v>321154</v>
          </cell>
          <cell r="G310">
            <v>-217.48038399999999</v>
          </cell>
          <cell r="H310">
            <v>0</v>
          </cell>
          <cell r="N310">
            <v>0</v>
          </cell>
        </row>
        <row r="311">
          <cell r="D311">
            <v>321179</v>
          </cell>
          <cell r="G311">
            <v>-38.580379000000001</v>
          </cell>
          <cell r="H311">
            <v>0</v>
          </cell>
          <cell r="N311">
            <v>0</v>
          </cell>
        </row>
        <row r="312">
          <cell r="D312">
            <v>321154</v>
          </cell>
          <cell r="G312">
            <v>-2.0799999999999999E-4</v>
          </cell>
          <cell r="H312">
            <v>0</v>
          </cell>
          <cell r="N312">
            <v>0</v>
          </cell>
        </row>
        <row r="313">
          <cell r="D313">
            <v>321155</v>
          </cell>
          <cell r="G313">
            <v>-1.4899999999999999E-4</v>
          </cell>
          <cell r="H313">
            <v>0</v>
          </cell>
          <cell r="N313">
            <v>0</v>
          </cell>
        </row>
        <row r="314">
          <cell r="D314">
            <v>321155</v>
          </cell>
          <cell r="G314">
            <v>-15.03966</v>
          </cell>
          <cell r="H314">
            <v>0</v>
          </cell>
          <cell r="N314">
            <v>0</v>
          </cell>
        </row>
        <row r="315">
          <cell r="D315">
            <v>321154</v>
          </cell>
          <cell r="G315">
            <v>-44.626193999999998</v>
          </cell>
          <cell r="H315">
            <v>0</v>
          </cell>
          <cell r="N315">
            <v>0</v>
          </cell>
        </row>
        <row r="316">
          <cell r="D316">
            <v>321154</v>
          </cell>
          <cell r="G316">
            <v>-0.62522800000000001</v>
          </cell>
          <cell r="H316">
            <v>0</v>
          </cell>
          <cell r="N316">
            <v>0</v>
          </cell>
        </row>
        <row r="317">
          <cell r="D317">
            <v>321155</v>
          </cell>
          <cell r="G317">
            <v>-7.3336300000000003</v>
          </cell>
          <cell r="H317">
            <v>0</v>
          </cell>
          <cell r="N317">
            <v>0</v>
          </cell>
        </row>
        <row r="318">
          <cell r="D318">
            <v>321155</v>
          </cell>
          <cell r="G318">
            <v>-238.64360600000001</v>
          </cell>
          <cell r="H318">
            <v>0</v>
          </cell>
          <cell r="N318">
            <v>0</v>
          </cell>
        </row>
        <row r="319">
          <cell r="D319">
            <v>321154</v>
          </cell>
          <cell r="G319">
            <v>-102.33040699999999</v>
          </cell>
          <cell r="H319">
            <v>0</v>
          </cell>
          <cell r="N319">
            <v>0</v>
          </cell>
        </row>
        <row r="320">
          <cell r="D320">
            <v>321154</v>
          </cell>
          <cell r="G320">
            <v>-97.181729000000004</v>
          </cell>
          <cell r="H320">
            <v>0</v>
          </cell>
          <cell r="N320">
            <v>0</v>
          </cell>
        </row>
        <row r="321">
          <cell r="D321">
            <v>321154</v>
          </cell>
          <cell r="G321">
            <v>-27.958131000000002</v>
          </cell>
          <cell r="H321">
            <v>0</v>
          </cell>
          <cell r="N321">
            <v>0</v>
          </cell>
        </row>
        <row r="322">
          <cell r="D322">
            <v>321154</v>
          </cell>
          <cell r="G322">
            <v>-121.85554999999999</v>
          </cell>
          <cell r="H322">
            <v>0</v>
          </cell>
          <cell r="N322">
            <v>0</v>
          </cell>
        </row>
        <row r="323">
          <cell r="D323">
            <v>321154</v>
          </cell>
          <cell r="G323">
            <v>-128.98306500000001</v>
          </cell>
          <cell r="H323">
            <v>0</v>
          </cell>
          <cell r="N323">
            <v>0</v>
          </cell>
        </row>
        <row r="324">
          <cell r="D324">
            <v>321154</v>
          </cell>
          <cell r="G324">
            <v>-59.179766000000001</v>
          </cell>
          <cell r="H324">
            <v>0</v>
          </cell>
          <cell r="N324">
            <v>0</v>
          </cell>
        </row>
        <row r="325">
          <cell r="D325">
            <v>321154</v>
          </cell>
          <cell r="G325">
            <v>-2.2544000000000002E-2</v>
          </cell>
          <cell r="H325">
            <v>0</v>
          </cell>
          <cell r="N325">
            <v>0</v>
          </cell>
        </row>
        <row r="326">
          <cell r="D326">
            <v>321154</v>
          </cell>
          <cell r="G326">
            <v>-96.098731999999998</v>
          </cell>
          <cell r="H326">
            <v>0</v>
          </cell>
          <cell r="N326">
            <v>0</v>
          </cell>
        </row>
        <row r="327">
          <cell r="D327">
            <v>321155</v>
          </cell>
          <cell r="G327">
            <v>-1.373454</v>
          </cell>
          <cell r="H327">
            <v>0</v>
          </cell>
          <cell r="N327">
            <v>0</v>
          </cell>
        </row>
        <row r="328">
          <cell r="D328">
            <v>321154</v>
          </cell>
          <cell r="G328">
            <v>-1920.7361060000001</v>
          </cell>
          <cell r="H328">
            <v>0</v>
          </cell>
          <cell r="N328">
            <v>0</v>
          </cell>
        </row>
        <row r="329">
          <cell r="D329" t="e">
            <v>#VALUE!</v>
          </cell>
          <cell r="G329">
            <v>-20957.658273000001</v>
          </cell>
          <cell r="H329">
            <v>-2706.7277300000001</v>
          </cell>
          <cell r="N329">
            <v>0</v>
          </cell>
        </row>
        <row r="330">
          <cell r="D330">
            <v>321144</v>
          </cell>
          <cell r="G330">
            <v>-443.596991</v>
          </cell>
          <cell r="H330">
            <v>0</v>
          </cell>
          <cell r="N330">
            <v>0</v>
          </cell>
        </row>
        <row r="331">
          <cell r="D331">
            <v>521037</v>
          </cell>
          <cell r="G331">
            <v>0</v>
          </cell>
          <cell r="H331">
            <v>-2706.7277300000001</v>
          </cell>
          <cell r="N331">
            <v>0</v>
          </cell>
        </row>
        <row r="332">
          <cell r="D332">
            <v>321206</v>
          </cell>
          <cell r="G332">
            <v>-138.27074200000001</v>
          </cell>
          <cell r="H332">
            <v>0</v>
          </cell>
          <cell r="N332">
            <v>0</v>
          </cell>
        </row>
        <row r="333">
          <cell r="D333">
            <v>321144</v>
          </cell>
          <cell r="G333">
            <v>-20375.790540000002</v>
          </cell>
          <cell r="H333">
            <v>0</v>
          </cell>
          <cell r="N333">
            <v>0</v>
          </cell>
        </row>
        <row r="334">
          <cell r="D334" t="e">
            <v>#VALUE!</v>
          </cell>
          <cell r="G334">
            <v>-651472.54166600003</v>
          </cell>
          <cell r="H334">
            <v>-22602.464029999999</v>
          </cell>
          <cell r="N334">
            <v>5.1499999999999997E-2</v>
          </cell>
        </row>
        <row r="335">
          <cell r="D335" t="e">
            <v>#VALUE!</v>
          </cell>
          <cell r="G335">
            <v>-51857.857859000003</v>
          </cell>
          <cell r="H335">
            <v>-62.697420000000001</v>
          </cell>
          <cell r="N335">
            <v>5.1499999999999997E-2</v>
          </cell>
        </row>
        <row r="336">
          <cell r="D336" t="e">
            <v>#VALUE!</v>
          </cell>
          <cell r="G336">
            <v>-21893.327741000001</v>
          </cell>
          <cell r="H336">
            <v>-23.600819999999999</v>
          </cell>
          <cell r="N336">
            <v>0</v>
          </cell>
        </row>
        <row r="337">
          <cell r="D337">
            <v>525064</v>
          </cell>
          <cell r="G337">
            <v>0</v>
          </cell>
          <cell r="H337">
            <v>-7.5171000000000001</v>
          </cell>
          <cell r="N337">
            <v>0</v>
          </cell>
        </row>
        <row r="338">
          <cell r="D338">
            <v>315737</v>
          </cell>
          <cell r="G338">
            <v>-11885.156553999999</v>
          </cell>
          <cell r="H338">
            <v>0</v>
          </cell>
          <cell r="N338">
            <v>0</v>
          </cell>
        </row>
        <row r="339">
          <cell r="D339">
            <v>315732</v>
          </cell>
          <cell r="G339">
            <v>-3373.7560410000001</v>
          </cell>
          <cell r="H339">
            <v>0</v>
          </cell>
          <cell r="N339">
            <v>0</v>
          </cell>
        </row>
        <row r="340">
          <cell r="D340">
            <v>315732</v>
          </cell>
          <cell r="G340">
            <v>-490.92244299999999</v>
          </cell>
          <cell r="H340">
            <v>0</v>
          </cell>
          <cell r="N340">
            <v>0</v>
          </cell>
        </row>
        <row r="341">
          <cell r="D341">
            <v>525064</v>
          </cell>
          <cell r="G341">
            <v>0</v>
          </cell>
          <cell r="H341">
            <v>-15.44853</v>
          </cell>
          <cell r="N341">
            <v>0</v>
          </cell>
        </row>
        <row r="342">
          <cell r="D342">
            <v>525064</v>
          </cell>
          <cell r="G342">
            <v>0</v>
          </cell>
          <cell r="H342">
            <v>-0.63519000000000003</v>
          </cell>
          <cell r="N342">
            <v>0</v>
          </cell>
        </row>
        <row r="343">
          <cell r="D343">
            <v>315737</v>
          </cell>
          <cell r="G343">
            <v>-1767.733581</v>
          </cell>
          <cell r="H343">
            <v>0</v>
          </cell>
          <cell r="N343">
            <v>0</v>
          </cell>
        </row>
        <row r="344">
          <cell r="D344">
            <v>315737</v>
          </cell>
          <cell r="G344">
            <v>-4315.6732599999996</v>
          </cell>
          <cell r="H344">
            <v>0</v>
          </cell>
          <cell r="N344">
            <v>0</v>
          </cell>
        </row>
        <row r="345">
          <cell r="D345">
            <v>315732</v>
          </cell>
          <cell r="G345">
            <v>-60.085861999999999</v>
          </cell>
          <cell r="H345">
            <v>0</v>
          </cell>
          <cell r="N345">
            <v>0</v>
          </cell>
        </row>
        <row r="346">
          <cell r="D346" t="e">
            <v>#VALUE!</v>
          </cell>
          <cell r="G346">
            <v>-61.609656999999999</v>
          </cell>
          <cell r="H346">
            <v>-5.8299999999999998E-2</v>
          </cell>
          <cell r="N346">
            <v>5.1499999999999997E-2</v>
          </cell>
        </row>
        <row r="347">
          <cell r="D347">
            <v>315212</v>
          </cell>
          <cell r="G347">
            <v>-8.0000000000000007E-5</v>
          </cell>
          <cell r="H347">
            <v>0</v>
          </cell>
          <cell r="N347">
            <v>0</v>
          </cell>
        </row>
        <row r="348">
          <cell r="D348">
            <v>545018</v>
          </cell>
          <cell r="G348">
            <v>0</v>
          </cell>
          <cell r="H348">
            <v>0</v>
          </cell>
          <cell r="N348">
            <v>5.1499999999999997E-2</v>
          </cell>
        </row>
        <row r="349">
          <cell r="D349">
            <v>525063</v>
          </cell>
          <cell r="G349">
            <v>0</v>
          </cell>
          <cell r="H349">
            <v>-5.8299999999999998E-2</v>
          </cell>
          <cell r="N349">
            <v>0</v>
          </cell>
        </row>
        <row r="350">
          <cell r="D350">
            <v>315718</v>
          </cell>
          <cell r="G350">
            <v>-61.609577000000002</v>
          </cell>
          <cell r="H350">
            <v>0</v>
          </cell>
          <cell r="N350">
            <v>0</v>
          </cell>
        </row>
        <row r="351">
          <cell r="D351" t="e">
            <v>#VALUE!</v>
          </cell>
          <cell r="G351">
            <v>-2643.3294780000001</v>
          </cell>
          <cell r="H351">
            <v>0</v>
          </cell>
          <cell r="N351">
            <v>0</v>
          </cell>
        </row>
        <row r="352">
          <cell r="D352">
            <v>315742</v>
          </cell>
          <cell r="G352">
            <v>-2037.522438</v>
          </cell>
          <cell r="H352">
            <v>0</v>
          </cell>
          <cell r="N352">
            <v>0</v>
          </cell>
        </row>
        <row r="353">
          <cell r="D353">
            <v>315742</v>
          </cell>
          <cell r="G353">
            <v>-605.80704000000003</v>
          </cell>
          <cell r="H353">
            <v>0</v>
          </cell>
          <cell r="N353">
            <v>0</v>
          </cell>
        </row>
        <row r="354">
          <cell r="D354" t="e">
            <v>#VALUE!</v>
          </cell>
          <cell r="G354">
            <v>-25738.628194000001</v>
          </cell>
          <cell r="H354">
            <v>-8.6402599999999996</v>
          </cell>
          <cell r="N354">
            <v>0</v>
          </cell>
        </row>
        <row r="355">
          <cell r="D355">
            <v>525062</v>
          </cell>
          <cell r="G355">
            <v>0</v>
          </cell>
          <cell r="H355">
            <v>-6.94E-3</v>
          </cell>
          <cell r="N355">
            <v>0</v>
          </cell>
        </row>
        <row r="356">
          <cell r="D356">
            <v>315724</v>
          </cell>
          <cell r="G356">
            <v>-152.380415</v>
          </cell>
          <cell r="H356">
            <v>0</v>
          </cell>
          <cell r="N356">
            <v>0</v>
          </cell>
        </row>
        <row r="357">
          <cell r="D357">
            <v>315706</v>
          </cell>
          <cell r="G357">
            <v>-76.861061000000007</v>
          </cell>
          <cell r="H357">
            <v>0</v>
          </cell>
          <cell r="N357">
            <v>0</v>
          </cell>
        </row>
        <row r="358">
          <cell r="D358">
            <v>525062</v>
          </cell>
          <cell r="G358">
            <v>0</v>
          </cell>
          <cell r="H358">
            <v>-8.6333199999999994</v>
          </cell>
          <cell r="N358">
            <v>0</v>
          </cell>
        </row>
        <row r="359">
          <cell r="D359">
            <v>316211</v>
          </cell>
          <cell r="G359">
            <v>-6.9999999999999999E-6</v>
          </cell>
          <cell r="H359">
            <v>0</v>
          </cell>
          <cell r="N359">
            <v>0</v>
          </cell>
        </row>
        <row r="360">
          <cell r="D360">
            <v>316124</v>
          </cell>
          <cell r="G360">
            <v>-0.15910099999999999</v>
          </cell>
          <cell r="H360">
            <v>0</v>
          </cell>
          <cell r="N360">
            <v>0</v>
          </cell>
        </row>
        <row r="361">
          <cell r="D361">
            <v>315724</v>
          </cell>
          <cell r="G361">
            <v>-25509.227610000002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-1520.9627889999999</v>
          </cell>
          <cell r="H362">
            <v>-30.398040000000002</v>
          </cell>
          <cell r="N362">
            <v>0</v>
          </cell>
        </row>
        <row r="363">
          <cell r="D363">
            <v>525064</v>
          </cell>
          <cell r="G363">
            <v>0</v>
          </cell>
          <cell r="H363">
            <v>-27.595970000000001</v>
          </cell>
          <cell r="N363">
            <v>0</v>
          </cell>
        </row>
        <row r="364">
          <cell r="D364">
            <v>525064</v>
          </cell>
          <cell r="G364">
            <v>0</v>
          </cell>
          <cell r="H364">
            <v>-2.8020700000000001</v>
          </cell>
          <cell r="N364">
            <v>0</v>
          </cell>
        </row>
        <row r="365">
          <cell r="D365">
            <v>315777</v>
          </cell>
          <cell r="G365">
            <v>-96.315995000000001</v>
          </cell>
          <cell r="H365">
            <v>0</v>
          </cell>
          <cell r="N365">
            <v>0</v>
          </cell>
        </row>
        <row r="366">
          <cell r="D366">
            <v>315754</v>
          </cell>
          <cell r="G366">
            <v>-74.965819999999994</v>
          </cell>
          <cell r="H366">
            <v>0</v>
          </cell>
          <cell r="N366">
            <v>0</v>
          </cell>
        </row>
        <row r="367">
          <cell r="D367">
            <v>315754</v>
          </cell>
          <cell r="G367">
            <v>-3.5074000000000001E-2</v>
          </cell>
          <cell r="H367">
            <v>0</v>
          </cell>
          <cell r="N367">
            <v>0</v>
          </cell>
        </row>
        <row r="368">
          <cell r="D368">
            <v>315777</v>
          </cell>
          <cell r="G368">
            <v>-1349.6362329999999</v>
          </cell>
          <cell r="H368">
            <v>0</v>
          </cell>
          <cell r="N368">
            <v>0</v>
          </cell>
        </row>
        <row r="369">
          <cell r="D369">
            <v>315754</v>
          </cell>
          <cell r="G369">
            <v>-9.6670000000000002E-3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-599614.68380700005</v>
          </cell>
          <cell r="H370">
            <v>-22539.766609999999</v>
          </cell>
          <cell r="N370">
            <v>0</v>
          </cell>
        </row>
        <row r="371">
          <cell r="D371" t="e">
            <v>#VALUE!</v>
          </cell>
          <cell r="G371">
            <v>-212593.86998600001</v>
          </cell>
          <cell r="H371">
            <v>-22071.219150000001</v>
          </cell>
          <cell r="N371">
            <v>0</v>
          </cell>
        </row>
        <row r="372">
          <cell r="D372">
            <v>521064</v>
          </cell>
          <cell r="G372">
            <v>0</v>
          </cell>
          <cell r="H372">
            <v>-62.012129999999999</v>
          </cell>
          <cell r="N372">
            <v>0</v>
          </cell>
        </row>
        <row r="373">
          <cell r="D373">
            <v>521064</v>
          </cell>
          <cell r="G373">
            <v>0</v>
          </cell>
          <cell r="H373">
            <v>-8316.6914899999992</v>
          </cell>
          <cell r="N373">
            <v>0</v>
          </cell>
        </row>
        <row r="374">
          <cell r="D374">
            <v>521064</v>
          </cell>
          <cell r="G374">
            <v>0</v>
          </cell>
          <cell r="H374">
            <v>-470.54433999999998</v>
          </cell>
          <cell r="N374">
            <v>0</v>
          </cell>
        </row>
        <row r="375">
          <cell r="D375">
            <v>311740</v>
          </cell>
          <cell r="G375">
            <v>-77456.170595999996</v>
          </cell>
          <cell r="H375">
            <v>0</v>
          </cell>
          <cell r="N375">
            <v>0</v>
          </cell>
        </row>
        <row r="376">
          <cell r="D376">
            <v>311731</v>
          </cell>
          <cell r="G376">
            <v>-6864.6351260000001</v>
          </cell>
          <cell r="H376">
            <v>0</v>
          </cell>
          <cell r="N376">
            <v>0</v>
          </cell>
        </row>
        <row r="377">
          <cell r="D377">
            <v>311731</v>
          </cell>
          <cell r="G377">
            <v>-1043.065912</v>
          </cell>
          <cell r="H377">
            <v>0</v>
          </cell>
          <cell r="N377">
            <v>0</v>
          </cell>
        </row>
        <row r="378">
          <cell r="D378">
            <v>521064</v>
          </cell>
          <cell r="G378">
            <v>0</v>
          </cell>
          <cell r="H378">
            <v>-10.51314</v>
          </cell>
          <cell r="N378">
            <v>0</v>
          </cell>
        </row>
        <row r="379">
          <cell r="D379">
            <v>521065</v>
          </cell>
          <cell r="G379">
            <v>0</v>
          </cell>
          <cell r="H379">
            <v>0</v>
          </cell>
          <cell r="N379">
            <v>0</v>
          </cell>
        </row>
        <row r="380">
          <cell r="D380">
            <v>521064</v>
          </cell>
          <cell r="G380">
            <v>0</v>
          </cell>
          <cell r="H380">
            <v>-12622.85939</v>
          </cell>
          <cell r="N380">
            <v>0</v>
          </cell>
        </row>
        <row r="381">
          <cell r="D381">
            <v>521064</v>
          </cell>
          <cell r="G381">
            <v>0</v>
          </cell>
          <cell r="H381">
            <v>-588.59866</v>
          </cell>
          <cell r="N381">
            <v>0</v>
          </cell>
        </row>
        <row r="382">
          <cell r="D382">
            <v>311740</v>
          </cell>
          <cell r="G382">
            <v>-5036.2168609999999</v>
          </cell>
          <cell r="H382">
            <v>0</v>
          </cell>
          <cell r="N382">
            <v>0</v>
          </cell>
        </row>
        <row r="383">
          <cell r="D383">
            <v>311740</v>
          </cell>
          <cell r="G383">
            <v>-115572.84108899999</v>
          </cell>
          <cell r="H383">
            <v>0</v>
          </cell>
          <cell r="N383">
            <v>0</v>
          </cell>
        </row>
        <row r="384">
          <cell r="D384">
            <v>311731</v>
          </cell>
          <cell r="G384">
            <v>-4792.7841609999996</v>
          </cell>
          <cell r="H384">
            <v>0</v>
          </cell>
          <cell r="N384">
            <v>0</v>
          </cell>
        </row>
        <row r="385">
          <cell r="D385">
            <v>311140</v>
          </cell>
          <cell r="G385">
            <v>-1828.1562409999999</v>
          </cell>
          <cell r="H385">
            <v>0</v>
          </cell>
          <cell r="N385">
            <v>0</v>
          </cell>
        </row>
        <row r="386">
          <cell r="D386" t="e">
            <v>#VALUE!</v>
          </cell>
          <cell r="G386">
            <v>-756.63556600000004</v>
          </cell>
          <cell r="H386">
            <v>-0.70662000000000003</v>
          </cell>
          <cell r="N386">
            <v>0</v>
          </cell>
        </row>
        <row r="387">
          <cell r="D387">
            <v>311726</v>
          </cell>
          <cell r="G387">
            <v>-22.282105999999999</v>
          </cell>
          <cell r="H387">
            <v>0</v>
          </cell>
          <cell r="N387">
            <v>0</v>
          </cell>
        </row>
        <row r="388">
          <cell r="D388">
            <v>521063</v>
          </cell>
          <cell r="G388">
            <v>0</v>
          </cell>
          <cell r="H388">
            <v>-0.70662000000000003</v>
          </cell>
          <cell r="N388">
            <v>0</v>
          </cell>
        </row>
        <row r="389">
          <cell r="D389">
            <v>311812</v>
          </cell>
          <cell r="G389">
            <v>-2.3800000000000001E-4</v>
          </cell>
          <cell r="H389">
            <v>0</v>
          </cell>
          <cell r="N389">
            <v>0</v>
          </cell>
        </row>
        <row r="390">
          <cell r="D390">
            <v>311730</v>
          </cell>
          <cell r="G390">
            <v>-1.787196</v>
          </cell>
          <cell r="H390">
            <v>0</v>
          </cell>
          <cell r="N390">
            <v>0</v>
          </cell>
        </row>
        <row r="391">
          <cell r="D391">
            <v>311718</v>
          </cell>
          <cell r="G391">
            <v>-732.56602599999997</v>
          </cell>
          <cell r="H391">
            <v>0</v>
          </cell>
          <cell r="N391">
            <v>0</v>
          </cell>
        </row>
        <row r="392">
          <cell r="D392" t="e">
            <v>#VALUE!</v>
          </cell>
          <cell r="G392">
            <v>-5197.4024390000004</v>
          </cell>
          <cell r="H392">
            <v>0</v>
          </cell>
          <cell r="N392">
            <v>0</v>
          </cell>
        </row>
        <row r="393">
          <cell r="D393">
            <v>311751</v>
          </cell>
          <cell r="G393">
            <v>-2113.9284560000001</v>
          </cell>
          <cell r="H393">
            <v>0</v>
          </cell>
          <cell r="N393">
            <v>0</v>
          </cell>
        </row>
        <row r="394">
          <cell r="D394">
            <v>311754</v>
          </cell>
          <cell r="G394">
            <v>-1372.961485</v>
          </cell>
          <cell r="H394">
            <v>0</v>
          </cell>
          <cell r="N394">
            <v>0</v>
          </cell>
        </row>
        <row r="395">
          <cell r="D395">
            <v>311754</v>
          </cell>
          <cell r="G395">
            <v>-10.019140999999999</v>
          </cell>
          <cell r="H395">
            <v>0</v>
          </cell>
          <cell r="N395">
            <v>0</v>
          </cell>
        </row>
        <row r="396">
          <cell r="D396">
            <v>311751</v>
          </cell>
          <cell r="G396">
            <v>-77.723515000000006</v>
          </cell>
          <cell r="H396">
            <v>0</v>
          </cell>
          <cell r="N396">
            <v>0</v>
          </cell>
        </row>
        <row r="397">
          <cell r="D397">
            <v>311751</v>
          </cell>
          <cell r="G397">
            <v>-0.45386300000000002</v>
          </cell>
          <cell r="H397">
            <v>0</v>
          </cell>
          <cell r="N397">
            <v>0</v>
          </cell>
        </row>
        <row r="398">
          <cell r="D398">
            <v>311751</v>
          </cell>
          <cell r="G398">
            <v>-1618.8174979999999</v>
          </cell>
          <cell r="H398">
            <v>0</v>
          </cell>
          <cell r="N398">
            <v>0</v>
          </cell>
        </row>
        <row r="399">
          <cell r="D399">
            <v>311751</v>
          </cell>
          <cell r="G399">
            <v>-3.498481</v>
          </cell>
          <cell r="H399">
            <v>0</v>
          </cell>
          <cell r="N399">
            <v>0</v>
          </cell>
        </row>
        <row r="400">
          <cell r="D400" t="e">
            <v>#VALUE!</v>
          </cell>
          <cell r="G400">
            <v>-4444.9591529999998</v>
          </cell>
          <cell r="H400">
            <v>0</v>
          </cell>
          <cell r="N400">
            <v>0</v>
          </cell>
        </row>
        <row r="401">
          <cell r="D401">
            <v>311742</v>
          </cell>
          <cell r="G401">
            <v>-3611.490033</v>
          </cell>
          <cell r="H401">
            <v>0</v>
          </cell>
          <cell r="N401">
            <v>0</v>
          </cell>
        </row>
        <row r="402">
          <cell r="D402">
            <v>311742</v>
          </cell>
          <cell r="G402">
            <v>-9.6391329999999993</v>
          </cell>
          <cell r="H402">
            <v>0</v>
          </cell>
          <cell r="N402">
            <v>0</v>
          </cell>
        </row>
        <row r="403">
          <cell r="D403">
            <v>311742</v>
          </cell>
          <cell r="G403">
            <v>-3.3917809999999999</v>
          </cell>
          <cell r="H403">
            <v>0</v>
          </cell>
          <cell r="N403">
            <v>0</v>
          </cell>
        </row>
        <row r="404">
          <cell r="D404">
            <v>311742</v>
          </cell>
          <cell r="G404">
            <v>-584.14083000000005</v>
          </cell>
          <cell r="H404">
            <v>0</v>
          </cell>
          <cell r="N404">
            <v>0</v>
          </cell>
        </row>
        <row r="405">
          <cell r="D405">
            <v>311742</v>
          </cell>
          <cell r="G405">
            <v>-2.0879000000000002E-2</v>
          </cell>
          <cell r="H405">
            <v>0</v>
          </cell>
          <cell r="N405">
            <v>0</v>
          </cell>
        </row>
        <row r="406">
          <cell r="D406">
            <v>311142</v>
          </cell>
          <cell r="G406">
            <v>-236.27649700000001</v>
          </cell>
          <cell r="H406">
            <v>0</v>
          </cell>
          <cell r="N406">
            <v>0</v>
          </cell>
        </row>
        <row r="407">
          <cell r="D407" t="e">
            <v>#VALUE!</v>
          </cell>
          <cell r="G407">
            <v>-369027.39320300001</v>
          </cell>
          <cell r="H407">
            <v>-375.93423000000001</v>
          </cell>
          <cell r="N407">
            <v>0</v>
          </cell>
        </row>
        <row r="408">
          <cell r="D408">
            <v>521062</v>
          </cell>
          <cell r="G408">
            <v>0</v>
          </cell>
          <cell r="H408">
            <v>-122.96602</v>
          </cell>
          <cell r="N408">
            <v>0</v>
          </cell>
        </row>
        <row r="409">
          <cell r="D409">
            <v>311724</v>
          </cell>
          <cell r="G409">
            <v>-21810.173906</v>
          </cell>
          <cell r="H409">
            <v>0</v>
          </cell>
          <cell r="N409">
            <v>0</v>
          </cell>
        </row>
        <row r="410">
          <cell r="D410">
            <v>311706</v>
          </cell>
          <cell r="G410">
            <v>-89535.733586000002</v>
          </cell>
          <cell r="H410">
            <v>0</v>
          </cell>
          <cell r="N410">
            <v>0</v>
          </cell>
        </row>
        <row r="411">
          <cell r="D411">
            <v>311724</v>
          </cell>
          <cell r="G411">
            <v>-3.6270009999999999</v>
          </cell>
          <cell r="H411">
            <v>0</v>
          </cell>
          <cell r="N411">
            <v>0</v>
          </cell>
        </row>
        <row r="412">
          <cell r="D412">
            <v>311706</v>
          </cell>
          <cell r="G412">
            <v>-254897.826176</v>
          </cell>
          <cell r="H412">
            <v>0</v>
          </cell>
          <cell r="N412">
            <v>0</v>
          </cell>
        </row>
        <row r="413">
          <cell r="D413">
            <v>311406</v>
          </cell>
          <cell r="G413">
            <v>-2921.1138959999998</v>
          </cell>
          <cell r="H413">
            <v>0</v>
          </cell>
          <cell r="N413">
            <v>0</v>
          </cell>
        </row>
        <row r="414">
          <cell r="D414">
            <v>311124</v>
          </cell>
          <cell r="G414">
            <v>-4.9529999999999999E-3</v>
          </cell>
          <cell r="H414">
            <v>0</v>
          </cell>
          <cell r="N414">
            <v>0</v>
          </cell>
        </row>
        <row r="415">
          <cell r="D415">
            <v>521062</v>
          </cell>
          <cell r="G415">
            <v>0</v>
          </cell>
          <cell r="H415">
            <v>-1.41374</v>
          </cell>
          <cell r="N415">
            <v>0</v>
          </cell>
        </row>
        <row r="416">
          <cell r="D416">
            <v>521062</v>
          </cell>
          <cell r="G416">
            <v>0</v>
          </cell>
          <cell r="H416">
            <v>-251.55447000000001</v>
          </cell>
          <cell r="N416">
            <v>0</v>
          </cell>
        </row>
        <row r="417">
          <cell r="D417">
            <v>311724</v>
          </cell>
          <cell r="G417">
            <v>-7520.3226949999998</v>
          </cell>
          <cell r="H417">
            <v>0</v>
          </cell>
          <cell r="N417">
            <v>0</v>
          </cell>
        </row>
        <row r="418">
          <cell r="D418">
            <v>311706</v>
          </cell>
          <cell r="G418">
            <v>8369.8682009999993</v>
          </cell>
          <cell r="H418">
            <v>0</v>
          </cell>
          <cell r="N418">
            <v>0</v>
          </cell>
        </row>
        <row r="419">
          <cell r="D419">
            <v>311124</v>
          </cell>
          <cell r="G419">
            <v>-91.992378000000002</v>
          </cell>
          <cell r="H419">
            <v>0</v>
          </cell>
          <cell r="N419">
            <v>0</v>
          </cell>
        </row>
        <row r="420">
          <cell r="D420">
            <v>311106</v>
          </cell>
          <cell r="G420">
            <v>-616.466813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-7594.42346</v>
          </cell>
          <cell r="H421">
            <v>-91.906610000000001</v>
          </cell>
          <cell r="N421">
            <v>0</v>
          </cell>
        </row>
        <row r="422">
          <cell r="D422">
            <v>521072</v>
          </cell>
          <cell r="G422">
            <v>0</v>
          </cell>
          <cell r="H422">
            <v>-87.175510000000003</v>
          </cell>
          <cell r="N422">
            <v>0</v>
          </cell>
        </row>
        <row r="423">
          <cell r="D423">
            <v>311754</v>
          </cell>
          <cell r="G423">
            <v>-0.257886</v>
          </cell>
          <cell r="H423">
            <v>0</v>
          </cell>
          <cell r="N423">
            <v>0</v>
          </cell>
        </row>
        <row r="424">
          <cell r="D424">
            <v>311754</v>
          </cell>
          <cell r="G424">
            <v>-3255.6448420000002</v>
          </cell>
          <cell r="H424">
            <v>0</v>
          </cell>
          <cell r="N424">
            <v>0</v>
          </cell>
        </row>
        <row r="425">
          <cell r="D425">
            <v>311754</v>
          </cell>
          <cell r="G425">
            <v>-160.31706700000001</v>
          </cell>
          <cell r="H425">
            <v>0</v>
          </cell>
          <cell r="N425">
            <v>0</v>
          </cell>
        </row>
        <row r="426">
          <cell r="D426">
            <v>311754</v>
          </cell>
          <cell r="G426">
            <v>7.9999999999999996E-6</v>
          </cell>
          <cell r="H426">
            <v>0</v>
          </cell>
          <cell r="N426">
            <v>0</v>
          </cell>
        </row>
        <row r="427">
          <cell r="D427">
            <v>311754</v>
          </cell>
          <cell r="G427">
            <v>-5.2139999999999999E-3</v>
          </cell>
          <cell r="H427">
            <v>0</v>
          </cell>
          <cell r="N427">
            <v>0</v>
          </cell>
        </row>
        <row r="428">
          <cell r="D428">
            <v>311754</v>
          </cell>
          <cell r="G428">
            <v>-19.367315000000001</v>
          </cell>
          <cell r="H428">
            <v>0</v>
          </cell>
          <cell r="N428">
            <v>0</v>
          </cell>
        </row>
        <row r="429">
          <cell r="D429">
            <v>311754</v>
          </cell>
          <cell r="G429">
            <v>-3.4099999999999998E-3</v>
          </cell>
          <cell r="H429">
            <v>0</v>
          </cell>
          <cell r="N429">
            <v>0</v>
          </cell>
        </row>
        <row r="430">
          <cell r="D430">
            <v>311754</v>
          </cell>
          <cell r="G430">
            <v>-0.13283500000000001</v>
          </cell>
          <cell r="H430">
            <v>0</v>
          </cell>
          <cell r="N430">
            <v>0</v>
          </cell>
        </row>
        <row r="431">
          <cell r="D431">
            <v>311754</v>
          </cell>
          <cell r="G431">
            <v>2.0299000000000001E-2</v>
          </cell>
          <cell r="H431">
            <v>0</v>
          </cell>
          <cell r="N431">
            <v>0</v>
          </cell>
        </row>
        <row r="432">
          <cell r="D432">
            <v>311754</v>
          </cell>
          <cell r="G432">
            <v>57.430351999999999</v>
          </cell>
          <cell r="H432">
            <v>0</v>
          </cell>
          <cell r="N432">
            <v>0</v>
          </cell>
        </row>
        <row r="433">
          <cell r="D433">
            <v>311754</v>
          </cell>
          <cell r="G433">
            <v>-811.64040499999999</v>
          </cell>
          <cell r="H433">
            <v>0</v>
          </cell>
          <cell r="N433">
            <v>0</v>
          </cell>
        </row>
        <row r="434">
          <cell r="D434">
            <v>311754</v>
          </cell>
          <cell r="G434">
            <v>-11.00074</v>
          </cell>
          <cell r="H434">
            <v>0</v>
          </cell>
          <cell r="N434">
            <v>0</v>
          </cell>
        </row>
        <row r="435">
          <cell r="D435">
            <v>311745</v>
          </cell>
          <cell r="G435">
            <v>-1.3742490000000001</v>
          </cell>
          <cell r="H435">
            <v>0</v>
          </cell>
          <cell r="N435">
            <v>0</v>
          </cell>
        </row>
        <row r="436">
          <cell r="D436">
            <v>311754</v>
          </cell>
          <cell r="G436">
            <v>-18.311017</v>
          </cell>
          <cell r="H436">
            <v>0</v>
          </cell>
          <cell r="N436">
            <v>0</v>
          </cell>
        </row>
        <row r="437">
          <cell r="D437">
            <v>311754</v>
          </cell>
          <cell r="G437">
            <v>-64.143390999999994</v>
          </cell>
          <cell r="H437">
            <v>0</v>
          </cell>
          <cell r="N437">
            <v>0</v>
          </cell>
        </row>
        <row r="438">
          <cell r="D438">
            <v>521064</v>
          </cell>
          <cell r="G438">
            <v>0</v>
          </cell>
          <cell r="H438">
            <v>-4.7310999999999996</v>
          </cell>
          <cell r="N438">
            <v>0</v>
          </cell>
        </row>
        <row r="439">
          <cell r="D439">
            <v>311754</v>
          </cell>
          <cell r="G439">
            <v>-2.8375000000000001E-2</v>
          </cell>
          <cell r="H439">
            <v>0</v>
          </cell>
          <cell r="N439">
            <v>0</v>
          </cell>
        </row>
        <row r="440">
          <cell r="D440">
            <v>311754</v>
          </cell>
          <cell r="G440">
            <v>-79.018495000000001</v>
          </cell>
          <cell r="H440">
            <v>0</v>
          </cell>
          <cell r="N440">
            <v>0</v>
          </cell>
        </row>
        <row r="441">
          <cell r="D441">
            <v>311754</v>
          </cell>
          <cell r="G441">
            <v>-0.15370900000000001</v>
          </cell>
          <cell r="H441">
            <v>0</v>
          </cell>
          <cell r="N441">
            <v>0</v>
          </cell>
        </row>
        <row r="442">
          <cell r="D442">
            <v>312154</v>
          </cell>
          <cell r="G442">
            <v>-15.52665</v>
          </cell>
          <cell r="H442">
            <v>0</v>
          </cell>
          <cell r="N442">
            <v>0</v>
          </cell>
        </row>
        <row r="443">
          <cell r="D443">
            <v>311754</v>
          </cell>
          <cell r="G443">
            <v>-185.163389</v>
          </cell>
          <cell r="H443">
            <v>0</v>
          </cell>
          <cell r="N443">
            <v>0</v>
          </cell>
        </row>
        <row r="444">
          <cell r="D444">
            <v>311754</v>
          </cell>
          <cell r="G444">
            <v>-1556.2228439999999</v>
          </cell>
          <cell r="H444">
            <v>0</v>
          </cell>
          <cell r="N444">
            <v>0</v>
          </cell>
        </row>
        <row r="445">
          <cell r="D445">
            <v>311754</v>
          </cell>
          <cell r="G445">
            <v>-576.77144299999998</v>
          </cell>
          <cell r="H445">
            <v>0</v>
          </cell>
          <cell r="N445">
            <v>0</v>
          </cell>
        </row>
        <row r="446">
          <cell r="D446">
            <v>311754</v>
          </cell>
          <cell r="G446">
            <v>-896.790843</v>
          </cell>
          <cell r="H446">
            <v>0</v>
          </cell>
          <cell r="N446">
            <v>0</v>
          </cell>
        </row>
        <row r="447">
          <cell r="D447" t="e">
            <v>#VALUE!</v>
          </cell>
          <cell r="G447">
            <v>0</v>
          </cell>
          <cell r="H447">
            <v>2487.4965000000002</v>
          </cell>
          <cell r="N447">
            <v>0</v>
          </cell>
        </row>
        <row r="448">
          <cell r="D448" t="e">
            <v>#VALUE!</v>
          </cell>
          <cell r="G448">
            <v>0</v>
          </cell>
          <cell r="H448">
            <v>2487.4965000000002</v>
          </cell>
          <cell r="N448">
            <v>0</v>
          </cell>
        </row>
        <row r="449">
          <cell r="D449" t="e">
            <v>#VALUE!</v>
          </cell>
          <cell r="G449">
            <v>0</v>
          </cell>
          <cell r="H449">
            <v>2487.4965000000002</v>
          </cell>
          <cell r="N449">
            <v>0</v>
          </cell>
        </row>
        <row r="450">
          <cell r="D450">
            <v>515027</v>
          </cell>
          <cell r="G450">
            <v>0</v>
          </cell>
          <cell r="H450">
            <v>2487.4965000000002</v>
          </cell>
          <cell r="N450">
            <v>0</v>
          </cell>
        </row>
        <row r="451">
          <cell r="D451" t="e">
            <v>#VALUE!</v>
          </cell>
          <cell r="G451">
            <v>0</v>
          </cell>
          <cell r="H451">
            <v>499.04835000000003</v>
          </cell>
          <cell r="N451">
            <v>0</v>
          </cell>
        </row>
        <row r="452">
          <cell r="D452" t="e">
            <v>#VALUE!</v>
          </cell>
          <cell r="G452">
            <v>0</v>
          </cell>
          <cell r="H452">
            <v>499.04835000000003</v>
          </cell>
          <cell r="N452">
            <v>0</v>
          </cell>
        </row>
        <row r="453">
          <cell r="D453" t="e">
            <v>#VALUE!</v>
          </cell>
          <cell r="G453">
            <v>0</v>
          </cell>
          <cell r="H453">
            <v>499.04835000000003</v>
          </cell>
          <cell r="N453">
            <v>0</v>
          </cell>
        </row>
        <row r="454">
          <cell r="D454">
            <v>555003</v>
          </cell>
          <cell r="G454">
            <v>0</v>
          </cell>
          <cell r="H454">
            <v>0</v>
          </cell>
          <cell r="N454">
            <v>0</v>
          </cell>
        </row>
        <row r="455">
          <cell r="D455">
            <v>515027</v>
          </cell>
          <cell r="G455">
            <v>0</v>
          </cell>
          <cell r="H455">
            <v>499.04835000000003</v>
          </cell>
          <cell r="N455">
            <v>0</v>
          </cell>
        </row>
        <row r="456">
          <cell r="D456" t="e">
            <v>#VALUE!</v>
          </cell>
          <cell r="G456">
            <v>0</v>
          </cell>
          <cell r="H456">
            <v>0</v>
          </cell>
          <cell r="N456">
            <v>0</v>
          </cell>
        </row>
        <row r="457">
          <cell r="D457" t="e">
            <v>#VALUE!</v>
          </cell>
          <cell r="G457">
            <v>0</v>
          </cell>
          <cell r="H457">
            <v>0</v>
          </cell>
          <cell r="N457">
            <v>0</v>
          </cell>
        </row>
        <row r="458">
          <cell r="D458" t="e">
            <v>#VALUE!</v>
          </cell>
          <cell r="G458">
            <v>0</v>
          </cell>
          <cell r="H458">
            <v>0</v>
          </cell>
          <cell r="N458">
            <v>0</v>
          </cell>
        </row>
        <row r="459">
          <cell r="D459">
            <v>580012</v>
          </cell>
          <cell r="G459">
            <v>0</v>
          </cell>
          <cell r="H459">
            <v>0</v>
          </cell>
          <cell r="N459">
            <v>0</v>
          </cell>
        </row>
        <row r="460">
          <cell r="D460">
            <v>580012</v>
          </cell>
          <cell r="G460">
            <v>0</v>
          </cell>
          <cell r="H460">
            <v>0</v>
          </cell>
          <cell r="N460">
            <v>0</v>
          </cell>
        </row>
        <row r="461">
          <cell r="D461" t="e">
            <v>#VALUE!</v>
          </cell>
          <cell r="G461">
            <v>0</v>
          </cell>
          <cell r="H461">
            <v>0</v>
          </cell>
          <cell r="N461">
            <v>0</v>
          </cell>
        </row>
        <row r="462">
          <cell r="D462">
            <v>580012</v>
          </cell>
          <cell r="G462">
            <v>0</v>
          </cell>
          <cell r="H462">
            <v>0</v>
          </cell>
          <cell r="N462">
            <v>0</v>
          </cell>
        </row>
        <row r="463">
          <cell r="D463">
            <v>580012</v>
          </cell>
          <cell r="G463">
            <v>0</v>
          </cell>
          <cell r="H463">
            <v>0</v>
          </cell>
          <cell r="N463">
            <v>0</v>
          </cell>
        </row>
        <row r="464">
          <cell r="D464" t="e">
            <v>#VALUE!</v>
          </cell>
          <cell r="G464">
            <v>164.101248</v>
          </cell>
          <cell r="H464">
            <v>0</v>
          </cell>
          <cell r="N464">
            <v>0</v>
          </cell>
        </row>
        <row r="465">
          <cell r="D465" t="e">
            <v>#VALUE!</v>
          </cell>
          <cell r="G465">
            <v>3.0977000000000001E-2</v>
          </cell>
          <cell r="H465">
            <v>0</v>
          </cell>
          <cell r="N465">
            <v>0</v>
          </cell>
        </row>
        <row r="466">
          <cell r="D466" t="e">
            <v>#VALUE!</v>
          </cell>
          <cell r="G466">
            <v>3.0977000000000001E-2</v>
          </cell>
          <cell r="H466">
            <v>0</v>
          </cell>
          <cell r="N466">
            <v>0</v>
          </cell>
        </row>
        <row r="467">
          <cell r="D467">
            <v>175139</v>
          </cell>
          <cell r="G467">
            <v>3.0977000000000001E-2</v>
          </cell>
          <cell r="H467">
            <v>0</v>
          </cell>
          <cell r="N467">
            <v>0</v>
          </cell>
        </row>
        <row r="468">
          <cell r="D468" t="e">
            <v>#VALUE!</v>
          </cell>
          <cell r="G468">
            <v>164.07027099999999</v>
          </cell>
          <cell r="H468">
            <v>0</v>
          </cell>
          <cell r="N468">
            <v>0</v>
          </cell>
        </row>
        <row r="469">
          <cell r="D469" t="e">
            <v>#VALUE!</v>
          </cell>
          <cell r="G469">
            <v>3.727579</v>
          </cell>
          <cell r="H469">
            <v>0</v>
          </cell>
          <cell r="N469">
            <v>0</v>
          </cell>
        </row>
        <row r="470">
          <cell r="D470">
            <v>171117</v>
          </cell>
          <cell r="G470">
            <v>3.727579</v>
          </cell>
          <cell r="H470">
            <v>0</v>
          </cell>
          <cell r="N470">
            <v>0</v>
          </cell>
        </row>
        <row r="471">
          <cell r="D471" t="e">
            <v>#VALUE!</v>
          </cell>
          <cell r="G471">
            <v>158.64935199999999</v>
          </cell>
          <cell r="H471">
            <v>0</v>
          </cell>
          <cell r="N471">
            <v>0</v>
          </cell>
        </row>
        <row r="472">
          <cell r="D472">
            <v>171139</v>
          </cell>
          <cell r="G472">
            <v>2.209E-3</v>
          </cell>
          <cell r="H472">
            <v>0</v>
          </cell>
          <cell r="N472">
            <v>0</v>
          </cell>
        </row>
        <row r="473">
          <cell r="D473">
            <v>171139</v>
          </cell>
          <cell r="G473">
            <v>0.27456700000000001</v>
          </cell>
          <cell r="H473">
            <v>0</v>
          </cell>
          <cell r="N473">
            <v>0</v>
          </cell>
        </row>
        <row r="474">
          <cell r="D474">
            <v>171139</v>
          </cell>
          <cell r="G474">
            <v>3.4699999999999998E-4</v>
          </cell>
          <cell r="H474">
            <v>0</v>
          </cell>
          <cell r="N474">
            <v>0</v>
          </cell>
        </row>
        <row r="475">
          <cell r="D475">
            <v>171139</v>
          </cell>
          <cell r="G475">
            <v>0.132794</v>
          </cell>
          <cell r="H475">
            <v>0</v>
          </cell>
          <cell r="N475">
            <v>0</v>
          </cell>
        </row>
        <row r="476">
          <cell r="D476">
            <v>171139</v>
          </cell>
          <cell r="G476">
            <v>2.110338</v>
          </cell>
          <cell r="H476">
            <v>0</v>
          </cell>
          <cell r="N476">
            <v>0</v>
          </cell>
        </row>
        <row r="477">
          <cell r="D477">
            <v>171121</v>
          </cell>
          <cell r="G477">
            <v>21.078004</v>
          </cell>
          <cell r="H477">
            <v>0</v>
          </cell>
          <cell r="N477">
            <v>0</v>
          </cell>
        </row>
        <row r="478">
          <cell r="D478">
            <v>171139</v>
          </cell>
          <cell r="G478">
            <v>48.991883999999999</v>
          </cell>
          <cell r="H478">
            <v>0</v>
          </cell>
          <cell r="N478">
            <v>0</v>
          </cell>
        </row>
        <row r="479">
          <cell r="D479">
            <v>171139</v>
          </cell>
          <cell r="G479">
            <v>83.458280999999999</v>
          </cell>
          <cell r="H479">
            <v>0</v>
          </cell>
          <cell r="N479">
            <v>0</v>
          </cell>
        </row>
        <row r="480">
          <cell r="D480">
            <v>171139</v>
          </cell>
          <cell r="G480">
            <v>0.84414299999999998</v>
          </cell>
          <cell r="H480">
            <v>0</v>
          </cell>
          <cell r="N480">
            <v>0</v>
          </cell>
        </row>
        <row r="481">
          <cell r="D481">
            <v>171139</v>
          </cell>
          <cell r="G481">
            <v>1.756785</v>
          </cell>
          <cell r="H481">
            <v>0</v>
          </cell>
          <cell r="N481">
            <v>0</v>
          </cell>
        </row>
        <row r="482">
          <cell r="D482" t="e">
            <v>#VALUE!</v>
          </cell>
          <cell r="G482">
            <v>1.6933400000000001</v>
          </cell>
          <cell r="H482">
            <v>0</v>
          </cell>
          <cell r="N482">
            <v>0</v>
          </cell>
        </row>
        <row r="483">
          <cell r="D483">
            <v>171202</v>
          </cell>
          <cell r="G483">
            <v>3.3737999999999997E-2</v>
          </cell>
          <cell r="H483">
            <v>0</v>
          </cell>
          <cell r="N483">
            <v>0</v>
          </cell>
        </row>
        <row r="484">
          <cell r="D484">
            <v>171202</v>
          </cell>
          <cell r="G484">
            <v>1.659602</v>
          </cell>
          <cell r="H484">
            <v>0</v>
          </cell>
          <cell r="N484">
            <v>0</v>
          </cell>
        </row>
        <row r="485">
          <cell r="D485" t="e">
            <v>#VALUE!</v>
          </cell>
          <cell r="G485">
            <v>177483.81394699999</v>
          </cell>
          <cell r="H485">
            <v>35701.402090000003</v>
          </cell>
          <cell r="N485">
            <v>10351.130850000001</v>
          </cell>
        </row>
        <row r="486">
          <cell r="D486" t="e">
            <v>#VALUE!</v>
          </cell>
          <cell r="G486">
            <v>6170.978803</v>
          </cell>
          <cell r="H486">
            <v>1610.1453100000001</v>
          </cell>
          <cell r="N486">
            <v>6.9499999999999996E-3</v>
          </cell>
        </row>
        <row r="487">
          <cell r="D487" t="e">
            <v>#VALUE!</v>
          </cell>
          <cell r="G487">
            <v>6170.978803</v>
          </cell>
          <cell r="H487">
            <v>1610.1453100000001</v>
          </cell>
          <cell r="N487">
            <v>6.9499999999999996E-3</v>
          </cell>
        </row>
        <row r="488">
          <cell r="D488">
            <v>515064</v>
          </cell>
          <cell r="G488">
            <v>0</v>
          </cell>
          <cell r="H488">
            <v>967.75895000000003</v>
          </cell>
          <cell r="N488">
            <v>0</v>
          </cell>
        </row>
        <row r="489">
          <cell r="D489">
            <v>515064</v>
          </cell>
          <cell r="G489">
            <v>0</v>
          </cell>
          <cell r="H489">
            <v>77.396979999999999</v>
          </cell>
          <cell r="N489">
            <v>0</v>
          </cell>
        </row>
        <row r="490">
          <cell r="D490">
            <v>515018</v>
          </cell>
          <cell r="G490">
            <v>0</v>
          </cell>
          <cell r="H490">
            <v>1020.00662</v>
          </cell>
          <cell r="N490">
            <v>0</v>
          </cell>
        </row>
        <row r="491">
          <cell r="D491">
            <v>515015</v>
          </cell>
          <cell r="G491">
            <v>0</v>
          </cell>
          <cell r="H491">
            <v>-1097.4035699999999</v>
          </cell>
          <cell r="N491">
            <v>0</v>
          </cell>
        </row>
        <row r="492">
          <cell r="D492">
            <v>515064</v>
          </cell>
          <cell r="G492">
            <v>0</v>
          </cell>
          <cell r="H492">
            <v>328.79539</v>
          </cell>
          <cell r="N492">
            <v>0</v>
          </cell>
        </row>
        <row r="493">
          <cell r="D493">
            <v>155210</v>
          </cell>
          <cell r="G493">
            <v>41.683509000000001</v>
          </cell>
          <cell r="H493">
            <v>0</v>
          </cell>
          <cell r="N493">
            <v>0</v>
          </cell>
        </row>
        <row r="494">
          <cell r="D494">
            <v>545018</v>
          </cell>
          <cell r="G494">
            <v>0</v>
          </cell>
          <cell r="H494">
            <v>0</v>
          </cell>
          <cell r="N494">
            <v>6.9499999999999996E-3</v>
          </cell>
        </row>
        <row r="495">
          <cell r="D495">
            <v>515064</v>
          </cell>
          <cell r="G495">
            <v>0</v>
          </cell>
          <cell r="H495">
            <v>4.7427400000000004</v>
          </cell>
          <cell r="N495">
            <v>0</v>
          </cell>
        </row>
        <row r="496">
          <cell r="D496">
            <v>515064</v>
          </cell>
          <cell r="G496">
            <v>0</v>
          </cell>
          <cell r="H496">
            <v>1.9202300000000001</v>
          </cell>
          <cell r="N496">
            <v>0</v>
          </cell>
        </row>
        <row r="497">
          <cell r="D497">
            <v>515064</v>
          </cell>
          <cell r="G497">
            <v>0</v>
          </cell>
          <cell r="H497">
            <v>95.068169999999995</v>
          </cell>
          <cell r="N497">
            <v>0</v>
          </cell>
        </row>
        <row r="498">
          <cell r="D498">
            <v>515064</v>
          </cell>
          <cell r="G498">
            <v>0</v>
          </cell>
          <cell r="H498">
            <v>-4.5709299999999997</v>
          </cell>
          <cell r="N498">
            <v>0</v>
          </cell>
        </row>
        <row r="499">
          <cell r="D499">
            <v>155210</v>
          </cell>
          <cell r="G499">
            <v>0.40831000000000001</v>
          </cell>
          <cell r="H499">
            <v>0</v>
          </cell>
          <cell r="N499">
            <v>0</v>
          </cell>
        </row>
        <row r="500">
          <cell r="D500">
            <v>155210</v>
          </cell>
          <cell r="G500">
            <v>20.913034</v>
          </cell>
          <cell r="H500">
            <v>0</v>
          </cell>
          <cell r="N500">
            <v>0</v>
          </cell>
        </row>
        <row r="501">
          <cell r="D501">
            <v>155003</v>
          </cell>
          <cell r="G501">
            <v>1183.855857</v>
          </cell>
          <cell r="H501">
            <v>0</v>
          </cell>
          <cell r="N501">
            <v>0</v>
          </cell>
        </row>
        <row r="502">
          <cell r="D502">
            <v>155003</v>
          </cell>
          <cell r="G502">
            <v>-0.428342</v>
          </cell>
          <cell r="H502">
            <v>0</v>
          </cell>
          <cell r="N502">
            <v>0</v>
          </cell>
        </row>
        <row r="503">
          <cell r="D503">
            <v>515018</v>
          </cell>
          <cell r="G503">
            <v>0</v>
          </cell>
          <cell r="H503">
            <v>-292.61639000000002</v>
          </cell>
          <cell r="N503">
            <v>0</v>
          </cell>
        </row>
        <row r="504">
          <cell r="D504">
            <v>515015</v>
          </cell>
          <cell r="G504">
            <v>0</v>
          </cell>
          <cell r="H504">
            <v>390.78313000000003</v>
          </cell>
          <cell r="N504">
            <v>0</v>
          </cell>
        </row>
        <row r="505">
          <cell r="D505">
            <v>515053</v>
          </cell>
          <cell r="G505">
            <v>0</v>
          </cell>
          <cell r="H505">
            <v>0</v>
          </cell>
          <cell r="N505">
            <v>0</v>
          </cell>
        </row>
        <row r="506">
          <cell r="D506">
            <v>515018</v>
          </cell>
          <cell r="G506">
            <v>0</v>
          </cell>
          <cell r="H506">
            <v>-101.38361</v>
          </cell>
          <cell r="N506">
            <v>0</v>
          </cell>
        </row>
        <row r="507">
          <cell r="D507">
            <v>515015</v>
          </cell>
          <cell r="G507">
            <v>0</v>
          </cell>
          <cell r="H507">
            <v>135.21687</v>
          </cell>
          <cell r="N507">
            <v>0</v>
          </cell>
        </row>
        <row r="508">
          <cell r="D508">
            <v>155009</v>
          </cell>
          <cell r="G508">
            <v>-2102.3079120000002</v>
          </cell>
          <cell r="H508">
            <v>0</v>
          </cell>
          <cell r="N508">
            <v>0</v>
          </cell>
        </row>
        <row r="509">
          <cell r="D509">
            <v>155003</v>
          </cell>
          <cell r="G509">
            <v>6272.4137549999996</v>
          </cell>
          <cell r="H509">
            <v>0</v>
          </cell>
          <cell r="N509">
            <v>0</v>
          </cell>
        </row>
        <row r="510">
          <cell r="D510">
            <v>515009</v>
          </cell>
          <cell r="G510">
            <v>0</v>
          </cell>
          <cell r="H510">
            <v>6.7812299999999999</v>
          </cell>
          <cell r="N510">
            <v>0</v>
          </cell>
        </row>
        <row r="511">
          <cell r="D511">
            <v>155003</v>
          </cell>
          <cell r="G511">
            <v>4623.4184359999999</v>
          </cell>
          <cell r="H511">
            <v>0</v>
          </cell>
          <cell r="N511">
            <v>0</v>
          </cell>
        </row>
        <row r="512">
          <cell r="D512">
            <v>515018</v>
          </cell>
          <cell r="G512">
            <v>0</v>
          </cell>
          <cell r="H512">
            <v>-1019.95634</v>
          </cell>
          <cell r="N512">
            <v>0</v>
          </cell>
        </row>
        <row r="513">
          <cell r="D513">
            <v>515015</v>
          </cell>
          <cell r="G513">
            <v>0</v>
          </cell>
          <cell r="H513">
            <v>1097.6058399999999</v>
          </cell>
          <cell r="N513">
            <v>0</v>
          </cell>
        </row>
        <row r="514">
          <cell r="D514">
            <v>155009</v>
          </cell>
          <cell r="G514">
            <v>-3868.977844</v>
          </cell>
          <cell r="H514">
            <v>0</v>
          </cell>
          <cell r="N514">
            <v>0</v>
          </cell>
        </row>
        <row r="515">
          <cell r="D515" t="e">
            <v>#VALUE!</v>
          </cell>
          <cell r="G515">
            <v>171312.83514400001</v>
          </cell>
          <cell r="H515">
            <v>34091.256780000003</v>
          </cell>
          <cell r="N515">
            <v>10351.130850000001</v>
          </cell>
        </row>
        <row r="516">
          <cell r="D516" t="e">
            <v>#VALUE!</v>
          </cell>
          <cell r="G516">
            <v>171312.83514400001</v>
          </cell>
          <cell r="H516">
            <v>34091.256780000003</v>
          </cell>
          <cell r="N516">
            <v>10351.130850000001</v>
          </cell>
        </row>
        <row r="517">
          <cell r="D517">
            <v>151003</v>
          </cell>
          <cell r="G517">
            <v>40.023752000000002</v>
          </cell>
          <cell r="H517">
            <v>0</v>
          </cell>
          <cell r="N517">
            <v>0</v>
          </cell>
        </row>
        <row r="518">
          <cell r="D518">
            <v>151210</v>
          </cell>
          <cell r="G518">
            <v>78.955729000000005</v>
          </cell>
          <cell r="H518">
            <v>0</v>
          </cell>
          <cell r="N518">
            <v>0</v>
          </cell>
        </row>
        <row r="519">
          <cell r="D519">
            <v>511064</v>
          </cell>
          <cell r="G519">
            <v>0</v>
          </cell>
          <cell r="H519">
            <v>10581.011920000001</v>
          </cell>
          <cell r="N519">
            <v>0</v>
          </cell>
        </row>
        <row r="520">
          <cell r="D520">
            <v>511058</v>
          </cell>
          <cell r="G520">
            <v>0</v>
          </cell>
          <cell r="H520">
            <v>-41567.289369999999</v>
          </cell>
          <cell r="N520">
            <v>0</v>
          </cell>
        </row>
        <row r="521">
          <cell r="D521">
            <v>511018</v>
          </cell>
          <cell r="G521">
            <v>0</v>
          </cell>
          <cell r="H521">
            <v>67170.726840000003</v>
          </cell>
          <cell r="N521">
            <v>0</v>
          </cell>
        </row>
        <row r="522">
          <cell r="D522">
            <v>511015</v>
          </cell>
          <cell r="G522">
            <v>0</v>
          </cell>
          <cell r="H522">
            <v>-36268.319510000001</v>
          </cell>
          <cell r="N522">
            <v>0</v>
          </cell>
        </row>
        <row r="523">
          <cell r="D523">
            <v>511064</v>
          </cell>
          <cell r="G523">
            <v>0</v>
          </cell>
          <cell r="H523">
            <v>1906.8292100000001</v>
          </cell>
          <cell r="N523">
            <v>0</v>
          </cell>
        </row>
        <row r="524">
          <cell r="D524">
            <v>580005</v>
          </cell>
          <cell r="G524">
            <v>0</v>
          </cell>
          <cell r="H524">
            <v>0</v>
          </cell>
          <cell r="N524">
            <v>0</v>
          </cell>
        </row>
        <row r="525">
          <cell r="D525">
            <v>551003</v>
          </cell>
          <cell r="G525">
            <v>0</v>
          </cell>
          <cell r="H525">
            <v>0</v>
          </cell>
          <cell r="N525">
            <v>-39.03257</v>
          </cell>
        </row>
        <row r="526">
          <cell r="D526">
            <v>511064</v>
          </cell>
          <cell r="G526">
            <v>0</v>
          </cell>
          <cell r="H526">
            <v>147.52663000000001</v>
          </cell>
          <cell r="N526">
            <v>0</v>
          </cell>
        </row>
        <row r="527">
          <cell r="D527">
            <v>511064</v>
          </cell>
          <cell r="G527">
            <v>0</v>
          </cell>
          <cell r="H527">
            <v>116.33342</v>
          </cell>
          <cell r="N527">
            <v>0</v>
          </cell>
        </row>
        <row r="528">
          <cell r="D528">
            <v>570018</v>
          </cell>
          <cell r="G528">
            <v>0</v>
          </cell>
          <cell r="H528">
            <v>0</v>
          </cell>
          <cell r="N528">
            <v>0</v>
          </cell>
        </row>
        <row r="529">
          <cell r="D529">
            <v>151210</v>
          </cell>
          <cell r="G529">
            <v>111.191293</v>
          </cell>
          <cell r="H529">
            <v>0</v>
          </cell>
          <cell r="N529">
            <v>0</v>
          </cell>
        </row>
        <row r="530">
          <cell r="D530">
            <v>151210</v>
          </cell>
          <cell r="G530">
            <v>11.364903</v>
          </cell>
          <cell r="H530">
            <v>0</v>
          </cell>
          <cell r="N530">
            <v>0</v>
          </cell>
        </row>
        <row r="531">
          <cell r="D531">
            <v>151210</v>
          </cell>
          <cell r="G531">
            <v>1.845164</v>
          </cell>
          <cell r="H531">
            <v>0</v>
          </cell>
          <cell r="N531">
            <v>0</v>
          </cell>
        </row>
        <row r="532">
          <cell r="D532">
            <v>151210</v>
          </cell>
          <cell r="G532">
            <v>729.98864400000002</v>
          </cell>
          <cell r="H532">
            <v>0</v>
          </cell>
          <cell r="N532">
            <v>0</v>
          </cell>
        </row>
        <row r="533">
          <cell r="D533">
            <v>151210</v>
          </cell>
          <cell r="G533">
            <v>460.99985199999998</v>
          </cell>
          <cell r="H533">
            <v>0</v>
          </cell>
          <cell r="N533">
            <v>0</v>
          </cell>
        </row>
        <row r="534">
          <cell r="D534">
            <v>511064</v>
          </cell>
          <cell r="G534">
            <v>0</v>
          </cell>
          <cell r="H534">
            <v>9324.3013800000008</v>
          </cell>
          <cell r="N534">
            <v>0</v>
          </cell>
        </row>
        <row r="535">
          <cell r="D535">
            <v>151003</v>
          </cell>
          <cell r="G535">
            <v>46845.879911999997</v>
          </cell>
          <cell r="H535">
            <v>0</v>
          </cell>
          <cell r="N535">
            <v>0</v>
          </cell>
        </row>
        <row r="536">
          <cell r="D536">
            <v>511064</v>
          </cell>
          <cell r="G536">
            <v>0</v>
          </cell>
          <cell r="H536">
            <v>7008.7563700000001</v>
          </cell>
          <cell r="N536">
            <v>0</v>
          </cell>
        </row>
        <row r="537">
          <cell r="D537">
            <v>151003</v>
          </cell>
          <cell r="G537">
            <v>34734.651517999999</v>
          </cell>
          <cell r="H537">
            <v>0</v>
          </cell>
          <cell r="N537">
            <v>0</v>
          </cell>
        </row>
        <row r="538">
          <cell r="D538">
            <v>151003</v>
          </cell>
          <cell r="G538">
            <v>14744.375204</v>
          </cell>
          <cell r="H538">
            <v>0</v>
          </cell>
          <cell r="N538">
            <v>0</v>
          </cell>
        </row>
        <row r="539">
          <cell r="D539">
            <v>541018</v>
          </cell>
          <cell r="G539">
            <v>0</v>
          </cell>
          <cell r="H539">
            <v>0</v>
          </cell>
          <cell r="N539">
            <v>46.587870000000002</v>
          </cell>
        </row>
        <row r="540">
          <cell r="D540">
            <v>151003</v>
          </cell>
          <cell r="G540">
            <v>5575.1651590000001</v>
          </cell>
          <cell r="H540">
            <v>0</v>
          </cell>
          <cell r="N540">
            <v>0</v>
          </cell>
        </row>
        <row r="541">
          <cell r="D541">
            <v>580045</v>
          </cell>
          <cell r="G541">
            <v>0</v>
          </cell>
          <cell r="H541">
            <v>0</v>
          </cell>
          <cell r="N541">
            <v>0</v>
          </cell>
        </row>
        <row r="542">
          <cell r="D542">
            <v>570045</v>
          </cell>
          <cell r="G542">
            <v>0</v>
          </cell>
          <cell r="H542">
            <v>0</v>
          </cell>
          <cell r="N542">
            <v>0</v>
          </cell>
        </row>
        <row r="543">
          <cell r="D543">
            <v>580045</v>
          </cell>
          <cell r="G543">
            <v>0</v>
          </cell>
          <cell r="H543">
            <v>0</v>
          </cell>
          <cell r="N543">
            <v>0</v>
          </cell>
        </row>
        <row r="544">
          <cell r="D544">
            <v>570045</v>
          </cell>
          <cell r="G544">
            <v>0</v>
          </cell>
          <cell r="H544">
            <v>0</v>
          </cell>
          <cell r="N544">
            <v>0</v>
          </cell>
        </row>
        <row r="545">
          <cell r="D545">
            <v>541006</v>
          </cell>
          <cell r="G545">
            <v>0</v>
          </cell>
          <cell r="H545">
            <v>0</v>
          </cell>
          <cell r="N545">
            <v>727.11249999999995</v>
          </cell>
        </row>
        <row r="546">
          <cell r="D546">
            <v>511018</v>
          </cell>
          <cell r="G546">
            <v>0</v>
          </cell>
          <cell r="H546">
            <v>-9.6343800000000002</v>
          </cell>
          <cell r="N546">
            <v>0</v>
          </cell>
        </row>
        <row r="547">
          <cell r="D547">
            <v>511018</v>
          </cell>
          <cell r="G547">
            <v>0</v>
          </cell>
          <cell r="H547">
            <v>-7100.8907499999996</v>
          </cell>
          <cell r="N547">
            <v>0</v>
          </cell>
        </row>
        <row r="548">
          <cell r="D548">
            <v>511015</v>
          </cell>
          <cell r="G548">
            <v>0</v>
          </cell>
          <cell r="H548">
            <v>9.7708200000000005</v>
          </cell>
          <cell r="N548">
            <v>0</v>
          </cell>
        </row>
        <row r="549">
          <cell r="D549">
            <v>511015</v>
          </cell>
          <cell r="G549">
            <v>0</v>
          </cell>
          <cell r="H549">
            <v>9135.8886500000008</v>
          </cell>
          <cell r="N549">
            <v>0</v>
          </cell>
        </row>
        <row r="550">
          <cell r="D550">
            <v>151009</v>
          </cell>
          <cell r="G550">
            <v>-12006.269517999999</v>
          </cell>
          <cell r="H550">
            <v>0</v>
          </cell>
          <cell r="N550">
            <v>0</v>
          </cell>
        </row>
        <row r="551">
          <cell r="D551">
            <v>151003</v>
          </cell>
          <cell r="G551">
            <v>27819.673685000002</v>
          </cell>
          <cell r="H551">
            <v>0</v>
          </cell>
          <cell r="N551">
            <v>0</v>
          </cell>
        </row>
        <row r="552">
          <cell r="D552">
            <v>511009</v>
          </cell>
          <cell r="G552">
            <v>0</v>
          </cell>
          <cell r="H552">
            <v>119.16134</v>
          </cell>
          <cell r="N552">
            <v>0</v>
          </cell>
        </row>
        <row r="553">
          <cell r="D553">
            <v>541018</v>
          </cell>
          <cell r="G553">
            <v>0</v>
          </cell>
          <cell r="H553">
            <v>0</v>
          </cell>
          <cell r="N553">
            <v>4223.0992900000001</v>
          </cell>
        </row>
        <row r="554">
          <cell r="D554">
            <v>541018</v>
          </cell>
          <cell r="G554">
            <v>0</v>
          </cell>
          <cell r="H554">
            <v>0</v>
          </cell>
          <cell r="N554">
            <v>75.228030000000004</v>
          </cell>
        </row>
        <row r="555">
          <cell r="D555">
            <v>151003</v>
          </cell>
          <cell r="G555">
            <v>198680.22980100001</v>
          </cell>
          <cell r="H555">
            <v>0</v>
          </cell>
          <cell r="N555">
            <v>0</v>
          </cell>
        </row>
        <row r="556">
          <cell r="D556">
            <v>511058</v>
          </cell>
          <cell r="G556">
            <v>0</v>
          </cell>
          <cell r="H556">
            <v>36580.521189999999</v>
          </cell>
          <cell r="N556">
            <v>0</v>
          </cell>
        </row>
        <row r="557">
          <cell r="D557">
            <v>541018</v>
          </cell>
          <cell r="G557">
            <v>0</v>
          </cell>
          <cell r="H557">
            <v>0</v>
          </cell>
          <cell r="N557">
            <v>893.60532999999998</v>
          </cell>
        </row>
        <row r="558">
          <cell r="D558">
            <v>541018</v>
          </cell>
          <cell r="G558">
            <v>0</v>
          </cell>
          <cell r="H558">
            <v>0</v>
          </cell>
          <cell r="N558">
            <v>4508.4443799999999</v>
          </cell>
        </row>
        <row r="559">
          <cell r="D559">
            <v>541018</v>
          </cell>
          <cell r="G559">
            <v>0</v>
          </cell>
          <cell r="H559">
            <v>0</v>
          </cell>
          <cell r="N559">
            <v>48.360869999999998</v>
          </cell>
        </row>
        <row r="560">
          <cell r="D560">
            <v>551003</v>
          </cell>
          <cell r="G560">
            <v>0</v>
          </cell>
          <cell r="H560">
            <v>0</v>
          </cell>
          <cell r="N560">
            <v>-132.27484999999999</v>
          </cell>
        </row>
        <row r="561">
          <cell r="D561">
            <v>151007</v>
          </cell>
          <cell r="G561">
            <v>-49025.298515000002</v>
          </cell>
          <cell r="H561">
            <v>0</v>
          </cell>
          <cell r="N561">
            <v>0</v>
          </cell>
        </row>
        <row r="562">
          <cell r="D562">
            <v>511053</v>
          </cell>
          <cell r="G562">
            <v>0</v>
          </cell>
          <cell r="H562">
            <v>4065.3299099999999</v>
          </cell>
          <cell r="N562">
            <v>0</v>
          </cell>
        </row>
        <row r="563">
          <cell r="D563">
            <v>511018</v>
          </cell>
          <cell r="G563">
            <v>0</v>
          </cell>
          <cell r="H563">
            <v>-58710.376559999997</v>
          </cell>
          <cell r="N563">
            <v>0</v>
          </cell>
        </row>
        <row r="564">
          <cell r="D564">
            <v>511015</v>
          </cell>
          <cell r="G564">
            <v>0</v>
          </cell>
          <cell r="H564">
            <v>31581.609670000002</v>
          </cell>
          <cell r="N564">
            <v>0</v>
          </cell>
        </row>
        <row r="565">
          <cell r="D565">
            <v>151009</v>
          </cell>
          <cell r="G565">
            <v>-103948.13365</v>
          </cell>
          <cell r="H565">
            <v>0</v>
          </cell>
          <cell r="N565">
            <v>0</v>
          </cell>
        </row>
        <row r="566">
          <cell r="D566">
            <v>151003</v>
          </cell>
          <cell r="G566">
            <v>6458.1922109999996</v>
          </cell>
          <cell r="H566">
            <v>0</v>
          </cell>
          <cell r="N566">
            <v>0</v>
          </cell>
        </row>
        <row r="567">
          <cell r="D567" t="e">
            <v>#VALUE!</v>
          </cell>
          <cell r="G567">
            <v>59087.306913</v>
          </cell>
          <cell r="H567">
            <v>7002.7252099999996</v>
          </cell>
          <cell r="N567">
            <v>0</v>
          </cell>
        </row>
        <row r="568">
          <cell r="D568" t="e">
            <v>#VALUE!</v>
          </cell>
          <cell r="G568">
            <v>104.588509</v>
          </cell>
          <cell r="H568">
            <v>0</v>
          </cell>
          <cell r="N568">
            <v>0</v>
          </cell>
        </row>
        <row r="569">
          <cell r="D569" t="e">
            <v>#VALUE!</v>
          </cell>
          <cell r="G569">
            <v>104.588509</v>
          </cell>
          <cell r="H569">
            <v>0</v>
          </cell>
          <cell r="N569">
            <v>0</v>
          </cell>
        </row>
        <row r="570">
          <cell r="D570">
            <v>145106</v>
          </cell>
          <cell r="G570">
            <v>98.125079999999997</v>
          </cell>
          <cell r="H570">
            <v>0</v>
          </cell>
          <cell r="N570">
            <v>0</v>
          </cell>
        </row>
        <row r="571">
          <cell r="D571">
            <v>145154</v>
          </cell>
          <cell r="G571">
            <v>2.3096770000000002</v>
          </cell>
          <cell r="H571">
            <v>0</v>
          </cell>
          <cell r="N571">
            <v>0</v>
          </cell>
        </row>
        <row r="572">
          <cell r="D572">
            <v>145154</v>
          </cell>
          <cell r="G572">
            <v>3.9971239999999999</v>
          </cell>
          <cell r="H572">
            <v>0</v>
          </cell>
          <cell r="N572">
            <v>0</v>
          </cell>
        </row>
        <row r="573">
          <cell r="D573">
            <v>145154</v>
          </cell>
          <cell r="G573">
            <v>8.8789999999999994E-2</v>
          </cell>
          <cell r="H573">
            <v>0</v>
          </cell>
          <cell r="N573">
            <v>0</v>
          </cell>
        </row>
        <row r="574">
          <cell r="D574">
            <v>145154</v>
          </cell>
          <cell r="G574">
            <v>6.7837999999999996E-2</v>
          </cell>
          <cell r="H574">
            <v>0</v>
          </cell>
          <cell r="N574">
            <v>0</v>
          </cell>
        </row>
        <row r="575">
          <cell r="D575" t="e">
            <v>#VALUE!</v>
          </cell>
          <cell r="G575">
            <v>58982.718403999999</v>
          </cell>
          <cell r="H575">
            <v>7002.7252099999996</v>
          </cell>
          <cell r="N575">
            <v>0</v>
          </cell>
        </row>
        <row r="576">
          <cell r="D576" t="e">
            <v>#VALUE!</v>
          </cell>
          <cell r="G576">
            <v>56895.037196999998</v>
          </cell>
          <cell r="H576">
            <v>7255.4061099999999</v>
          </cell>
          <cell r="N576">
            <v>0</v>
          </cell>
        </row>
        <row r="577">
          <cell r="D577">
            <v>511087</v>
          </cell>
          <cell r="G577">
            <v>0</v>
          </cell>
          <cell r="H577">
            <v>48.961550000000003</v>
          </cell>
          <cell r="N577">
            <v>0</v>
          </cell>
        </row>
        <row r="578">
          <cell r="D578">
            <v>511056</v>
          </cell>
          <cell r="G578">
            <v>0</v>
          </cell>
          <cell r="H578">
            <v>504.79277999999999</v>
          </cell>
          <cell r="N578">
            <v>0</v>
          </cell>
        </row>
        <row r="579">
          <cell r="D579">
            <v>141411</v>
          </cell>
          <cell r="G579">
            <v>3926.4256679999999</v>
          </cell>
          <cell r="H579">
            <v>0</v>
          </cell>
          <cell r="N579">
            <v>0</v>
          </cell>
        </row>
        <row r="580">
          <cell r="D580">
            <v>141194</v>
          </cell>
          <cell r="G580">
            <v>7921.4347159999998</v>
          </cell>
          <cell r="H580">
            <v>0</v>
          </cell>
          <cell r="N580">
            <v>0</v>
          </cell>
        </row>
        <row r="581">
          <cell r="D581">
            <v>511056</v>
          </cell>
          <cell r="G581">
            <v>0</v>
          </cell>
          <cell r="H581">
            <v>2673.51458</v>
          </cell>
          <cell r="N581">
            <v>0</v>
          </cell>
        </row>
        <row r="582">
          <cell r="D582">
            <v>511056</v>
          </cell>
          <cell r="G582">
            <v>0</v>
          </cell>
          <cell r="H582">
            <v>912.32235000000003</v>
          </cell>
          <cell r="N582">
            <v>0</v>
          </cell>
        </row>
        <row r="583">
          <cell r="D583">
            <v>511056</v>
          </cell>
          <cell r="G583">
            <v>0</v>
          </cell>
          <cell r="H583">
            <v>0</v>
          </cell>
          <cell r="N583">
            <v>0</v>
          </cell>
        </row>
        <row r="584">
          <cell r="D584">
            <v>141194</v>
          </cell>
          <cell r="G584">
            <v>15323.871401</v>
          </cell>
          <cell r="H584">
            <v>0</v>
          </cell>
          <cell r="N584">
            <v>0</v>
          </cell>
        </row>
        <row r="585">
          <cell r="D585">
            <v>511056</v>
          </cell>
          <cell r="G585">
            <v>0</v>
          </cell>
          <cell r="H585">
            <v>91.359189999999998</v>
          </cell>
          <cell r="N585">
            <v>0</v>
          </cell>
        </row>
        <row r="586">
          <cell r="D586">
            <v>141194</v>
          </cell>
          <cell r="G586">
            <v>20567.634567000001</v>
          </cell>
          <cell r="H586">
            <v>0</v>
          </cell>
          <cell r="N586">
            <v>0</v>
          </cell>
        </row>
        <row r="587">
          <cell r="D587">
            <v>141194</v>
          </cell>
          <cell r="G587">
            <v>987.24160300000005</v>
          </cell>
          <cell r="H587">
            <v>0</v>
          </cell>
          <cell r="N587">
            <v>0</v>
          </cell>
        </row>
        <row r="588">
          <cell r="D588">
            <v>141194</v>
          </cell>
          <cell r="G588">
            <v>8168.4292420000002</v>
          </cell>
          <cell r="H588">
            <v>0</v>
          </cell>
          <cell r="N588">
            <v>0</v>
          </cell>
        </row>
        <row r="589">
          <cell r="D589">
            <v>511056</v>
          </cell>
          <cell r="G589">
            <v>0</v>
          </cell>
          <cell r="H589">
            <v>3024.4556600000001</v>
          </cell>
          <cell r="N589">
            <v>0</v>
          </cell>
        </row>
        <row r="590">
          <cell r="D590" t="e">
            <v>#VALUE!</v>
          </cell>
          <cell r="G590">
            <v>2087.6812070000001</v>
          </cell>
          <cell r="H590">
            <v>-252.68090000000001</v>
          </cell>
          <cell r="N590">
            <v>0</v>
          </cell>
        </row>
        <row r="591">
          <cell r="D591">
            <v>141154</v>
          </cell>
          <cell r="G591">
            <v>1.1140000000000001E-2</v>
          </cell>
          <cell r="H591">
            <v>0</v>
          </cell>
          <cell r="N591">
            <v>0</v>
          </cell>
        </row>
        <row r="592">
          <cell r="D592">
            <v>521086</v>
          </cell>
          <cell r="G592">
            <v>0</v>
          </cell>
          <cell r="H592">
            <v>-587.3931</v>
          </cell>
          <cell r="N592">
            <v>0</v>
          </cell>
        </row>
        <row r="593">
          <cell r="D593">
            <v>511086</v>
          </cell>
          <cell r="G593">
            <v>0</v>
          </cell>
          <cell r="H593">
            <v>587.39310999999998</v>
          </cell>
          <cell r="N593">
            <v>0</v>
          </cell>
        </row>
        <row r="594">
          <cell r="D594">
            <v>511086</v>
          </cell>
          <cell r="G594">
            <v>0</v>
          </cell>
          <cell r="H594">
            <v>-219.43485000000001</v>
          </cell>
          <cell r="N594">
            <v>0</v>
          </cell>
        </row>
        <row r="595">
          <cell r="D595">
            <v>141154</v>
          </cell>
          <cell r="G595">
            <v>141.93750299999999</v>
          </cell>
          <cell r="H595">
            <v>0</v>
          </cell>
          <cell r="N595">
            <v>0</v>
          </cell>
        </row>
        <row r="596">
          <cell r="D596">
            <v>141106</v>
          </cell>
          <cell r="G596">
            <v>149.36331200000001</v>
          </cell>
          <cell r="H596">
            <v>0</v>
          </cell>
          <cell r="N596">
            <v>0</v>
          </cell>
        </row>
        <row r="597">
          <cell r="D597">
            <v>141154</v>
          </cell>
          <cell r="G597">
            <v>-3.466275</v>
          </cell>
          <cell r="H597">
            <v>0</v>
          </cell>
          <cell r="N597">
            <v>0</v>
          </cell>
        </row>
        <row r="598">
          <cell r="D598">
            <v>141154</v>
          </cell>
          <cell r="G598">
            <v>7.1342000000000003E-2</v>
          </cell>
          <cell r="H598">
            <v>0</v>
          </cell>
          <cell r="N598">
            <v>0</v>
          </cell>
        </row>
        <row r="599">
          <cell r="D599">
            <v>141154</v>
          </cell>
          <cell r="G599">
            <v>2.1499999999999999E-4</v>
          </cell>
          <cell r="H599">
            <v>0</v>
          </cell>
          <cell r="N599">
            <v>0</v>
          </cell>
        </row>
        <row r="600">
          <cell r="D600">
            <v>141154</v>
          </cell>
          <cell r="G600">
            <v>1.4021E-2</v>
          </cell>
          <cell r="H600">
            <v>0</v>
          </cell>
          <cell r="N600">
            <v>0</v>
          </cell>
        </row>
        <row r="601">
          <cell r="D601">
            <v>141154</v>
          </cell>
          <cell r="G601">
            <v>2.0967530000000001</v>
          </cell>
          <cell r="H601">
            <v>0</v>
          </cell>
          <cell r="N601">
            <v>0</v>
          </cell>
        </row>
        <row r="602">
          <cell r="D602">
            <v>141136</v>
          </cell>
          <cell r="G602">
            <v>30.128240000000002</v>
          </cell>
          <cell r="H602">
            <v>0</v>
          </cell>
          <cell r="N602">
            <v>0</v>
          </cell>
        </row>
        <row r="603">
          <cell r="D603">
            <v>141106</v>
          </cell>
          <cell r="G603">
            <v>0.29851100000000003</v>
          </cell>
          <cell r="H603">
            <v>0</v>
          </cell>
          <cell r="N603">
            <v>0</v>
          </cell>
        </row>
        <row r="604">
          <cell r="D604">
            <v>141106</v>
          </cell>
          <cell r="G604">
            <v>496.66398900000002</v>
          </cell>
          <cell r="H604">
            <v>0</v>
          </cell>
          <cell r="N604">
            <v>0</v>
          </cell>
        </row>
        <row r="605">
          <cell r="D605">
            <v>141154</v>
          </cell>
          <cell r="G605">
            <v>0.15562899999999999</v>
          </cell>
          <cell r="H605">
            <v>0</v>
          </cell>
          <cell r="N605">
            <v>0</v>
          </cell>
        </row>
        <row r="606">
          <cell r="D606">
            <v>141154</v>
          </cell>
          <cell r="G606">
            <v>2.4104860000000001</v>
          </cell>
          <cell r="H606">
            <v>0</v>
          </cell>
          <cell r="N606">
            <v>0</v>
          </cell>
        </row>
        <row r="607">
          <cell r="D607">
            <v>141154</v>
          </cell>
          <cell r="G607">
            <v>2.1527780000000001</v>
          </cell>
          <cell r="H607">
            <v>0</v>
          </cell>
          <cell r="N607">
            <v>0</v>
          </cell>
        </row>
        <row r="608">
          <cell r="D608">
            <v>521086</v>
          </cell>
          <cell r="G608">
            <v>0</v>
          </cell>
          <cell r="H608">
            <v>-1.0000000000000001E-5</v>
          </cell>
          <cell r="N608">
            <v>0</v>
          </cell>
        </row>
        <row r="609">
          <cell r="D609">
            <v>141154</v>
          </cell>
          <cell r="G609">
            <v>2.3741000000000002E-2</v>
          </cell>
          <cell r="H609">
            <v>0</v>
          </cell>
          <cell r="N609">
            <v>0</v>
          </cell>
        </row>
        <row r="610">
          <cell r="D610">
            <v>141154</v>
          </cell>
          <cell r="G610">
            <v>4.1050999999999997E-2</v>
          </cell>
          <cell r="H610">
            <v>0</v>
          </cell>
          <cell r="N610">
            <v>0</v>
          </cell>
        </row>
        <row r="611">
          <cell r="D611">
            <v>141154</v>
          </cell>
          <cell r="G611">
            <v>0.10666</v>
          </cell>
          <cell r="H611">
            <v>0</v>
          </cell>
          <cell r="N611">
            <v>0</v>
          </cell>
        </row>
        <row r="612">
          <cell r="D612">
            <v>141141</v>
          </cell>
          <cell r="G612">
            <v>1244.4652100000001</v>
          </cell>
          <cell r="H612">
            <v>0</v>
          </cell>
          <cell r="N612">
            <v>0</v>
          </cell>
        </row>
        <row r="613">
          <cell r="D613">
            <v>511086</v>
          </cell>
          <cell r="G613">
            <v>0</v>
          </cell>
          <cell r="H613">
            <v>-33.265799999999999</v>
          </cell>
          <cell r="N613">
            <v>0</v>
          </cell>
        </row>
        <row r="614">
          <cell r="D614">
            <v>511058</v>
          </cell>
          <cell r="G614">
            <v>0</v>
          </cell>
          <cell r="H614">
            <v>1.975E-2</v>
          </cell>
          <cell r="N614">
            <v>0</v>
          </cell>
        </row>
        <row r="615">
          <cell r="D615">
            <v>141154</v>
          </cell>
          <cell r="G615">
            <v>21.206900999999998</v>
          </cell>
          <cell r="H615">
            <v>0</v>
          </cell>
          <cell r="N615">
            <v>0</v>
          </cell>
        </row>
        <row r="616">
          <cell r="D616" t="e">
            <v>#VALUE!</v>
          </cell>
          <cell r="G616">
            <v>1948076.201876</v>
          </cell>
          <cell r="H616">
            <v>262657.97547</v>
          </cell>
          <cell r="N616">
            <v>41820.254650000003</v>
          </cell>
        </row>
        <row r="617">
          <cell r="D617" t="e">
            <v>#VALUE!</v>
          </cell>
          <cell r="G617">
            <v>497446.69151999999</v>
          </cell>
          <cell r="H617">
            <v>24629.45175</v>
          </cell>
          <cell r="N617">
            <v>-117.09081</v>
          </cell>
        </row>
        <row r="618">
          <cell r="D618" t="e">
            <v>#VALUE!</v>
          </cell>
          <cell r="G618">
            <v>-2990.7777540000002</v>
          </cell>
          <cell r="H618">
            <v>0</v>
          </cell>
          <cell r="N618">
            <v>0</v>
          </cell>
        </row>
        <row r="619">
          <cell r="D619">
            <v>155312</v>
          </cell>
          <cell r="G619">
            <v>-8.3841070000000002</v>
          </cell>
          <cell r="H619">
            <v>0</v>
          </cell>
          <cell r="N619">
            <v>0</v>
          </cell>
        </row>
        <row r="620">
          <cell r="D620">
            <v>155312</v>
          </cell>
          <cell r="G620">
            <v>-8.4542999999999993E-2</v>
          </cell>
          <cell r="H620">
            <v>0</v>
          </cell>
          <cell r="N620">
            <v>0</v>
          </cell>
        </row>
        <row r="621">
          <cell r="D621">
            <v>155312</v>
          </cell>
          <cell r="G621">
            <v>-9.4425450000000009</v>
          </cell>
          <cell r="H621">
            <v>0</v>
          </cell>
          <cell r="N621">
            <v>0</v>
          </cell>
        </row>
        <row r="622">
          <cell r="D622">
            <v>155212</v>
          </cell>
          <cell r="G622">
            <v>-2.9573589999999998</v>
          </cell>
          <cell r="H622">
            <v>0</v>
          </cell>
          <cell r="N622">
            <v>0</v>
          </cell>
        </row>
        <row r="623">
          <cell r="D623">
            <v>135901</v>
          </cell>
          <cell r="G623">
            <v>-75.121178999999998</v>
          </cell>
          <cell r="H623">
            <v>0</v>
          </cell>
          <cell r="N623">
            <v>0</v>
          </cell>
        </row>
        <row r="624">
          <cell r="D624">
            <v>135901</v>
          </cell>
          <cell r="G624">
            <v>-206.868281</v>
          </cell>
          <cell r="H624">
            <v>0</v>
          </cell>
          <cell r="N624">
            <v>0</v>
          </cell>
        </row>
        <row r="625">
          <cell r="D625">
            <v>135901</v>
          </cell>
          <cell r="G625">
            <v>-0.1003</v>
          </cell>
          <cell r="H625">
            <v>0</v>
          </cell>
          <cell r="N625">
            <v>0</v>
          </cell>
        </row>
        <row r="626">
          <cell r="D626">
            <v>136301</v>
          </cell>
          <cell r="G626">
            <v>-42.815809999999999</v>
          </cell>
          <cell r="H626">
            <v>0</v>
          </cell>
          <cell r="N626">
            <v>0</v>
          </cell>
        </row>
        <row r="627">
          <cell r="D627">
            <v>135905</v>
          </cell>
          <cell r="G627">
            <v>-7.625038</v>
          </cell>
          <cell r="H627">
            <v>0</v>
          </cell>
          <cell r="N627">
            <v>0</v>
          </cell>
        </row>
        <row r="628">
          <cell r="D628">
            <v>135905</v>
          </cell>
          <cell r="G628">
            <v>-60.559345999999998</v>
          </cell>
          <cell r="H628">
            <v>0</v>
          </cell>
          <cell r="N628">
            <v>0</v>
          </cell>
        </row>
        <row r="629">
          <cell r="D629">
            <v>135901</v>
          </cell>
          <cell r="G629">
            <v>-780.35067600000002</v>
          </cell>
          <cell r="H629">
            <v>0</v>
          </cell>
          <cell r="N629">
            <v>0</v>
          </cell>
        </row>
        <row r="630">
          <cell r="D630">
            <v>135901</v>
          </cell>
          <cell r="G630">
            <v>-1779.4411339999999</v>
          </cell>
          <cell r="H630">
            <v>0</v>
          </cell>
          <cell r="N630">
            <v>0</v>
          </cell>
        </row>
        <row r="631">
          <cell r="D631">
            <v>136301</v>
          </cell>
          <cell r="G631">
            <v>-6.2392999999999997E-2</v>
          </cell>
          <cell r="H631">
            <v>0</v>
          </cell>
          <cell r="N631">
            <v>0</v>
          </cell>
        </row>
        <row r="632">
          <cell r="D632">
            <v>135901</v>
          </cell>
          <cell r="G632">
            <v>-0.62160400000000005</v>
          </cell>
          <cell r="H632">
            <v>0</v>
          </cell>
          <cell r="N632">
            <v>0</v>
          </cell>
        </row>
        <row r="633">
          <cell r="D633">
            <v>135901</v>
          </cell>
          <cell r="G633">
            <v>-13.163311</v>
          </cell>
          <cell r="H633">
            <v>0</v>
          </cell>
          <cell r="N633">
            <v>0</v>
          </cell>
        </row>
        <row r="634">
          <cell r="D634">
            <v>135901</v>
          </cell>
          <cell r="G634">
            <v>-8.6320000000000008E-3</v>
          </cell>
          <cell r="H634">
            <v>0</v>
          </cell>
          <cell r="N634">
            <v>0</v>
          </cell>
        </row>
        <row r="635">
          <cell r="D635">
            <v>155212</v>
          </cell>
          <cell r="G635">
            <v>-3.1714959999999999</v>
          </cell>
          <cell r="H635">
            <v>0</v>
          </cell>
          <cell r="N635">
            <v>0</v>
          </cell>
        </row>
        <row r="636">
          <cell r="D636" t="e">
            <v>#VALUE!</v>
          </cell>
          <cell r="G636">
            <v>495692.37602999998</v>
          </cell>
          <cell r="H636">
            <v>24355.749690000001</v>
          </cell>
          <cell r="N636">
            <v>-122.28664000000001</v>
          </cell>
        </row>
        <row r="637">
          <cell r="D637">
            <v>515070</v>
          </cell>
          <cell r="G637">
            <v>0</v>
          </cell>
          <cell r="H637">
            <v>1404.4978599999999</v>
          </cell>
          <cell r="N637">
            <v>0</v>
          </cell>
        </row>
        <row r="638">
          <cell r="D638">
            <v>545018</v>
          </cell>
          <cell r="G638">
            <v>0</v>
          </cell>
          <cell r="H638">
            <v>0</v>
          </cell>
          <cell r="N638">
            <v>0</v>
          </cell>
        </row>
        <row r="639">
          <cell r="D639">
            <v>555003</v>
          </cell>
          <cell r="G639">
            <v>0</v>
          </cell>
          <cell r="H639">
            <v>0</v>
          </cell>
          <cell r="N639">
            <v>-149.47533999999999</v>
          </cell>
        </row>
        <row r="640">
          <cell r="D640">
            <v>545004</v>
          </cell>
          <cell r="G640">
            <v>0</v>
          </cell>
          <cell r="H640">
            <v>0</v>
          </cell>
          <cell r="N640">
            <v>95.52633999999999</v>
          </cell>
        </row>
        <row r="641">
          <cell r="D641">
            <v>515070</v>
          </cell>
          <cell r="G641">
            <v>0</v>
          </cell>
          <cell r="H641">
            <v>11967.528399999999</v>
          </cell>
          <cell r="N641">
            <v>0</v>
          </cell>
        </row>
        <row r="642">
          <cell r="D642">
            <v>135799</v>
          </cell>
          <cell r="G642">
            <v>241394.851689</v>
          </cell>
          <cell r="H642">
            <v>0</v>
          </cell>
          <cell r="N642">
            <v>0</v>
          </cell>
        </row>
        <row r="643">
          <cell r="D643">
            <v>515070</v>
          </cell>
          <cell r="G643">
            <v>0</v>
          </cell>
          <cell r="H643">
            <v>299.70517999999998</v>
          </cell>
          <cell r="N643">
            <v>0</v>
          </cell>
        </row>
        <row r="644">
          <cell r="D644">
            <v>515070</v>
          </cell>
          <cell r="G644">
            <v>0</v>
          </cell>
          <cell r="H644">
            <v>189.39803000000001</v>
          </cell>
          <cell r="N644">
            <v>0</v>
          </cell>
        </row>
        <row r="645">
          <cell r="D645">
            <v>515070</v>
          </cell>
          <cell r="G645">
            <v>0</v>
          </cell>
          <cell r="H645">
            <v>-4.0000000000000003E-5</v>
          </cell>
          <cell r="N645">
            <v>0</v>
          </cell>
        </row>
        <row r="646">
          <cell r="D646">
            <v>135799</v>
          </cell>
          <cell r="G646">
            <v>36268.436481999997</v>
          </cell>
          <cell r="H646">
            <v>0</v>
          </cell>
          <cell r="N646">
            <v>0</v>
          </cell>
        </row>
        <row r="647">
          <cell r="D647">
            <v>515070</v>
          </cell>
          <cell r="G647">
            <v>0</v>
          </cell>
          <cell r="H647">
            <v>12.45546</v>
          </cell>
          <cell r="N647">
            <v>0</v>
          </cell>
        </row>
        <row r="648">
          <cell r="D648">
            <v>135791</v>
          </cell>
          <cell r="G648">
            <v>-225.67492799999999</v>
          </cell>
          <cell r="H648">
            <v>0</v>
          </cell>
          <cell r="N648">
            <v>0</v>
          </cell>
        </row>
        <row r="649">
          <cell r="D649">
            <v>135799</v>
          </cell>
          <cell r="G649">
            <v>10456.731099000001</v>
          </cell>
          <cell r="H649">
            <v>0</v>
          </cell>
          <cell r="N649">
            <v>0</v>
          </cell>
        </row>
        <row r="650">
          <cell r="D650">
            <v>515070</v>
          </cell>
          <cell r="G650">
            <v>0</v>
          </cell>
          <cell r="H650">
            <v>957.78510000000006</v>
          </cell>
          <cell r="N650">
            <v>0</v>
          </cell>
        </row>
        <row r="651">
          <cell r="D651">
            <v>135801</v>
          </cell>
          <cell r="G651">
            <v>0.33762399999999998</v>
          </cell>
          <cell r="H651">
            <v>0</v>
          </cell>
          <cell r="N651">
            <v>0</v>
          </cell>
        </row>
        <row r="652">
          <cell r="D652">
            <v>135805</v>
          </cell>
          <cell r="G652">
            <v>-3.5938999999999999E-2</v>
          </cell>
          <cell r="H652">
            <v>0</v>
          </cell>
          <cell r="N652">
            <v>0</v>
          </cell>
        </row>
        <row r="653">
          <cell r="D653">
            <v>515048</v>
          </cell>
          <cell r="G653">
            <v>0</v>
          </cell>
          <cell r="H653">
            <v>525.2998</v>
          </cell>
          <cell r="N653">
            <v>0</v>
          </cell>
        </row>
        <row r="654">
          <cell r="D654">
            <v>136191</v>
          </cell>
          <cell r="G654">
            <v>-135.162723</v>
          </cell>
          <cell r="H654">
            <v>0</v>
          </cell>
          <cell r="N654">
            <v>0</v>
          </cell>
        </row>
        <row r="655">
          <cell r="D655">
            <v>515048</v>
          </cell>
          <cell r="G655">
            <v>0</v>
          </cell>
          <cell r="H655">
            <v>134.53943000000001</v>
          </cell>
          <cell r="N655">
            <v>0</v>
          </cell>
        </row>
        <row r="656">
          <cell r="D656">
            <v>136121</v>
          </cell>
          <cell r="G656">
            <v>10919.204207000001</v>
          </cell>
          <cell r="H656">
            <v>0</v>
          </cell>
          <cell r="N656">
            <v>0</v>
          </cell>
        </row>
        <row r="657">
          <cell r="D657">
            <v>135799</v>
          </cell>
          <cell r="G657">
            <v>175095.74836200001</v>
          </cell>
          <cell r="H657">
            <v>0</v>
          </cell>
          <cell r="N657">
            <v>0</v>
          </cell>
        </row>
        <row r="658">
          <cell r="D658">
            <v>515070</v>
          </cell>
          <cell r="G658">
            <v>0</v>
          </cell>
          <cell r="H658">
            <v>7505.9143199999999</v>
          </cell>
          <cell r="N658">
            <v>0</v>
          </cell>
        </row>
        <row r="659">
          <cell r="D659">
            <v>135741</v>
          </cell>
          <cell r="G659">
            <v>20966.736970000002</v>
          </cell>
          <cell r="H659">
            <v>0</v>
          </cell>
          <cell r="N659">
            <v>0</v>
          </cell>
        </row>
        <row r="660">
          <cell r="D660">
            <v>135741</v>
          </cell>
          <cell r="G660">
            <v>951.20318699999996</v>
          </cell>
          <cell r="H660">
            <v>0</v>
          </cell>
          <cell r="N660">
            <v>0</v>
          </cell>
        </row>
        <row r="661">
          <cell r="D661">
            <v>515053</v>
          </cell>
          <cell r="G661">
            <v>0</v>
          </cell>
          <cell r="H661">
            <v>1275.62546</v>
          </cell>
          <cell r="N661">
            <v>0</v>
          </cell>
        </row>
        <row r="662">
          <cell r="D662">
            <v>515053</v>
          </cell>
          <cell r="G662">
            <v>0</v>
          </cell>
          <cell r="H662">
            <v>78.194329999999994</v>
          </cell>
          <cell r="N662">
            <v>0</v>
          </cell>
        </row>
        <row r="663">
          <cell r="D663">
            <v>515047</v>
          </cell>
          <cell r="G663">
            <v>0</v>
          </cell>
          <cell r="H663">
            <v>4.8063599999999997</v>
          </cell>
          <cell r="N663">
            <v>0</v>
          </cell>
        </row>
        <row r="664">
          <cell r="D664" t="e">
            <v>#VALUE!</v>
          </cell>
          <cell r="G664">
            <v>2.1844830000000002</v>
          </cell>
          <cell r="H664">
            <v>0</v>
          </cell>
          <cell r="N664">
            <v>0</v>
          </cell>
        </row>
        <row r="665">
          <cell r="D665">
            <v>135742</v>
          </cell>
          <cell r="G665">
            <v>2.1844830000000002</v>
          </cell>
          <cell r="H665">
            <v>0</v>
          </cell>
          <cell r="N665">
            <v>0</v>
          </cell>
        </row>
        <row r="666">
          <cell r="D666" t="e">
            <v>#VALUE!</v>
          </cell>
          <cell r="G666">
            <v>46.466385000000002</v>
          </cell>
          <cell r="H666">
            <v>0</v>
          </cell>
          <cell r="N666">
            <v>0</v>
          </cell>
        </row>
        <row r="667">
          <cell r="D667">
            <v>135741</v>
          </cell>
          <cell r="G667">
            <v>46.466385000000002</v>
          </cell>
          <cell r="H667">
            <v>0</v>
          </cell>
          <cell r="N667">
            <v>0</v>
          </cell>
        </row>
        <row r="668">
          <cell r="D668">
            <v>136201</v>
          </cell>
          <cell r="G668">
            <v>0</v>
          </cell>
          <cell r="H668">
            <v>0</v>
          </cell>
          <cell r="N668">
            <v>0</v>
          </cell>
        </row>
        <row r="669">
          <cell r="D669" t="e">
            <v>#VALUE!</v>
          </cell>
          <cell r="G669">
            <v>1567.699597</v>
          </cell>
          <cell r="H669">
            <v>175.14994999999999</v>
          </cell>
          <cell r="N669">
            <v>5.1958299999999999</v>
          </cell>
        </row>
        <row r="670">
          <cell r="D670">
            <v>545018</v>
          </cell>
          <cell r="G670">
            <v>0</v>
          </cell>
          <cell r="H670">
            <v>0</v>
          </cell>
          <cell r="N670">
            <v>5.1958299999999999</v>
          </cell>
        </row>
        <row r="671">
          <cell r="D671">
            <v>135810</v>
          </cell>
          <cell r="G671">
            <v>0.63888599999999995</v>
          </cell>
          <cell r="H671">
            <v>0</v>
          </cell>
          <cell r="N671">
            <v>0</v>
          </cell>
        </row>
        <row r="672">
          <cell r="D672">
            <v>135711</v>
          </cell>
          <cell r="G672">
            <v>88.649749999999997</v>
          </cell>
          <cell r="H672">
            <v>0</v>
          </cell>
          <cell r="N672">
            <v>0</v>
          </cell>
        </row>
        <row r="673">
          <cell r="D673">
            <v>515050</v>
          </cell>
          <cell r="G673">
            <v>0</v>
          </cell>
          <cell r="H673">
            <v>0.23957000000000001</v>
          </cell>
          <cell r="N673">
            <v>0</v>
          </cell>
        </row>
        <row r="674">
          <cell r="D674">
            <v>515050</v>
          </cell>
          <cell r="G674">
            <v>0</v>
          </cell>
          <cell r="H674">
            <v>174.91038</v>
          </cell>
          <cell r="N674">
            <v>0</v>
          </cell>
        </row>
        <row r="675">
          <cell r="D675">
            <v>135810</v>
          </cell>
          <cell r="G675">
            <v>20.824251</v>
          </cell>
          <cell r="H675">
            <v>0</v>
          </cell>
          <cell r="N675">
            <v>0</v>
          </cell>
        </row>
        <row r="676">
          <cell r="D676">
            <v>135711</v>
          </cell>
          <cell r="G676">
            <v>1457.58671</v>
          </cell>
          <cell r="H676">
            <v>0</v>
          </cell>
          <cell r="N676">
            <v>0</v>
          </cell>
        </row>
        <row r="677">
          <cell r="D677" t="e">
            <v>#VALUE!</v>
          </cell>
          <cell r="G677">
            <v>3128.3500789999998</v>
          </cell>
          <cell r="H677">
            <v>98.470349999999996</v>
          </cell>
          <cell r="N677">
            <v>0</v>
          </cell>
        </row>
        <row r="678">
          <cell r="D678">
            <v>135715</v>
          </cell>
          <cell r="G678">
            <v>99.887322999999995</v>
          </cell>
          <cell r="H678">
            <v>0</v>
          </cell>
          <cell r="N678">
            <v>0</v>
          </cell>
        </row>
        <row r="679">
          <cell r="D679">
            <v>135805</v>
          </cell>
          <cell r="G679">
            <v>4.1089999999999998E-3</v>
          </cell>
          <cell r="H679">
            <v>0</v>
          </cell>
          <cell r="N679">
            <v>0</v>
          </cell>
        </row>
        <row r="680">
          <cell r="D680">
            <v>515048</v>
          </cell>
          <cell r="G680">
            <v>0</v>
          </cell>
          <cell r="H680">
            <v>98.470349999999996</v>
          </cell>
          <cell r="N680">
            <v>0</v>
          </cell>
        </row>
        <row r="681">
          <cell r="D681">
            <v>135715</v>
          </cell>
          <cell r="G681">
            <v>3028.4586469999999</v>
          </cell>
          <cell r="H681">
            <v>0</v>
          </cell>
          <cell r="N681">
            <v>0</v>
          </cell>
        </row>
        <row r="682">
          <cell r="D682" t="e">
            <v>#VALUE!</v>
          </cell>
          <cell r="G682">
            <v>0.39269999999999999</v>
          </cell>
          <cell r="H682">
            <v>8.1759999999999999E-2</v>
          </cell>
          <cell r="N682">
            <v>0</v>
          </cell>
        </row>
        <row r="683">
          <cell r="D683">
            <v>515047</v>
          </cell>
          <cell r="G683">
            <v>0</v>
          </cell>
          <cell r="H683">
            <v>8.1759999999999999E-2</v>
          </cell>
          <cell r="N683">
            <v>0</v>
          </cell>
        </row>
        <row r="684">
          <cell r="D684">
            <v>135709</v>
          </cell>
          <cell r="G684">
            <v>0.39269999999999999</v>
          </cell>
          <cell r="H684">
            <v>0</v>
          </cell>
          <cell r="N684">
            <v>0</v>
          </cell>
        </row>
        <row r="685">
          <cell r="D685" t="e">
            <v>#VALUE!</v>
          </cell>
          <cell r="G685">
            <v>1450629.5103559999</v>
          </cell>
          <cell r="H685">
            <v>238028.52372</v>
          </cell>
          <cell r="N685">
            <v>41937.345459999997</v>
          </cell>
        </row>
        <row r="686">
          <cell r="D686" t="e">
            <v>#VALUE!</v>
          </cell>
          <cell r="G686">
            <v>-33212.390139000003</v>
          </cell>
          <cell r="H686">
            <v>0</v>
          </cell>
          <cell r="N686">
            <v>0</v>
          </cell>
        </row>
        <row r="687">
          <cell r="D687">
            <v>151312</v>
          </cell>
          <cell r="G687">
            <v>-3.061388</v>
          </cell>
          <cell r="H687">
            <v>0</v>
          </cell>
          <cell r="N687">
            <v>0</v>
          </cell>
        </row>
        <row r="688">
          <cell r="D688">
            <v>151312</v>
          </cell>
          <cell r="G688">
            <v>-22.684930999999999</v>
          </cell>
          <cell r="H688">
            <v>0</v>
          </cell>
          <cell r="N688">
            <v>0</v>
          </cell>
        </row>
        <row r="689">
          <cell r="D689">
            <v>151312</v>
          </cell>
          <cell r="G689">
            <v>-328.88080200000002</v>
          </cell>
          <cell r="H689">
            <v>0</v>
          </cell>
          <cell r="N689">
            <v>0</v>
          </cell>
        </row>
        <row r="690">
          <cell r="D690">
            <v>151312</v>
          </cell>
          <cell r="G690">
            <v>-1031.6935900000001</v>
          </cell>
          <cell r="H690">
            <v>0</v>
          </cell>
          <cell r="N690">
            <v>0</v>
          </cell>
        </row>
        <row r="691">
          <cell r="D691">
            <v>151212</v>
          </cell>
          <cell r="G691">
            <v>-13.145675000000001</v>
          </cell>
          <cell r="H691">
            <v>0</v>
          </cell>
          <cell r="N691">
            <v>0</v>
          </cell>
        </row>
        <row r="692">
          <cell r="D692">
            <v>131905</v>
          </cell>
          <cell r="G692">
            <v>-8.385294</v>
          </cell>
          <cell r="H692">
            <v>0</v>
          </cell>
          <cell r="N692">
            <v>0</v>
          </cell>
        </row>
        <row r="693">
          <cell r="D693">
            <v>131901</v>
          </cell>
          <cell r="G693">
            <v>-3354.657154</v>
          </cell>
          <cell r="H693">
            <v>0</v>
          </cell>
          <cell r="N693">
            <v>0</v>
          </cell>
        </row>
        <row r="694">
          <cell r="D694">
            <v>131901</v>
          </cell>
          <cell r="G694">
            <v>-1419.319698</v>
          </cell>
          <cell r="H694">
            <v>0</v>
          </cell>
          <cell r="N694">
            <v>0</v>
          </cell>
        </row>
        <row r="695">
          <cell r="D695">
            <v>131901</v>
          </cell>
          <cell r="G695">
            <v>-1110.5767559999999</v>
          </cell>
          <cell r="H695">
            <v>0</v>
          </cell>
          <cell r="N695">
            <v>0</v>
          </cell>
        </row>
        <row r="696">
          <cell r="D696">
            <v>131601</v>
          </cell>
          <cell r="G696">
            <v>-85.431361999999993</v>
          </cell>
          <cell r="H696">
            <v>0</v>
          </cell>
          <cell r="N696">
            <v>0</v>
          </cell>
        </row>
        <row r="697">
          <cell r="D697">
            <v>131906</v>
          </cell>
          <cell r="G697">
            <v>-81.189717000000002</v>
          </cell>
          <cell r="H697">
            <v>0</v>
          </cell>
          <cell r="N697">
            <v>0</v>
          </cell>
        </row>
        <row r="698">
          <cell r="D698">
            <v>131901</v>
          </cell>
          <cell r="G698">
            <v>-26.147423</v>
          </cell>
          <cell r="H698">
            <v>0</v>
          </cell>
          <cell r="N698">
            <v>0</v>
          </cell>
        </row>
        <row r="699">
          <cell r="D699">
            <v>151212</v>
          </cell>
          <cell r="G699">
            <v>-116.83846699999999</v>
          </cell>
          <cell r="H699">
            <v>0</v>
          </cell>
          <cell r="N699">
            <v>0</v>
          </cell>
        </row>
        <row r="700">
          <cell r="D700">
            <v>151212</v>
          </cell>
          <cell r="G700">
            <v>-228.855842</v>
          </cell>
          <cell r="H700">
            <v>0</v>
          </cell>
          <cell r="N700">
            <v>0</v>
          </cell>
        </row>
        <row r="701">
          <cell r="D701">
            <v>131905</v>
          </cell>
          <cell r="G701">
            <v>-239.12554299999999</v>
          </cell>
          <cell r="H701">
            <v>0</v>
          </cell>
          <cell r="N701">
            <v>0</v>
          </cell>
        </row>
        <row r="702">
          <cell r="D702">
            <v>131905</v>
          </cell>
          <cell r="G702">
            <v>-114.616657</v>
          </cell>
          <cell r="H702">
            <v>0</v>
          </cell>
          <cell r="N702">
            <v>0</v>
          </cell>
        </row>
        <row r="703">
          <cell r="D703">
            <v>131905</v>
          </cell>
          <cell r="G703">
            <v>-165.867571</v>
          </cell>
          <cell r="H703">
            <v>0</v>
          </cell>
          <cell r="N703">
            <v>0</v>
          </cell>
        </row>
        <row r="704">
          <cell r="D704">
            <v>131905</v>
          </cell>
          <cell r="G704">
            <v>-11.862862</v>
          </cell>
          <cell r="H704">
            <v>0</v>
          </cell>
          <cell r="N704">
            <v>0</v>
          </cell>
        </row>
        <row r="705">
          <cell r="D705">
            <v>131901</v>
          </cell>
          <cell r="G705">
            <v>-11382.003710999999</v>
          </cell>
          <cell r="H705">
            <v>0</v>
          </cell>
          <cell r="N705">
            <v>0</v>
          </cell>
        </row>
        <row r="706">
          <cell r="D706">
            <v>131901</v>
          </cell>
          <cell r="G706">
            <v>-9866.1406819999993</v>
          </cell>
          <cell r="H706">
            <v>0</v>
          </cell>
          <cell r="N706">
            <v>0</v>
          </cell>
        </row>
        <row r="707">
          <cell r="D707">
            <v>131901</v>
          </cell>
          <cell r="G707">
            <v>-1.4771030000000001</v>
          </cell>
          <cell r="H707">
            <v>0</v>
          </cell>
          <cell r="N707">
            <v>0</v>
          </cell>
        </row>
        <row r="708">
          <cell r="D708">
            <v>131901</v>
          </cell>
          <cell r="G708">
            <v>-1.6452329999999999</v>
          </cell>
          <cell r="H708">
            <v>0</v>
          </cell>
          <cell r="N708">
            <v>0</v>
          </cell>
        </row>
        <row r="709">
          <cell r="D709">
            <v>131901</v>
          </cell>
          <cell r="G709">
            <v>-8.0571000000000004E-2</v>
          </cell>
          <cell r="H709">
            <v>0</v>
          </cell>
          <cell r="N709">
            <v>0</v>
          </cell>
        </row>
        <row r="710">
          <cell r="D710">
            <v>131901</v>
          </cell>
          <cell r="G710">
            <v>-20.507679</v>
          </cell>
          <cell r="H710">
            <v>0</v>
          </cell>
          <cell r="N710">
            <v>0</v>
          </cell>
        </row>
        <row r="711">
          <cell r="D711">
            <v>131901</v>
          </cell>
          <cell r="G711">
            <v>-76.992982999999995</v>
          </cell>
          <cell r="H711">
            <v>0</v>
          </cell>
          <cell r="N711">
            <v>0</v>
          </cell>
        </row>
        <row r="712">
          <cell r="D712">
            <v>131901</v>
          </cell>
          <cell r="G712">
            <v>-274.68041399999998</v>
          </cell>
          <cell r="H712">
            <v>0</v>
          </cell>
          <cell r="N712">
            <v>0</v>
          </cell>
        </row>
        <row r="713">
          <cell r="D713">
            <v>131901</v>
          </cell>
          <cell r="G713">
            <v>-36.098506999999998</v>
          </cell>
          <cell r="H713">
            <v>0</v>
          </cell>
          <cell r="N713">
            <v>0</v>
          </cell>
        </row>
        <row r="714">
          <cell r="D714">
            <v>131901</v>
          </cell>
          <cell r="G714">
            <v>-990.78350899999998</v>
          </cell>
          <cell r="H714">
            <v>0</v>
          </cell>
          <cell r="N714">
            <v>0</v>
          </cell>
        </row>
        <row r="715">
          <cell r="D715">
            <v>131901</v>
          </cell>
          <cell r="G715">
            <v>-46.363123999999999</v>
          </cell>
          <cell r="H715">
            <v>0</v>
          </cell>
          <cell r="N715">
            <v>0</v>
          </cell>
        </row>
        <row r="716">
          <cell r="D716">
            <v>131901</v>
          </cell>
          <cell r="G716">
            <v>-741.01341300000001</v>
          </cell>
          <cell r="H716">
            <v>0</v>
          </cell>
          <cell r="N716">
            <v>0</v>
          </cell>
        </row>
        <row r="717">
          <cell r="D717">
            <v>131901</v>
          </cell>
          <cell r="G717">
            <v>-401.69829399999998</v>
          </cell>
          <cell r="H717">
            <v>0</v>
          </cell>
          <cell r="N717">
            <v>0</v>
          </cell>
        </row>
        <row r="718">
          <cell r="D718">
            <v>131901</v>
          </cell>
          <cell r="G718">
            <v>-18.119287</v>
          </cell>
          <cell r="H718">
            <v>0</v>
          </cell>
          <cell r="N718">
            <v>0</v>
          </cell>
        </row>
        <row r="719">
          <cell r="D719">
            <v>131901</v>
          </cell>
          <cell r="G719">
            <v>-35.159553000000002</v>
          </cell>
          <cell r="H719">
            <v>0</v>
          </cell>
          <cell r="N719">
            <v>0</v>
          </cell>
        </row>
        <row r="720">
          <cell r="D720">
            <v>131901</v>
          </cell>
          <cell r="G720">
            <v>-357.87516299999999</v>
          </cell>
          <cell r="H720">
            <v>0</v>
          </cell>
          <cell r="N720">
            <v>0</v>
          </cell>
        </row>
        <row r="721">
          <cell r="D721">
            <v>131901</v>
          </cell>
          <cell r="G721">
            <v>-110.61365499999999</v>
          </cell>
          <cell r="H721">
            <v>0</v>
          </cell>
          <cell r="N721">
            <v>0</v>
          </cell>
        </row>
        <row r="722">
          <cell r="D722">
            <v>131901</v>
          </cell>
          <cell r="G722">
            <v>-230.689606</v>
          </cell>
          <cell r="H722">
            <v>0</v>
          </cell>
          <cell r="N722">
            <v>0</v>
          </cell>
        </row>
        <row r="723">
          <cell r="D723">
            <v>131901</v>
          </cell>
          <cell r="G723">
            <v>-16.085964000000001</v>
          </cell>
          <cell r="H723">
            <v>0</v>
          </cell>
          <cell r="N723">
            <v>0</v>
          </cell>
        </row>
        <row r="724">
          <cell r="D724">
            <v>131901</v>
          </cell>
          <cell r="G724">
            <v>-9.8009109999999993</v>
          </cell>
          <cell r="H724">
            <v>0</v>
          </cell>
          <cell r="N724">
            <v>0</v>
          </cell>
        </row>
        <row r="725">
          <cell r="D725">
            <v>131901</v>
          </cell>
          <cell r="G725">
            <v>-232.220045</v>
          </cell>
          <cell r="H725">
            <v>0</v>
          </cell>
          <cell r="N725">
            <v>0</v>
          </cell>
        </row>
        <row r="726">
          <cell r="D726" t="e">
            <v>#VALUE!</v>
          </cell>
          <cell r="G726">
            <v>540.25970700000005</v>
          </cell>
          <cell r="H726">
            <v>10.22016</v>
          </cell>
          <cell r="N726">
            <v>0</v>
          </cell>
        </row>
        <row r="727">
          <cell r="D727">
            <v>511013</v>
          </cell>
          <cell r="G727">
            <v>0</v>
          </cell>
          <cell r="H727">
            <v>10.22016</v>
          </cell>
          <cell r="N727">
            <v>0</v>
          </cell>
        </row>
        <row r="728">
          <cell r="D728">
            <v>131736</v>
          </cell>
          <cell r="G728">
            <v>540.25970700000005</v>
          </cell>
          <cell r="H728">
            <v>0</v>
          </cell>
          <cell r="N728">
            <v>0</v>
          </cell>
        </row>
        <row r="729">
          <cell r="D729" t="e">
            <v>#VALUE!</v>
          </cell>
          <cell r="G729">
            <v>0</v>
          </cell>
          <cell r="H729">
            <v>0</v>
          </cell>
          <cell r="N729">
            <v>0</v>
          </cell>
        </row>
        <row r="730">
          <cell r="D730">
            <v>570018</v>
          </cell>
          <cell r="G730">
            <v>0</v>
          </cell>
          <cell r="H730">
            <v>0</v>
          </cell>
          <cell r="N730">
            <v>0</v>
          </cell>
        </row>
        <row r="731">
          <cell r="D731" t="e">
            <v>#VALUE!</v>
          </cell>
          <cell r="G731">
            <v>-49.733387</v>
          </cell>
          <cell r="H731">
            <v>0</v>
          </cell>
          <cell r="N731">
            <v>0</v>
          </cell>
        </row>
        <row r="732">
          <cell r="D732">
            <v>131792</v>
          </cell>
          <cell r="G732">
            <v>-48.102097999999998</v>
          </cell>
          <cell r="H732">
            <v>0</v>
          </cell>
          <cell r="N732">
            <v>0</v>
          </cell>
        </row>
        <row r="733">
          <cell r="D733">
            <v>131792</v>
          </cell>
          <cell r="G733">
            <v>-1.631289</v>
          </cell>
          <cell r="H733">
            <v>0</v>
          </cell>
          <cell r="N733">
            <v>0</v>
          </cell>
        </row>
        <row r="734">
          <cell r="D734" t="e">
            <v>#VALUE!</v>
          </cell>
          <cell r="G734">
            <v>12.712713000000001</v>
          </cell>
          <cell r="H734">
            <v>0</v>
          </cell>
          <cell r="N734">
            <v>0</v>
          </cell>
        </row>
        <row r="735">
          <cell r="D735">
            <v>131742</v>
          </cell>
          <cell r="G735">
            <v>3.834835</v>
          </cell>
          <cell r="H735">
            <v>0</v>
          </cell>
          <cell r="N735">
            <v>0</v>
          </cell>
        </row>
        <row r="736">
          <cell r="D736">
            <v>131742</v>
          </cell>
          <cell r="G736">
            <v>8.8778780000000008</v>
          </cell>
          <cell r="H736">
            <v>0</v>
          </cell>
          <cell r="N736">
            <v>0</v>
          </cell>
        </row>
        <row r="737">
          <cell r="D737" t="e">
            <v>#VALUE!</v>
          </cell>
          <cell r="G737">
            <v>339.06223899999998</v>
          </cell>
          <cell r="H737">
            <v>0</v>
          </cell>
          <cell r="N737">
            <v>3637.6527900000001</v>
          </cell>
        </row>
        <row r="738">
          <cell r="D738">
            <v>541018</v>
          </cell>
          <cell r="G738">
            <v>0</v>
          </cell>
          <cell r="H738">
            <v>0</v>
          </cell>
          <cell r="N738">
            <v>14.84252</v>
          </cell>
        </row>
        <row r="739">
          <cell r="D739">
            <v>541006</v>
          </cell>
          <cell r="G739">
            <v>0</v>
          </cell>
          <cell r="H739">
            <v>0</v>
          </cell>
          <cell r="N739">
            <v>1422.9782299999999</v>
          </cell>
        </row>
        <row r="740">
          <cell r="D740">
            <v>541006</v>
          </cell>
          <cell r="G740">
            <v>0</v>
          </cell>
          <cell r="H740">
            <v>0</v>
          </cell>
          <cell r="N740">
            <v>58.26</v>
          </cell>
        </row>
        <row r="741">
          <cell r="D741">
            <v>131741</v>
          </cell>
          <cell r="G741">
            <v>159.636683</v>
          </cell>
          <cell r="H741">
            <v>0</v>
          </cell>
          <cell r="N741">
            <v>0</v>
          </cell>
        </row>
        <row r="742">
          <cell r="D742">
            <v>131741</v>
          </cell>
          <cell r="G742">
            <v>1.582158</v>
          </cell>
          <cell r="H742">
            <v>0</v>
          </cell>
          <cell r="N742">
            <v>0</v>
          </cell>
        </row>
        <row r="743">
          <cell r="D743">
            <v>131741</v>
          </cell>
          <cell r="G743">
            <v>169.14379</v>
          </cell>
          <cell r="H743">
            <v>0</v>
          </cell>
          <cell r="N743">
            <v>0</v>
          </cell>
        </row>
        <row r="744">
          <cell r="D744">
            <v>541018</v>
          </cell>
          <cell r="G744">
            <v>0</v>
          </cell>
          <cell r="H744">
            <v>0</v>
          </cell>
          <cell r="N744">
            <v>0.15894</v>
          </cell>
        </row>
        <row r="745">
          <cell r="D745">
            <v>541018</v>
          </cell>
          <cell r="G745">
            <v>0</v>
          </cell>
          <cell r="H745">
            <v>0</v>
          </cell>
          <cell r="N745">
            <v>0.53610999999999998</v>
          </cell>
        </row>
        <row r="746">
          <cell r="D746">
            <v>541018</v>
          </cell>
          <cell r="G746">
            <v>0</v>
          </cell>
          <cell r="H746">
            <v>0</v>
          </cell>
          <cell r="N746">
            <v>0.57999999999999996</v>
          </cell>
        </row>
        <row r="747">
          <cell r="D747">
            <v>541003</v>
          </cell>
          <cell r="G747">
            <v>0</v>
          </cell>
          <cell r="H747">
            <v>0</v>
          </cell>
          <cell r="N747">
            <v>2140.2969899999998</v>
          </cell>
        </row>
        <row r="748">
          <cell r="D748">
            <v>131741</v>
          </cell>
          <cell r="G748">
            <v>8.6996079999999996</v>
          </cell>
          <cell r="H748">
            <v>0</v>
          </cell>
          <cell r="N748">
            <v>0</v>
          </cell>
        </row>
        <row r="749">
          <cell r="D749" t="e">
            <v>#VALUE!</v>
          </cell>
          <cell r="G749">
            <v>204.23854399999999</v>
          </cell>
          <cell r="H749">
            <v>44.917879999999997</v>
          </cell>
          <cell r="N749">
            <v>290.00297999999998</v>
          </cell>
        </row>
        <row r="750">
          <cell r="D750">
            <v>511053</v>
          </cell>
          <cell r="G750">
            <v>0</v>
          </cell>
          <cell r="H750">
            <v>0.19733999999999999</v>
          </cell>
          <cell r="N750">
            <v>0</v>
          </cell>
        </row>
        <row r="751">
          <cell r="D751">
            <v>131731</v>
          </cell>
          <cell r="G751">
            <v>2.3236110000000001</v>
          </cell>
          <cell r="H751">
            <v>0</v>
          </cell>
          <cell r="N751">
            <v>0</v>
          </cell>
        </row>
        <row r="752">
          <cell r="D752">
            <v>541006</v>
          </cell>
          <cell r="G752">
            <v>0</v>
          </cell>
          <cell r="H752">
            <v>0</v>
          </cell>
          <cell r="N752">
            <v>275.60708</v>
          </cell>
        </row>
        <row r="753">
          <cell r="D753">
            <v>541003</v>
          </cell>
          <cell r="G753">
            <v>0</v>
          </cell>
          <cell r="H753">
            <v>0</v>
          </cell>
          <cell r="N753">
            <v>13.395899999999999</v>
          </cell>
        </row>
        <row r="754">
          <cell r="D754">
            <v>131731</v>
          </cell>
          <cell r="G754">
            <v>85.546593999999999</v>
          </cell>
          <cell r="H754">
            <v>0</v>
          </cell>
          <cell r="N754">
            <v>0</v>
          </cell>
        </row>
        <row r="755">
          <cell r="D755">
            <v>541006</v>
          </cell>
          <cell r="G755">
            <v>0</v>
          </cell>
          <cell r="H755">
            <v>0</v>
          </cell>
          <cell r="N755">
            <v>1</v>
          </cell>
        </row>
        <row r="756">
          <cell r="D756">
            <v>511053</v>
          </cell>
          <cell r="G756">
            <v>0</v>
          </cell>
          <cell r="H756">
            <v>17.20992</v>
          </cell>
          <cell r="N756">
            <v>0</v>
          </cell>
        </row>
        <row r="757">
          <cell r="D757">
            <v>511053</v>
          </cell>
          <cell r="G757">
            <v>0</v>
          </cell>
          <cell r="H757">
            <v>27.510619999999999</v>
          </cell>
          <cell r="N757">
            <v>0</v>
          </cell>
        </row>
        <row r="758">
          <cell r="D758">
            <v>131731</v>
          </cell>
          <cell r="G758">
            <v>116.36833900000001</v>
          </cell>
          <cell r="H758">
            <v>0</v>
          </cell>
          <cell r="N758">
            <v>0</v>
          </cell>
        </row>
        <row r="759">
          <cell r="D759" t="e">
            <v>#VALUE!</v>
          </cell>
          <cell r="G759">
            <v>349.54785099999998</v>
          </cell>
          <cell r="H759">
            <v>35.050130000000003</v>
          </cell>
          <cell r="N759">
            <v>0</v>
          </cell>
        </row>
        <row r="760">
          <cell r="D760">
            <v>131714</v>
          </cell>
          <cell r="G760">
            <v>297.19707</v>
          </cell>
          <cell r="H760">
            <v>0</v>
          </cell>
          <cell r="N760">
            <v>0</v>
          </cell>
        </row>
        <row r="761">
          <cell r="D761">
            <v>511052</v>
          </cell>
          <cell r="G761">
            <v>0</v>
          </cell>
          <cell r="H761">
            <v>35.050130000000003</v>
          </cell>
          <cell r="N761">
            <v>0</v>
          </cell>
        </row>
        <row r="762">
          <cell r="D762">
            <v>131714</v>
          </cell>
          <cell r="G762">
            <v>52.350780999999998</v>
          </cell>
          <cell r="H762">
            <v>0</v>
          </cell>
          <cell r="N762">
            <v>0</v>
          </cell>
        </row>
        <row r="763">
          <cell r="D763" t="e">
            <v>#VALUE!</v>
          </cell>
          <cell r="G763">
            <v>4430.7519650000004</v>
          </cell>
          <cell r="H763">
            <v>696.12157999999999</v>
          </cell>
          <cell r="N763">
            <v>2.38</v>
          </cell>
        </row>
        <row r="764">
          <cell r="D764">
            <v>131711</v>
          </cell>
          <cell r="G764">
            <v>309.33181300000001</v>
          </cell>
          <cell r="H764">
            <v>0</v>
          </cell>
          <cell r="N764">
            <v>0</v>
          </cell>
        </row>
        <row r="765">
          <cell r="D765">
            <v>131708</v>
          </cell>
          <cell r="G765">
            <v>1.3358E-2</v>
          </cell>
          <cell r="H765">
            <v>0</v>
          </cell>
          <cell r="N765">
            <v>0</v>
          </cell>
        </row>
        <row r="766">
          <cell r="D766">
            <v>541006</v>
          </cell>
          <cell r="G766">
            <v>0</v>
          </cell>
          <cell r="H766">
            <v>0</v>
          </cell>
          <cell r="N766">
            <v>0</v>
          </cell>
        </row>
        <row r="767">
          <cell r="D767">
            <v>570018</v>
          </cell>
          <cell r="G767">
            <v>0</v>
          </cell>
          <cell r="H767">
            <v>0</v>
          </cell>
          <cell r="N767">
            <v>0</v>
          </cell>
        </row>
        <row r="768">
          <cell r="D768">
            <v>511050</v>
          </cell>
          <cell r="G768">
            <v>0</v>
          </cell>
          <cell r="H768">
            <v>3.8185500000000001</v>
          </cell>
          <cell r="N768">
            <v>0</v>
          </cell>
        </row>
        <row r="769">
          <cell r="D769">
            <v>131711</v>
          </cell>
          <cell r="G769">
            <v>53.881863000000003</v>
          </cell>
          <cell r="H769">
            <v>0</v>
          </cell>
          <cell r="N769">
            <v>0</v>
          </cell>
        </row>
        <row r="770">
          <cell r="D770">
            <v>131711</v>
          </cell>
          <cell r="G770">
            <v>2656.5551730000002</v>
          </cell>
          <cell r="H770">
            <v>0</v>
          </cell>
          <cell r="N770">
            <v>0</v>
          </cell>
        </row>
        <row r="771">
          <cell r="D771">
            <v>511049</v>
          </cell>
          <cell r="G771">
            <v>0</v>
          </cell>
          <cell r="H771">
            <v>1.0538099999999999</v>
          </cell>
          <cell r="N771">
            <v>0</v>
          </cell>
        </row>
        <row r="772">
          <cell r="D772">
            <v>131708</v>
          </cell>
          <cell r="G772">
            <v>5.2862830000000001</v>
          </cell>
          <cell r="H772">
            <v>0</v>
          </cell>
          <cell r="N772">
            <v>0</v>
          </cell>
        </row>
        <row r="773">
          <cell r="D773">
            <v>570018</v>
          </cell>
          <cell r="G773">
            <v>0</v>
          </cell>
          <cell r="H773">
            <v>0</v>
          </cell>
          <cell r="N773">
            <v>0</v>
          </cell>
        </row>
        <row r="774">
          <cell r="D774">
            <v>541006</v>
          </cell>
          <cell r="G774">
            <v>0</v>
          </cell>
          <cell r="H774">
            <v>0</v>
          </cell>
          <cell r="N774">
            <v>2.38</v>
          </cell>
        </row>
        <row r="775">
          <cell r="D775">
            <v>511071</v>
          </cell>
          <cell r="G775">
            <v>0</v>
          </cell>
          <cell r="H775">
            <v>4.2310100000000004</v>
          </cell>
          <cell r="N775">
            <v>0</v>
          </cell>
        </row>
        <row r="776">
          <cell r="D776">
            <v>511050</v>
          </cell>
          <cell r="G776">
            <v>0</v>
          </cell>
          <cell r="H776">
            <v>387.27685000000002</v>
          </cell>
          <cell r="N776">
            <v>0</v>
          </cell>
        </row>
        <row r="777">
          <cell r="D777">
            <v>511050</v>
          </cell>
          <cell r="G777">
            <v>0</v>
          </cell>
          <cell r="H777">
            <v>276.33622000000003</v>
          </cell>
          <cell r="N777">
            <v>0</v>
          </cell>
        </row>
        <row r="778">
          <cell r="D778">
            <v>511049</v>
          </cell>
          <cell r="G778">
            <v>0</v>
          </cell>
          <cell r="H778">
            <v>23.405139999999999</v>
          </cell>
          <cell r="N778">
            <v>0</v>
          </cell>
        </row>
        <row r="779">
          <cell r="D779">
            <v>131711</v>
          </cell>
          <cell r="G779">
            <v>1257.854223</v>
          </cell>
          <cell r="H779">
            <v>0</v>
          </cell>
          <cell r="N779">
            <v>0</v>
          </cell>
        </row>
        <row r="780">
          <cell r="D780">
            <v>131708</v>
          </cell>
          <cell r="G780">
            <v>147.829252</v>
          </cell>
          <cell r="H780">
            <v>0</v>
          </cell>
          <cell r="N780">
            <v>0</v>
          </cell>
        </row>
        <row r="781">
          <cell r="D781" t="e">
            <v>#VALUE!</v>
          </cell>
          <cell r="G781">
            <v>1020511.652256</v>
          </cell>
          <cell r="H781">
            <v>147364.43723000001</v>
          </cell>
          <cell r="N781">
            <v>28952.57415</v>
          </cell>
        </row>
        <row r="782">
          <cell r="D782">
            <v>511048</v>
          </cell>
          <cell r="G782">
            <v>0</v>
          </cell>
          <cell r="H782">
            <v>0</v>
          </cell>
          <cell r="N782">
            <v>0</v>
          </cell>
        </row>
        <row r="783">
          <cell r="D783">
            <v>511004</v>
          </cell>
          <cell r="G783">
            <v>0</v>
          </cell>
          <cell r="H783">
            <v>341.01826999999997</v>
          </cell>
          <cell r="N783">
            <v>0</v>
          </cell>
        </row>
        <row r="784">
          <cell r="D784">
            <v>131805</v>
          </cell>
          <cell r="G784">
            <v>0</v>
          </cell>
          <cell r="H784">
            <v>0</v>
          </cell>
          <cell r="N784">
            <v>0</v>
          </cell>
        </row>
        <row r="785">
          <cell r="D785">
            <v>511048</v>
          </cell>
          <cell r="G785">
            <v>0</v>
          </cell>
          <cell r="H785">
            <v>173.56111999999999</v>
          </cell>
          <cell r="N785">
            <v>0</v>
          </cell>
        </row>
        <row r="786">
          <cell r="D786">
            <v>511048</v>
          </cell>
          <cell r="G786">
            <v>0</v>
          </cell>
          <cell r="H786">
            <v>1.635E-2</v>
          </cell>
          <cell r="N786">
            <v>0</v>
          </cell>
        </row>
        <row r="787">
          <cell r="D787">
            <v>541006</v>
          </cell>
          <cell r="G787">
            <v>0</v>
          </cell>
          <cell r="H787">
            <v>0</v>
          </cell>
          <cell r="N787">
            <v>2902.3908000000001</v>
          </cell>
        </row>
        <row r="788">
          <cell r="D788">
            <v>541006</v>
          </cell>
          <cell r="G788">
            <v>0</v>
          </cell>
          <cell r="H788">
            <v>0</v>
          </cell>
          <cell r="N788">
            <v>24.99165</v>
          </cell>
        </row>
        <row r="789">
          <cell r="D789">
            <v>511048</v>
          </cell>
          <cell r="G789">
            <v>0</v>
          </cell>
          <cell r="H789">
            <v>11421.37761</v>
          </cell>
          <cell r="N789">
            <v>0</v>
          </cell>
        </row>
        <row r="790">
          <cell r="D790">
            <v>131791</v>
          </cell>
          <cell r="G790">
            <v>-1858.6336490000001</v>
          </cell>
          <cell r="H790">
            <v>0</v>
          </cell>
          <cell r="N790">
            <v>0</v>
          </cell>
        </row>
        <row r="791">
          <cell r="D791">
            <v>131721</v>
          </cell>
          <cell r="G791">
            <v>23449.464875999998</v>
          </cell>
          <cell r="H791">
            <v>0</v>
          </cell>
          <cell r="N791">
            <v>0</v>
          </cell>
        </row>
        <row r="792">
          <cell r="D792">
            <v>131718</v>
          </cell>
          <cell r="G792">
            <v>63244.183481</v>
          </cell>
          <cell r="H792">
            <v>0</v>
          </cell>
          <cell r="N792">
            <v>0</v>
          </cell>
        </row>
        <row r="793">
          <cell r="D793">
            <v>551018</v>
          </cell>
          <cell r="G793">
            <v>0</v>
          </cell>
          <cell r="H793">
            <v>0</v>
          </cell>
          <cell r="N793">
            <v>-1473.4112299999999</v>
          </cell>
        </row>
        <row r="794">
          <cell r="D794">
            <v>131791</v>
          </cell>
          <cell r="G794">
            <v>-9.1624999999999998E-2</v>
          </cell>
          <cell r="H794">
            <v>0</v>
          </cell>
          <cell r="N794">
            <v>0</v>
          </cell>
        </row>
        <row r="795">
          <cell r="D795">
            <v>131721</v>
          </cell>
          <cell r="G795">
            <v>7.268167</v>
          </cell>
          <cell r="H795">
            <v>0</v>
          </cell>
          <cell r="N795">
            <v>0</v>
          </cell>
        </row>
        <row r="796">
          <cell r="D796">
            <v>131491</v>
          </cell>
          <cell r="G796">
            <v>9.1624999999999998E-2</v>
          </cell>
          <cell r="H796">
            <v>0</v>
          </cell>
          <cell r="N796">
            <v>0</v>
          </cell>
        </row>
        <row r="797">
          <cell r="D797">
            <v>131505</v>
          </cell>
          <cell r="G797">
            <v>4.5389999999999996E-3</v>
          </cell>
          <cell r="H797">
            <v>0</v>
          </cell>
          <cell r="N797">
            <v>0</v>
          </cell>
        </row>
        <row r="798">
          <cell r="D798">
            <v>541006</v>
          </cell>
          <cell r="G798">
            <v>0</v>
          </cell>
          <cell r="H798">
            <v>0</v>
          </cell>
          <cell r="N798">
            <v>1029.5291299999999</v>
          </cell>
        </row>
        <row r="799">
          <cell r="D799">
            <v>541018</v>
          </cell>
          <cell r="G799">
            <v>0</v>
          </cell>
          <cell r="H799">
            <v>0</v>
          </cell>
          <cell r="N799">
            <v>134.09399999999999</v>
          </cell>
        </row>
        <row r="800">
          <cell r="D800">
            <v>541018</v>
          </cell>
          <cell r="G800">
            <v>0</v>
          </cell>
          <cell r="H800">
            <v>0</v>
          </cell>
          <cell r="N800">
            <v>3.0270000000000001</v>
          </cell>
        </row>
        <row r="801">
          <cell r="D801">
            <v>541018</v>
          </cell>
          <cell r="G801">
            <v>0</v>
          </cell>
          <cell r="H801">
            <v>0</v>
          </cell>
          <cell r="N801">
            <v>26331.952799999999</v>
          </cell>
        </row>
        <row r="802">
          <cell r="D802">
            <v>570018</v>
          </cell>
          <cell r="G802">
            <v>0</v>
          </cell>
          <cell r="H802">
            <v>0</v>
          </cell>
          <cell r="N802">
            <v>0</v>
          </cell>
        </row>
        <row r="803">
          <cell r="D803">
            <v>131191</v>
          </cell>
          <cell r="G803">
            <v>-4.0000000000000003E-5</v>
          </cell>
          <cell r="H803">
            <v>0</v>
          </cell>
          <cell r="N803">
            <v>0</v>
          </cell>
        </row>
        <row r="804">
          <cell r="D804">
            <v>570018</v>
          </cell>
          <cell r="G804">
            <v>0</v>
          </cell>
          <cell r="H804">
            <v>0</v>
          </cell>
          <cell r="N804">
            <v>0</v>
          </cell>
        </row>
        <row r="805">
          <cell r="D805">
            <v>570045</v>
          </cell>
          <cell r="G805">
            <v>0</v>
          </cell>
          <cell r="H805">
            <v>0</v>
          </cell>
          <cell r="N805">
            <v>0</v>
          </cell>
        </row>
        <row r="806">
          <cell r="D806">
            <v>511048</v>
          </cell>
          <cell r="G806">
            <v>0</v>
          </cell>
          <cell r="H806">
            <v>40185.930800000002</v>
          </cell>
          <cell r="N806">
            <v>0</v>
          </cell>
        </row>
        <row r="807">
          <cell r="D807">
            <v>511048</v>
          </cell>
          <cell r="G807">
            <v>0</v>
          </cell>
          <cell r="H807">
            <v>95208.018670000005</v>
          </cell>
          <cell r="N807">
            <v>0</v>
          </cell>
        </row>
        <row r="808">
          <cell r="D808">
            <v>511004</v>
          </cell>
          <cell r="G808">
            <v>0</v>
          </cell>
          <cell r="H808">
            <v>34.514409999999998</v>
          </cell>
          <cell r="N808">
            <v>0</v>
          </cell>
        </row>
        <row r="809">
          <cell r="D809">
            <v>131791</v>
          </cell>
          <cell r="G809">
            <v>-6647.6071609999999</v>
          </cell>
          <cell r="H809">
            <v>0</v>
          </cell>
          <cell r="N809">
            <v>0</v>
          </cell>
        </row>
        <row r="810">
          <cell r="D810">
            <v>131791</v>
          </cell>
          <cell r="G810">
            <v>-22966.749852000001</v>
          </cell>
          <cell r="H810">
            <v>0</v>
          </cell>
          <cell r="N810">
            <v>0</v>
          </cell>
        </row>
        <row r="811">
          <cell r="D811">
            <v>131721</v>
          </cell>
          <cell r="G811">
            <v>300996.42890399997</v>
          </cell>
          <cell r="H811">
            <v>0</v>
          </cell>
          <cell r="N811">
            <v>0</v>
          </cell>
        </row>
        <row r="812">
          <cell r="D812">
            <v>131718</v>
          </cell>
          <cell r="G812">
            <v>664290.45192899997</v>
          </cell>
          <cell r="H812">
            <v>0</v>
          </cell>
          <cell r="N812">
            <v>0</v>
          </cell>
        </row>
        <row r="813">
          <cell r="D813">
            <v>131491</v>
          </cell>
          <cell r="G813">
            <v>-3.2039490000000002</v>
          </cell>
          <cell r="H813">
            <v>0</v>
          </cell>
          <cell r="N813">
            <v>0</v>
          </cell>
        </row>
        <row r="814">
          <cell r="D814">
            <v>131121</v>
          </cell>
          <cell r="G814">
            <v>4.5011000000000002E-2</v>
          </cell>
          <cell r="H814">
            <v>0</v>
          </cell>
          <cell r="N814">
            <v>0</v>
          </cell>
        </row>
        <row r="815">
          <cell r="D815" t="e">
            <v>#VALUE!</v>
          </cell>
          <cell r="G815">
            <v>165697.71805</v>
          </cell>
          <cell r="H815">
            <v>27206.778470000001</v>
          </cell>
          <cell r="N815">
            <v>1543.78042</v>
          </cell>
        </row>
        <row r="816">
          <cell r="D816">
            <v>511048</v>
          </cell>
          <cell r="G816">
            <v>0</v>
          </cell>
          <cell r="H816">
            <v>1.8373999999999999</v>
          </cell>
          <cell r="N816">
            <v>0</v>
          </cell>
        </row>
        <row r="817">
          <cell r="D817">
            <v>511048</v>
          </cell>
          <cell r="G817">
            <v>0</v>
          </cell>
          <cell r="H817">
            <v>0</v>
          </cell>
          <cell r="N817">
            <v>0</v>
          </cell>
        </row>
        <row r="818">
          <cell r="D818">
            <v>511048</v>
          </cell>
          <cell r="G818">
            <v>0</v>
          </cell>
          <cell r="H818">
            <v>-4.7359999999999999E-2</v>
          </cell>
          <cell r="N818">
            <v>0</v>
          </cell>
        </row>
        <row r="819">
          <cell r="D819">
            <v>511048</v>
          </cell>
          <cell r="G819">
            <v>0</v>
          </cell>
          <cell r="H819">
            <v>2.89107</v>
          </cell>
          <cell r="N819">
            <v>0</v>
          </cell>
        </row>
        <row r="820">
          <cell r="D820">
            <v>511048</v>
          </cell>
          <cell r="G820">
            <v>0</v>
          </cell>
          <cell r="H820">
            <v>0.36892999999999998</v>
          </cell>
          <cell r="N820">
            <v>0</v>
          </cell>
        </row>
        <row r="821">
          <cell r="D821">
            <v>511048</v>
          </cell>
          <cell r="G821">
            <v>0</v>
          </cell>
          <cell r="H821">
            <v>14.772019999999999</v>
          </cell>
          <cell r="N821">
            <v>0</v>
          </cell>
        </row>
        <row r="822">
          <cell r="D822">
            <v>511048</v>
          </cell>
          <cell r="G822">
            <v>0</v>
          </cell>
          <cell r="H822">
            <v>26.58597</v>
          </cell>
          <cell r="N822">
            <v>0</v>
          </cell>
        </row>
        <row r="823">
          <cell r="D823">
            <v>511048</v>
          </cell>
          <cell r="G823">
            <v>0</v>
          </cell>
          <cell r="H823">
            <v>53.758540000000004</v>
          </cell>
          <cell r="N823">
            <v>0</v>
          </cell>
        </row>
        <row r="824">
          <cell r="D824">
            <v>511048</v>
          </cell>
          <cell r="G824">
            <v>0</v>
          </cell>
          <cell r="H824">
            <v>0.68437000000000003</v>
          </cell>
          <cell r="N824">
            <v>0</v>
          </cell>
        </row>
        <row r="825">
          <cell r="D825">
            <v>511048</v>
          </cell>
          <cell r="G825">
            <v>0</v>
          </cell>
          <cell r="H825">
            <v>5072.5912399999997</v>
          </cell>
          <cell r="N825">
            <v>0</v>
          </cell>
        </row>
        <row r="826">
          <cell r="D826">
            <v>131715</v>
          </cell>
          <cell r="G826">
            <v>2800.0270780000001</v>
          </cell>
          <cell r="H826">
            <v>0</v>
          </cell>
          <cell r="N826">
            <v>0</v>
          </cell>
        </row>
        <row r="827">
          <cell r="D827">
            <v>131715</v>
          </cell>
          <cell r="G827">
            <v>31847.750548</v>
          </cell>
          <cell r="H827">
            <v>0</v>
          </cell>
          <cell r="N827">
            <v>0</v>
          </cell>
        </row>
        <row r="828">
          <cell r="D828">
            <v>131715</v>
          </cell>
          <cell r="G828">
            <v>314.39844900000003</v>
          </cell>
          <cell r="H828">
            <v>0</v>
          </cell>
          <cell r="N828">
            <v>0</v>
          </cell>
        </row>
        <row r="829">
          <cell r="D829">
            <v>511048</v>
          </cell>
          <cell r="G829">
            <v>0</v>
          </cell>
          <cell r="H829">
            <v>11.02702</v>
          </cell>
          <cell r="N829">
            <v>0</v>
          </cell>
        </row>
        <row r="830">
          <cell r="D830">
            <v>131805</v>
          </cell>
          <cell r="G830">
            <v>5.1776000000000003E-2</v>
          </cell>
          <cell r="H830">
            <v>0</v>
          </cell>
          <cell r="N830">
            <v>0</v>
          </cell>
        </row>
        <row r="831">
          <cell r="D831">
            <v>131715</v>
          </cell>
          <cell r="G831">
            <v>113.663071</v>
          </cell>
          <cell r="H831">
            <v>0</v>
          </cell>
          <cell r="N831">
            <v>0</v>
          </cell>
        </row>
        <row r="832">
          <cell r="D832">
            <v>131715</v>
          </cell>
          <cell r="G832">
            <v>17.063753999999999</v>
          </cell>
          <cell r="H832">
            <v>0</v>
          </cell>
          <cell r="N832">
            <v>0</v>
          </cell>
        </row>
        <row r="833">
          <cell r="D833">
            <v>511071</v>
          </cell>
          <cell r="G833">
            <v>0</v>
          </cell>
          <cell r="H833">
            <v>896.71025999999995</v>
          </cell>
          <cell r="N833">
            <v>0</v>
          </cell>
        </row>
        <row r="834">
          <cell r="D834">
            <v>570018</v>
          </cell>
          <cell r="G834">
            <v>0</v>
          </cell>
          <cell r="H834">
            <v>0</v>
          </cell>
          <cell r="N834">
            <v>0</v>
          </cell>
        </row>
        <row r="835">
          <cell r="D835">
            <v>541006</v>
          </cell>
          <cell r="G835">
            <v>0</v>
          </cell>
          <cell r="H835">
            <v>0</v>
          </cell>
          <cell r="N835">
            <v>1543.78042</v>
          </cell>
        </row>
        <row r="836">
          <cell r="D836">
            <v>511053</v>
          </cell>
          <cell r="G836">
            <v>0</v>
          </cell>
          <cell r="H836">
            <v>1.05053</v>
          </cell>
          <cell r="N836">
            <v>0</v>
          </cell>
        </row>
        <row r="837">
          <cell r="D837">
            <v>511048</v>
          </cell>
          <cell r="G837">
            <v>0</v>
          </cell>
          <cell r="H837">
            <v>136.65499</v>
          </cell>
          <cell r="N837">
            <v>0</v>
          </cell>
        </row>
        <row r="838">
          <cell r="D838">
            <v>511048</v>
          </cell>
          <cell r="G838">
            <v>0</v>
          </cell>
          <cell r="H838">
            <v>7935.8765199999998</v>
          </cell>
          <cell r="N838">
            <v>0</v>
          </cell>
        </row>
        <row r="839">
          <cell r="D839">
            <v>511048</v>
          </cell>
          <cell r="G839">
            <v>0</v>
          </cell>
          <cell r="H839">
            <v>13052.016970000001</v>
          </cell>
          <cell r="N839">
            <v>0</v>
          </cell>
        </row>
        <row r="840">
          <cell r="D840">
            <v>511004</v>
          </cell>
          <cell r="G840">
            <v>0</v>
          </cell>
          <cell r="H840">
            <v>0</v>
          </cell>
          <cell r="N840">
            <v>0</v>
          </cell>
        </row>
        <row r="841">
          <cell r="D841">
            <v>131715</v>
          </cell>
          <cell r="G841">
            <v>7969.5919990000002</v>
          </cell>
          <cell r="H841">
            <v>0</v>
          </cell>
          <cell r="N841">
            <v>0</v>
          </cell>
        </row>
        <row r="842">
          <cell r="D842">
            <v>131715</v>
          </cell>
          <cell r="G842">
            <v>43776.483676999997</v>
          </cell>
          <cell r="H842">
            <v>0</v>
          </cell>
          <cell r="N842">
            <v>0</v>
          </cell>
        </row>
        <row r="843">
          <cell r="D843">
            <v>131715</v>
          </cell>
          <cell r="G843">
            <v>78858.687697999994</v>
          </cell>
          <cell r="H843">
            <v>0</v>
          </cell>
          <cell r="N843">
            <v>0</v>
          </cell>
        </row>
        <row r="844">
          <cell r="D844" t="e">
            <v>#VALUE!</v>
          </cell>
          <cell r="G844">
            <v>291805.69055699999</v>
          </cell>
          <cell r="H844">
            <v>62670.998269999996</v>
          </cell>
          <cell r="N844">
            <v>7510.9551199999996</v>
          </cell>
        </row>
        <row r="845">
          <cell r="D845">
            <v>511047</v>
          </cell>
          <cell r="G845">
            <v>0</v>
          </cell>
          <cell r="H845">
            <v>-64.5745</v>
          </cell>
          <cell r="N845">
            <v>0</v>
          </cell>
        </row>
        <row r="846">
          <cell r="D846">
            <v>511047</v>
          </cell>
          <cell r="G846">
            <v>0</v>
          </cell>
          <cell r="H846">
            <v>-3.0527299999999999</v>
          </cell>
          <cell r="N846">
            <v>0</v>
          </cell>
        </row>
        <row r="847">
          <cell r="D847">
            <v>541003</v>
          </cell>
          <cell r="G847">
            <v>0</v>
          </cell>
          <cell r="H847">
            <v>0</v>
          </cell>
          <cell r="N847">
            <v>4.1028500000000001</v>
          </cell>
        </row>
        <row r="848">
          <cell r="D848">
            <v>131804</v>
          </cell>
          <cell r="G848">
            <v>-4.8601419999999997</v>
          </cell>
          <cell r="H848">
            <v>0</v>
          </cell>
          <cell r="N848">
            <v>0</v>
          </cell>
        </row>
        <row r="849">
          <cell r="D849">
            <v>541006</v>
          </cell>
          <cell r="G849">
            <v>0</v>
          </cell>
          <cell r="H849">
            <v>0</v>
          </cell>
          <cell r="N849">
            <v>578.1</v>
          </cell>
        </row>
        <row r="850">
          <cell r="D850">
            <v>511047</v>
          </cell>
          <cell r="G850">
            <v>0</v>
          </cell>
          <cell r="H850">
            <v>1.44601</v>
          </cell>
          <cell r="N850">
            <v>0</v>
          </cell>
        </row>
        <row r="851">
          <cell r="D851">
            <v>511047</v>
          </cell>
          <cell r="G851">
            <v>0</v>
          </cell>
          <cell r="H851">
            <v>8007.4848000000002</v>
          </cell>
          <cell r="N851">
            <v>0</v>
          </cell>
        </row>
        <row r="852">
          <cell r="D852">
            <v>131712</v>
          </cell>
          <cell r="G852">
            <v>2.688205</v>
          </cell>
          <cell r="H852">
            <v>0</v>
          </cell>
          <cell r="N852">
            <v>0</v>
          </cell>
        </row>
        <row r="853">
          <cell r="D853">
            <v>131709</v>
          </cell>
          <cell r="G853">
            <v>523.65262600000005</v>
          </cell>
          <cell r="H853">
            <v>0</v>
          </cell>
          <cell r="N853">
            <v>0</v>
          </cell>
        </row>
        <row r="854">
          <cell r="D854">
            <v>131709</v>
          </cell>
          <cell r="G854">
            <v>32054.202424999999</v>
          </cell>
          <cell r="H854">
            <v>0</v>
          </cell>
          <cell r="N854">
            <v>0</v>
          </cell>
        </row>
        <row r="855">
          <cell r="D855">
            <v>131409</v>
          </cell>
          <cell r="G855">
            <v>-4.3264550000000002</v>
          </cell>
          <cell r="H855">
            <v>0</v>
          </cell>
          <cell r="N855">
            <v>0</v>
          </cell>
        </row>
        <row r="856">
          <cell r="D856">
            <v>131109</v>
          </cell>
          <cell r="G856">
            <v>293.024811</v>
          </cell>
          <cell r="H856">
            <v>0</v>
          </cell>
          <cell r="N856">
            <v>0</v>
          </cell>
        </row>
        <row r="857">
          <cell r="D857">
            <v>131804</v>
          </cell>
          <cell r="G857">
            <v>5.7980000000000002E-3</v>
          </cell>
          <cell r="H857">
            <v>0</v>
          </cell>
          <cell r="N857">
            <v>0</v>
          </cell>
        </row>
        <row r="858">
          <cell r="D858">
            <v>131504</v>
          </cell>
          <cell r="G858">
            <v>4.3275170000000003</v>
          </cell>
          <cell r="H858">
            <v>0</v>
          </cell>
          <cell r="N858">
            <v>0</v>
          </cell>
        </row>
        <row r="859">
          <cell r="D859">
            <v>131204</v>
          </cell>
          <cell r="G859">
            <v>2.379E-3</v>
          </cell>
          <cell r="H859">
            <v>0</v>
          </cell>
          <cell r="N859">
            <v>0</v>
          </cell>
        </row>
        <row r="860">
          <cell r="D860">
            <v>131709</v>
          </cell>
          <cell r="G860">
            <v>1096.700008</v>
          </cell>
          <cell r="H860">
            <v>0</v>
          </cell>
          <cell r="N860">
            <v>0</v>
          </cell>
        </row>
        <row r="861">
          <cell r="D861">
            <v>541006</v>
          </cell>
          <cell r="G861">
            <v>0</v>
          </cell>
          <cell r="H861">
            <v>0</v>
          </cell>
          <cell r="N861">
            <v>458.37256000000002</v>
          </cell>
        </row>
        <row r="862">
          <cell r="D862">
            <v>541006</v>
          </cell>
          <cell r="G862">
            <v>0</v>
          </cell>
          <cell r="H862">
            <v>0</v>
          </cell>
          <cell r="N862">
            <v>5793.8672399999996</v>
          </cell>
        </row>
        <row r="863">
          <cell r="D863">
            <v>511047</v>
          </cell>
          <cell r="G863">
            <v>0</v>
          </cell>
          <cell r="H863">
            <v>54729.319609999999</v>
          </cell>
          <cell r="N863">
            <v>0</v>
          </cell>
        </row>
        <row r="864">
          <cell r="D864">
            <v>131504</v>
          </cell>
          <cell r="G864">
            <v>0.73827600000000004</v>
          </cell>
          <cell r="H864">
            <v>0</v>
          </cell>
          <cell r="N864">
            <v>0</v>
          </cell>
        </row>
        <row r="865">
          <cell r="D865">
            <v>541003</v>
          </cell>
          <cell r="G865">
            <v>0</v>
          </cell>
          <cell r="H865">
            <v>0</v>
          </cell>
          <cell r="N865">
            <v>676.51247000000001</v>
          </cell>
        </row>
        <row r="866">
          <cell r="D866">
            <v>511004</v>
          </cell>
          <cell r="G866">
            <v>0</v>
          </cell>
          <cell r="H866">
            <v>0.37508000000000002</v>
          </cell>
          <cell r="N866">
            <v>0</v>
          </cell>
        </row>
        <row r="867">
          <cell r="D867">
            <v>131709</v>
          </cell>
          <cell r="G867">
            <v>3.6270009999999999</v>
          </cell>
          <cell r="H867">
            <v>0</v>
          </cell>
          <cell r="N867">
            <v>0</v>
          </cell>
        </row>
        <row r="868">
          <cell r="D868">
            <v>131709</v>
          </cell>
          <cell r="G868">
            <v>254897.826176</v>
          </cell>
          <cell r="H868">
            <v>0</v>
          </cell>
          <cell r="N868">
            <v>0</v>
          </cell>
        </row>
        <row r="869">
          <cell r="D869">
            <v>131409</v>
          </cell>
          <cell r="G869">
            <v>2921.1138959999998</v>
          </cell>
          <cell r="H869">
            <v>0</v>
          </cell>
          <cell r="N869">
            <v>0</v>
          </cell>
        </row>
        <row r="870">
          <cell r="D870">
            <v>131109</v>
          </cell>
          <cell r="G870">
            <v>16.968036000000001</v>
          </cell>
          <cell r="H870">
            <v>0</v>
          </cell>
          <cell r="N870">
            <v>0</v>
          </cell>
        </row>
        <row r="871">
          <cell r="D871" t="e">
            <v>#VALUE!</v>
          </cell>
          <cell r="G871">
            <v>56035.960924999999</v>
          </cell>
          <cell r="H871">
            <v>0</v>
          </cell>
          <cell r="N871">
            <v>0</v>
          </cell>
        </row>
        <row r="872">
          <cell r="D872" t="e">
            <v>#VALUE!</v>
          </cell>
          <cell r="G872">
            <v>14298.983806</v>
          </cell>
          <cell r="H872">
            <v>0</v>
          </cell>
          <cell r="N872">
            <v>0</v>
          </cell>
        </row>
        <row r="873">
          <cell r="D873" t="e">
            <v>#VALUE!</v>
          </cell>
          <cell r="G873">
            <v>14298.983806</v>
          </cell>
          <cell r="H873">
            <v>0</v>
          </cell>
          <cell r="N873">
            <v>0</v>
          </cell>
        </row>
        <row r="874">
          <cell r="D874">
            <v>115010</v>
          </cell>
          <cell r="G874">
            <v>35.489409999999999</v>
          </cell>
          <cell r="H874">
            <v>0</v>
          </cell>
          <cell r="N874">
            <v>0</v>
          </cell>
        </row>
        <row r="875">
          <cell r="D875">
            <v>115005</v>
          </cell>
          <cell r="G875">
            <v>3.8311329999999999</v>
          </cell>
          <cell r="H875">
            <v>0</v>
          </cell>
          <cell r="N875">
            <v>0</v>
          </cell>
        </row>
        <row r="876">
          <cell r="D876">
            <v>115005</v>
          </cell>
          <cell r="G876">
            <v>12.784566</v>
          </cell>
          <cell r="H876">
            <v>0</v>
          </cell>
          <cell r="N876">
            <v>0</v>
          </cell>
        </row>
        <row r="877">
          <cell r="D877">
            <v>115001</v>
          </cell>
          <cell r="G877">
            <v>9.2569999999999996E-3</v>
          </cell>
          <cell r="H877">
            <v>0</v>
          </cell>
          <cell r="N877">
            <v>0</v>
          </cell>
        </row>
        <row r="878">
          <cell r="D878">
            <v>115001</v>
          </cell>
          <cell r="G878">
            <v>0.430811</v>
          </cell>
          <cell r="H878">
            <v>0</v>
          </cell>
          <cell r="N878">
            <v>0</v>
          </cell>
        </row>
        <row r="879">
          <cell r="D879">
            <v>115010</v>
          </cell>
          <cell r="G879">
            <v>2.1502870000000001</v>
          </cell>
          <cell r="H879">
            <v>0</v>
          </cell>
          <cell r="N879">
            <v>0</v>
          </cell>
        </row>
        <row r="880">
          <cell r="D880">
            <v>115005</v>
          </cell>
          <cell r="G880">
            <v>0.136264</v>
          </cell>
          <cell r="H880">
            <v>0</v>
          </cell>
          <cell r="N880">
            <v>0</v>
          </cell>
        </row>
        <row r="881">
          <cell r="D881">
            <v>115009</v>
          </cell>
          <cell r="G881">
            <v>110.372803</v>
          </cell>
          <cell r="H881">
            <v>0</v>
          </cell>
          <cell r="N881">
            <v>0</v>
          </cell>
        </row>
        <row r="882">
          <cell r="D882">
            <v>115010</v>
          </cell>
          <cell r="G882">
            <v>3.1275999999999998E-2</v>
          </cell>
          <cell r="H882">
            <v>0</v>
          </cell>
          <cell r="N882">
            <v>0</v>
          </cell>
        </row>
        <row r="883">
          <cell r="D883">
            <v>115005</v>
          </cell>
          <cell r="G883">
            <v>6.0800000000000003E-4</v>
          </cell>
          <cell r="H883">
            <v>0</v>
          </cell>
          <cell r="N883">
            <v>0</v>
          </cell>
        </row>
        <row r="884">
          <cell r="D884">
            <v>115005</v>
          </cell>
          <cell r="G884">
            <v>0.923369</v>
          </cell>
          <cell r="H884">
            <v>0</v>
          </cell>
          <cell r="N884">
            <v>0</v>
          </cell>
        </row>
        <row r="885">
          <cell r="D885">
            <v>115005</v>
          </cell>
          <cell r="G885">
            <v>2.0439999999999998E-3</v>
          </cell>
          <cell r="H885">
            <v>0</v>
          </cell>
          <cell r="N885">
            <v>0</v>
          </cell>
        </row>
        <row r="886">
          <cell r="D886">
            <v>115005</v>
          </cell>
          <cell r="G886">
            <v>2.8298E-2</v>
          </cell>
          <cell r="H886">
            <v>0</v>
          </cell>
          <cell r="N886">
            <v>0</v>
          </cell>
        </row>
        <row r="887">
          <cell r="D887">
            <v>115005</v>
          </cell>
          <cell r="G887">
            <v>2.3760000000000001E-3</v>
          </cell>
          <cell r="H887">
            <v>0</v>
          </cell>
          <cell r="N887">
            <v>0</v>
          </cell>
        </row>
        <row r="888">
          <cell r="D888">
            <v>115005</v>
          </cell>
          <cell r="G888">
            <v>0.48630099999999998</v>
          </cell>
          <cell r="H888">
            <v>0</v>
          </cell>
          <cell r="N888">
            <v>0</v>
          </cell>
        </row>
        <row r="889">
          <cell r="D889">
            <v>115005</v>
          </cell>
          <cell r="G889">
            <v>3.6236999999999998E-2</v>
          </cell>
          <cell r="H889">
            <v>0</v>
          </cell>
          <cell r="N889">
            <v>0</v>
          </cell>
        </row>
        <row r="890">
          <cell r="D890">
            <v>115005</v>
          </cell>
          <cell r="G890">
            <v>0.95279199999999997</v>
          </cell>
          <cell r="H890">
            <v>0</v>
          </cell>
          <cell r="N890">
            <v>0</v>
          </cell>
        </row>
        <row r="891">
          <cell r="D891">
            <v>115005</v>
          </cell>
          <cell r="G891">
            <v>2.8899999999999998E-4</v>
          </cell>
          <cell r="H891">
            <v>0</v>
          </cell>
          <cell r="N891">
            <v>0</v>
          </cell>
        </row>
        <row r="892">
          <cell r="D892">
            <v>115005</v>
          </cell>
          <cell r="G892">
            <v>1.5342210000000001</v>
          </cell>
          <cell r="H892">
            <v>0</v>
          </cell>
          <cell r="N892">
            <v>0</v>
          </cell>
        </row>
        <row r="893">
          <cell r="D893">
            <v>115010</v>
          </cell>
          <cell r="G893">
            <v>3215.7785520000002</v>
          </cell>
          <cell r="H893">
            <v>0</v>
          </cell>
          <cell r="N893">
            <v>0</v>
          </cell>
        </row>
        <row r="894">
          <cell r="D894">
            <v>115005</v>
          </cell>
          <cell r="G894">
            <v>2.4792420000000002</v>
          </cell>
          <cell r="H894">
            <v>0</v>
          </cell>
          <cell r="N894">
            <v>0</v>
          </cell>
        </row>
        <row r="895">
          <cell r="D895">
            <v>115005</v>
          </cell>
          <cell r="G895">
            <v>5.2288550000000003</v>
          </cell>
          <cell r="H895">
            <v>0</v>
          </cell>
          <cell r="N895">
            <v>0</v>
          </cell>
        </row>
        <row r="896">
          <cell r="D896">
            <v>115005</v>
          </cell>
          <cell r="G896">
            <v>0.645509</v>
          </cell>
          <cell r="H896">
            <v>0</v>
          </cell>
          <cell r="N896">
            <v>0</v>
          </cell>
        </row>
        <row r="897">
          <cell r="D897">
            <v>115010</v>
          </cell>
          <cell r="G897">
            <v>1525.7602770000001</v>
          </cell>
          <cell r="H897">
            <v>0</v>
          </cell>
          <cell r="N897">
            <v>0</v>
          </cell>
        </row>
        <row r="898">
          <cell r="D898">
            <v>115005</v>
          </cell>
          <cell r="G898">
            <v>0.16306699999999999</v>
          </cell>
          <cell r="H898">
            <v>0</v>
          </cell>
          <cell r="N898">
            <v>0</v>
          </cell>
        </row>
        <row r="899">
          <cell r="D899">
            <v>115001</v>
          </cell>
          <cell r="G899">
            <v>2.9100000000000003E-4</v>
          </cell>
          <cell r="H899">
            <v>0</v>
          </cell>
          <cell r="N899">
            <v>0</v>
          </cell>
        </row>
        <row r="900">
          <cell r="D900">
            <v>115010</v>
          </cell>
          <cell r="G900">
            <v>12.563076000000001</v>
          </cell>
          <cell r="H900">
            <v>0</v>
          </cell>
          <cell r="N900">
            <v>0</v>
          </cell>
        </row>
        <row r="901">
          <cell r="D901">
            <v>115010</v>
          </cell>
          <cell r="G901">
            <v>0.64775099999999997</v>
          </cell>
          <cell r="H901">
            <v>0</v>
          </cell>
          <cell r="N901">
            <v>0</v>
          </cell>
        </row>
        <row r="902">
          <cell r="D902">
            <v>115005</v>
          </cell>
          <cell r="G902">
            <v>5.0798999999999997E-2</v>
          </cell>
          <cell r="H902">
            <v>0</v>
          </cell>
          <cell r="N902">
            <v>0</v>
          </cell>
        </row>
        <row r="903">
          <cell r="D903">
            <v>115005</v>
          </cell>
          <cell r="G903">
            <v>1.343E-3</v>
          </cell>
          <cell r="H903">
            <v>0</v>
          </cell>
          <cell r="N903">
            <v>0</v>
          </cell>
        </row>
        <row r="904">
          <cell r="D904">
            <v>115005</v>
          </cell>
          <cell r="G904">
            <v>1.189E-3</v>
          </cell>
          <cell r="H904">
            <v>0</v>
          </cell>
          <cell r="N904">
            <v>0</v>
          </cell>
        </row>
        <row r="905">
          <cell r="D905">
            <v>115005</v>
          </cell>
          <cell r="G905">
            <v>0.64346499999999995</v>
          </cell>
          <cell r="H905">
            <v>0</v>
          </cell>
          <cell r="N905">
            <v>0</v>
          </cell>
        </row>
        <row r="906">
          <cell r="D906">
            <v>115005</v>
          </cell>
          <cell r="G906">
            <v>2.5031000000000001E-2</v>
          </cell>
          <cell r="H906">
            <v>0</v>
          </cell>
          <cell r="N906">
            <v>0</v>
          </cell>
        </row>
        <row r="907">
          <cell r="D907">
            <v>115005</v>
          </cell>
          <cell r="G907">
            <v>1.3417999999999999E-2</v>
          </cell>
          <cell r="H907">
            <v>0</v>
          </cell>
          <cell r="N907">
            <v>0</v>
          </cell>
        </row>
        <row r="908">
          <cell r="D908">
            <v>115001</v>
          </cell>
          <cell r="G908">
            <v>14.693891000000001</v>
          </cell>
          <cell r="H908">
            <v>0</v>
          </cell>
          <cell r="N908">
            <v>0</v>
          </cell>
        </row>
        <row r="909">
          <cell r="D909">
            <v>115001</v>
          </cell>
          <cell r="G909">
            <v>75.452337</v>
          </cell>
          <cell r="H909">
            <v>0</v>
          </cell>
          <cell r="N909">
            <v>0</v>
          </cell>
        </row>
        <row r="910">
          <cell r="D910">
            <v>115010</v>
          </cell>
          <cell r="G910">
            <v>2.5995999999999998E-2</v>
          </cell>
          <cell r="H910">
            <v>0</v>
          </cell>
          <cell r="N910">
            <v>0</v>
          </cell>
        </row>
        <row r="911">
          <cell r="D911">
            <v>115010</v>
          </cell>
          <cell r="G911">
            <v>2.6988999999999999E-2</v>
          </cell>
          <cell r="H911">
            <v>0</v>
          </cell>
          <cell r="N911">
            <v>0</v>
          </cell>
        </row>
        <row r="912">
          <cell r="D912">
            <v>115010</v>
          </cell>
          <cell r="G912">
            <v>4.8322859999999999</v>
          </cell>
          <cell r="H912">
            <v>0</v>
          </cell>
          <cell r="N912">
            <v>0</v>
          </cell>
        </row>
        <row r="913">
          <cell r="D913">
            <v>115010</v>
          </cell>
          <cell r="G913">
            <v>9.8016039999999993</v>
          </cell>
          <cell r="H913">
            <v>0</v>
          </cell>
          <cell r="N913">
            <v>0</v>
          </cell>
        </row>
        <row r="914">
          <cell r="D914">
            <v>115010</v>
          </cell>
          <cell r="G914">
            <v>8.9347729999999999</v>
          </cell>
          <cell r="H914">
            <v>0</v>
          </cell>
          <cell r="N914">
            <v>0</v>
          </cell>
        </row>
        <row r="915">
          <cell r="D915">
            <v>115010</v>
          </cell>
          <cell r="G915">
            <v>0.84769899999999998</v>
          </cell>
          <cell r="H915">
            <v>0</v>
          </cell>
          <cell r="N915">
            <v>0</v>
          </cell>
        </row>
        <row r="916">
          <cell r="D916">
            <v>115010</v>
          </cell>
          <cell r="G916">
            <v>13.871098999999999</v>
          </cell>
          <cell r="H916">
            <v>0</v>
          </cell>
          <cell r="N916">
            <v>0</v>
          </cell>
        </row>
        <row r="917">
          <cell r="D917">
            <v>115010</v>
          </cell>
          <cell r="G917">
            <v>5.6501000000000003E-2</v>
          </cell>
          <cell r="H917">
            <v>0</v>
          </cell>
          <cell r="N917">
            <v>0</v>
          </cell>
        </row>
        <row r="918">
          <cell r="D918">
            <v>115010</v>
          </cell>
          <cell r="G918">
            <v>4.1989999999999996E-3</v>
          </cell>
          <cell r="H918">
            <v>0</v>
          </cell>
          <cell r="N918">
            <v>0</v>
          </cell>
        </row>
        <row r="919">
          <cell r="D919">
            <v>115010</v>
          </cell>
          <cell r="G919">
            <v>114.457656</v>
          </cell>
          <cell r="H919">
            <v>0</v>
          </cell>
          <cell r="N919">
            <v>0</v>
          </cell>
        </row>
        <row r="920">
          <cell r="D920">
            <v>115010</v>
          </cell>
          <cell r="G920">
            <v>13.33135</v>
          </cell>
          <cell r="H920">
            <v>0</v>
          </cell>
          <cell r="N920">
            <v>0</v>
          </cell>
        </row>
        <row r="921">
          <cell r="D921">
            <v>115010</v>
          </cell>
          <cell r="G921">
            <v>1.629E-3</v>
          </cell>
          <cell r="H921">
            <v>0</v>
          </cell>
          <cell r="N921">
            <v>0</v>
          </cell>
        </row>
        <row r="922">
          <cell r="D922">
            <v>115010</v>
          </cell>
          <cell r="G922">
            <v>2.5730279999999999</v>
          </cell>
          <cell r="H922">
            <v>0</v>
          </cell>
          <cell r="N922">
            <v>0</v>
          </cell>
        </row>
        <row r="923">
          <cell r="D923">
            <v>115010</v>
          </cell>
          <cell r="G923">
            <v>10.120747</v>
          </cell>
          <cell r="H923">
            <v>0</v>
          </cell>
          <cell r="N923">
            <v>0</v>
          </cell>
        </row>
        <row r="924">
          <cell r="D924">
            <v>115005</v>
          </cell>
          <cell r="G924">
            <v>1.5039999999999999E-3</v>
          </cell>
          <cell r="H924">
            <v>0</v>
          </cell>
          <cell r="N924">
            <v>0</v>
          </cell>
        </row>
        <row r="925">
          <cell r="D925">
            <v>115005</v>
          </cell>
          <cell r="G925">
            <v>1.197E-2</v>
          </cell>
          <cell r="H925">
            <v>0</v>
          </cell>
          <cell r="N925">
            <v>0</v>
          </cell>
        </row>
        <row r="926">
          <cell r="D926">
            <v>115005</v>
          </cell>
          <cell r="G926">
            <v>0.24426200000000001</v>
          </cell>
          <cell r="H926">
            <v>0</v>
          </cell>
          <cell r="N926">
            <v>0</v>
          </cell>
        </row>
        <row r="927">
          <cell r="D927">
            <v>115005</v>
          </cell>
          <cell r="G927">
            <v>4.3106819999999999</v>
          </cell>
          <cell r="H927">
            <v>0</v>
          </cell>
          <cell r="N927">
            <v>0</v>
          </cell>
        </row>
        <row r="928">
          <cell r="D928">
            <v>115005</v>
          </cell>
          <cell r="G928">
            <v>54.381473</v>
          </cell>
          <cell r="H928">
            <v>0</v>
          </cell>
          <cell r="N928">
            <v>0</v>
          </cell>
        </row>
        <row r="929">
          <cell r="D929">
            <v>115001</v>
          </cell>
          <cell r="G929">
            <v>2111.0142300000002</v>
          </cell>
          <cell r="H929">
            <v>0</v>
          </cell>
          <cell r="N929">
            <v>0</v>
          </cell>
        </row>
        <row r="930">
          <cell r="D930">
            <v>115001</v>
          </cell>
          <cell r="G930">
            <v>5.9100000000000005E-4</v>
          </cell>
          <cell r="H930">
            <v>0</v>
          </cell>
          <cell r="N930">
            <v>0</v>
          </cell>
        </row>
        <row r="931">
          <cell r="D931">
            <v>115001</v>
          </cell>
          <cell r="G931">
            <v>1.6252679999999999</v>
          </cell>
          <cell r="H931">
            <v>0</v>
          </cell>
          <cell r="N931">
            <v>0</v>
          </cell>
        </row>
        <row r="932">
          <cell r="D932">
            <v>115001</v>
          </cell>
          <cell r="G932">
            <v>0.18704599999999999</v>
          </cell>
          <cell r="H932">
            <v>0</v>
          </cell>
          <cell r="N932">
            <v>0</v>
          </cell>
        </row>
        <row r="933">
          <cell r="D933">
            <v>115001</v>
          </cell>
          <cell r="G933">
            <v>259.78371399999997</v>
          </cell>
          <cell r="H933">
            <v>0</v>
          </cell>
          <cell r="N933">
            <v>0</v>
          </cell>
        </row>
        <row r="934">
          <cell r="D934">
            <v>115001</v>
          </cell>
          <cell r="G934">
            <v>1.24888</v>
          </cell>
          <cell r="H934">
            <v>0</v>
          </cell>
          <cell r="N934">
            <v>0</v>
          </cell>
        </row>
        <row r="935">
          <cell r="D935">
            <v>115001</v>
          </cell>
          <cell r="G935">
            <v>239.02655799999999</v>
          </cell>
          <cell r="H935">
            <v>0</v>
          </cell>
          <cell r="N935">
            <v>0</v>
          </cell>
        </row>
        <row r="936">
          <cell r="D936">
            <v>115001</v>
          </cell>
          <cell r="G936">
            <v>579.96175400000004</v>
          </cell>
          <cell r="H936">
            <v>0</v>
          </cell>
          <cell r="N936">
            <v>0</v>
          </cell>
        </row>
        <row r="937">
          <cell r="D937">
            <v>115001</v>
          </cell>
          <cell r="G937">
            <v>0.61862099999999998</v>
          </cell>
          <cell r="H937">
            <v>0</v>
          </cell>
          <cell r="N937">
            <v>0</v>
          </cell>
        </row>
        <row r="938">
          <cell r="D938">
            <v>115001</v>
          </cell>
          <cell r="G938">
            <v>0.412437</v>
          </cell>
          <cell r="H938">
            <v>0</v>
          </cell>
          <cell r="N938">
            <v>0</v>
          </cell>
        </row>
        <row r="939">
          <cell r="D939">
            <v>115001</v>
          </cell>
          <cell r="G939">
            <v>159.17059</v>
          </cell>
          <cell r="H939">
            <v>0</v>
          </cell>
          <cell r="N939">
            <v>0</v>
          </cell>
        </row>
        <row r="940">
          <cell r="D940">
            <v>115001</v>
          </cell>
          <cell r="G940">
            <v>305.73013300000002</v>
          </cell>
          <cell r="H940">
            <v>0</v>
          </cell>
          <cell r="N940">
            <v>0</v>
          </cell>
        </row>
        <row r="941">
          <cell r="D941">
            <v>115001</v>
          </cell>
          <cell r="G941">
            <v>5223.7889800000003</v>
          </cell>
          <cell r="H941">
            <v>0</v>
          </cell>
          <cell r="N941">
            <v>0</v>
          </cell>
        </row>
        <row r="942">
          <cell r="D942">
            <v>115005</v>
          </cell>
          <cell r="G942">
            <v>0.65012099999999995</v>
          </cell>
          <cell r="H942">
            <v>0</v>
          </cell>
          <cell r="N942">
            <v>0</v>
          </cell>
        </row>
        <row r="943">
          <cell r="D943">
            <v>115001</v>
          </cell>
          <cell r="G943">
            <v>0.113015</v>
          </cell>
          <cell r="H943">
            <v>0</v>
          </cell>
          <cell r="N943">
            <v>0</v>
          </cell>
        </row>
        <row r="944">
          <cell r="D944">
            <v>115001</v>
          </cell>
          <cell r="G944">
            <v>123.038185</v>
          </cell>
          <cell r="H944">
            <v>0</v>
          </cell>
          <cell r="N944">
            <v>0</v>
          </cell>
        </row>
        <row r="945">
          <cell r="D945">
            <v>115001</v>
          </cell>
          <cell r="G945">
            <v>4.7030770000000004</v>
          </cell>
          <cell r="H945">
            <v>0</v>
          </cell>
          <cell r="N945">
            <v>0</v>
          </cell>
        </row>
        <row r="946">
          <cell r="D946">
            <v>115010</v>
          </cell>
          <cell r="G946">
            <v>0.237285</v>
          </cell>
          <cell r="H946">
            <v>0</v>
          </cell>
          <cell r="N946">
            <v>0</v>
          </cell>
        </row>
        <row r="947">
          <cell r="D947">
            <v>115005</v>
          </cell>
          <cell r="G947">
            <v>26.487438999999998</v>
          </cell>
          <cell r="H947">
            <v>0</v>
          </cell>
          <cell r="N947">
            <v>0</v>
          </cell>
        </row>
        <row r="948">
          <cell r="D948" t="e">
            <v>#VALUE!</v>
          </cell>
          <cell r="G948">
            <v>41736.977119000003</v>
          </cell>
          <cell r="H948">
            <v>0</v>
          </cell>
          <cell r="N948">
            <v>0</v>
          </cell>
        </row>
        <row r="949">
          <cell r="D949" t="e">
            <v>#VALUE!</v>
          </cell>
          <cell r="G949">
            <v>41736.977119000003</v>
          </cell>
          <cell r="H949">
            <v>0</v>
          </cell>
          <cell r="N949">
            <v>0</v>
          </cell>
        </row>
        <row r="950">
          <cell r="D950">
            <v>111007</v>
          </cell>
          <cell r="G950">
            <v>1144.4774179999999</v>
          </cell>
          <cell r="H950">
            <v>0</v>
          </cell>
          <cell r="N950">
            <v>0</v>
          </cell>
        </row>
        <row r="951">
          <cell r="D951">
            <v>111009</v>
          </cell>
          <cell r="G951">
            <v>641.69241099999999</v>
          </cell>
          <cell r="H951">
            <v>0</v>
          </cell>
          <cell r="N951">
            <v>0</v>
          </cell>
        </row>
        <row r="952">
          <cell r="D952">
            <v>111007</v>
          </cell>
          <cell r="G952">
            <v>732.444346</v>
          </cell>
          <cell r="H952">
            <v>0</v>
          </cell>
          <cell r="N952">
            <v>0</v>
          </cell>
        </row>
        <row r="953">
          <cell r="D953">
            <v>111001</v>
          </cell>
          <cell r="G953">
            <v>144.86805699999999</v>
          </cell>
          <cell r="H953">
            <v>0</v>
          </cell>
          <cell r="N953">
            <v>0</v>
          </cell>
        </row>
        <row r="954">
          <cell r="D954">
            <v>111007</v>
          </cell>
          <cell r="G954">
            <v>3873.3431489999998</v>
          </cell>
          <cell r="H954">
            <v>0</v>
          </cell>
          <cell r="N954">
            <v>0</v>
          </cell>
        </row>
        <row r="955">
          <cell r="D955">
            <v>111001</v>
          </cell>
          <cell r="G955">
            <v>5.7072960000000004</v>
          </cell>
          <cell r="H955">
            <v>0</v>
          </cell>
          <cell r="N955">
            <v>0</v>
          </cell>
        </row>
        <row r="956">
          <cell r="D956">
            <v>111001</v>
          </cell>
          <cell r="G956">
            <v>-304.922076</v>
          </cell>
          <cell r="H956">
            <v>0</v>
          </cell>
          <cell r="N956">
            <v>0</v>
          </cell>
        </row>
        <row r="957">
          <cell r="D957">
            <v>111001</v>
          </cell>
          <cell r="G957">
            <v>26156.645553999999</v>
          </cell>
          <cell r="H957">
            <v>0</v>
          </cell>
          <cell r="N957">
            <v>0</v>
          </cell>
        </row>
        <row r="958">
          <cell r="D958">
            <v>111007</v>
          </cell>
          <cell r="G958">
            <v>898.30401600000005</v>
          </cell>
          <cell r="H958">
            <v>0</v>
          </cell>
          <cell r="N958">
            <v>0</v>
          </cell>
        </row>
        <row r="959">
          <cell r="D959">
            <v>111007</v>
          </cell>
          <cell r="G959">
            <v>425.03716100000003</v>
          </cell>
          <cell r="H959">
            <v>0</v>
          </cell>
          <cell r="N959">
            <v>0</v>
          </cell>
        </row>
        <row r="960">
          <cell r="D960">
            <v>111001</v>
          </cell>
          <cell r="G960">
            <v>2017.6504399999999</v>
          </cell>
          <cell r="H960">
            <v>0</v>
          </cell>
          <cell r="N960">
            <v>0</v>
          </cell>
        </row>
        <row r="961">
          <cell r="D961">
            <v>111007</v>
          </cell>
          <cell r="G961">
            <v>591.94264199999998</v>
          </cell>
          <cell r="H961">
            <v>0</v>
          </cell>
          <cell r="N961">
            <v>0</v>
          </cell>
        </row>
        <row r="962">
          <cell r="D962">
            <v>111007</v>
          </cell>
          <cell r="G962">
            <v>430.765332</v>
          </cell>
          <cell r="H962">
            <v>0</v>
          </cell>
          <cell r="N962">
            <v>0</v>
          </cell>
        </row>
        <row r="963">
          <cell r="D963">
            <v>111007</v>
          </cell>
          <cell r="G963">
            <v>538.81569200000001</v>
          </cell>
          <cell r="H963">
            <v>0</v>
          </cell>
          <cell r="N963">
            <v>0</v>
          </cell>
        </row>
        <row r="964">
          <cell r="D964">
            <v>111001</v>
          </cell>
          <cell r="G964">
            <v>2318.0272450000002</v>
          </cell>
          <cell r="H964">
            <v>0</v>
          </cell>
          <cell r="N964">
            <v>0</v>
          </cell>
        </row>
        <row r="965">
          <cell r="D965">
            <v>111001</v>
          </cell>
          <cell r="G965">
            <v>1737.3547140000001</v>
          </cell>
          <cell r="H965">
            <v>0</v>
          </cell>
          <cell r="N965">
            <v>0</v>
          </cell>
        </row>
        <row r="966">
          <cell r="D966">
            <v>111001</v>
          </cell>
          <cell r="G966">
            <v>384.82372199999998</v>
          </cell>
          <cell r="H966">
            <v>0</v>
          </cell>
          <cell r="N966">
            <v>0</v>
          </cell>
        </row>
      </sheetData>
      <sheetData sheetId="7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535003</v>
          </cell>
          <cell r="G10">
            <v>0</v>
          </cell>
          <cell r="H10">
            <v>0</v>
          </cell>
          <cell r="N10">
            <v>0</v>
          </cell>
        </row>
        <row r="11">
          <cell r="D11">
            <v>535003</v>
          </cell>
          <cell r="G11">
            <v>0</v>
          </cell>
          <cell r="H11">
            <v>0</v>
          </cell>
          <cell r="N11">
            <v>0</v>
          </cell>
        </row>
        <row r="12">
          <cell r="D12">
            <v>535003</v>
          </cell>
          <cell r="G12">
            <v>0</v>
          </cell>
          <cell r="H12">
            <v>0</v>
          </cell>
          <cell r="N12">
            <v>0</v>
          </cell>
        </row>
        <row r="13">
          <cell r="D13">
            <v>535003</v>
          </cell>
          <cell r="G13">
            <v>0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0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0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0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0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0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0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0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 t="e">
            <v>#VALUE!</v>
          </cell>
          <cell r="G24">
            <v>0</v>
          </cell>
          <cell r="H24">
            <v>0</v>
          </cell>
          <cell r="N24">
            <v>0</v>
          </cell>
        </row>
        <row r="25">
          <cell r="D25" t="e">
            <v>#VALUE!</v>
          </cell>
          <cell r="G25">
            <v>0</v>
          </cell>
          <cell r="H25">
            <v>0</v>
          </cell>
          <cell r="N25">
            <v>0</v>
          </cell>
        </row>
        <row r="26">
          <cell r="D26">
            <v>531003</v>
          </cell>
          <cell r="G26">
            <v>0</v>
          </cell>
          <cell r="H26">
            <v>0</v>
          </cell>
          <cell r="N26">
            <v>0</v>
          </cell>
        </row>
        <row r="27">
          <cell r="D27">
            <v>531003</v>
          </cell>
          <cell r="G27">
            <v>0</v>
          </cell>
          <cell r="H27">
            <v>0</v>
          </cell>
          <cell r="N27">
            <v>0</v>
          </cell>
        </row>
        <row r="28">
          <cell r="D28">
            <v>531003</v>
          </cell>
          <cell r="G28">
            <v>0</v>
          </cell>
          <cell r="H28">
            <v>0</v>
          </cell>
          <cell r="N28">
            <v>0</v>
          </cell>
        </row>
        <row r="29">
          <cell r="D29">
            <v>531003</v>
          </cell>
          <cell r="G29">
            <v>0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0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0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0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0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0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0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0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0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0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0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0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0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0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0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0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0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0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0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0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0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0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0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0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0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0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0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0</v>
          </cell>
          <cell r="H59">
            <v>0</v>
          </cell>
          <cell r="N59">
            <v>0</v>
          </cell>
        </row>
        <row r="60">
          <cell r="D60" t="e">
            <v>#VALUE!</v>
          </cell>
          <cell r="G60">
            <v>0</v>
          </cell>
          <cell r="H60">
            <v>-23896.949339999999</v>
          </cell>
          <cell r="N60">
            <v>0</v>
          </cell>
        </row>
        <row r="61">
          <cell r="D61" t="e">
            <v>#VALUE!</v>
          </cell>
          <cell r="G61">
            <v>0</v>
          </cell>
          <cell r="H61">
            <v>-1981.74269</v>
          </cell>
          <cell r="N61">
            <v>0</v>
          </cell>
        </row>
        <row r="62">
          <cell r="D62" t="e">
            <v>#VALUE!</v>
          </cell>
          <cell r="G62">
            <v>0</v>
          </cell>
          <cell r="H62">
            <v>-1981.74269</v>
          </cell>
          <cell r="N62">
            <v>0</v>
          </cell>
        </row>
        <row r="63">
          <cell r="D63">
            <v>525033</v>
          </cell>
          <cell r="G63">
            <v>0</v>
          </cell>
          <cell r="H63">
            <v>-1981.74269</v>
          </cell>
          <cell r="N63">
            <v>0</v>
          </cell>
        </row>
        <row r="64">
          <cell r="D64" t="e">
            <v>#VALUE!</v>
          </cell>
          <cell r="G64">
            <v>0</v>
          </cell>
          <cell r="H64">
            <v>-21915.20665</v>
          </cell>
          <cell r="N64">
            <v>0</v>
          </cell>
        </row>
        <row r="65">
          <cell r="D65" t="e">
            <v>#VALUE!</v>
          </cell>
          <cell r="G65">
            <v>0</v>
          </cell>
          <cell r="H65">
            <v>-21915.20665</v>
          </cell>
          <cell r="N65">
            <v>0</v>
          </cell>
        </row>
        <row r="66">
          <cell r="D66">
            <v>521033</v>
          </cell>
          <cell r="G66">
            <v>0</v>
          </cell>
          <cell r="H66">
            <v>0</v>
          </cell>
          <cell r="N66">
            <v>0</v>
          </cell>
        </row>
        <row r="67">
          <cell r="D67">
            <v>521033</v>
          </cell>
          <cell r="G67">
            <v>0</v>
          </cell>
          <cell r="H67">
            <v>-2323.7023600000002</v>
          </cell>
          <cell r="N67">
            <v>0</v>
          </cell>
        </row>
        <row r="68">
          <cell r="D68">
            <v>521033</v>
          </cell>
          <cell r="G68">
            <v>0</v>
          </cell>
          <cell r="H68">
            <v>-19591.504290000001</v>
          </cell>
          <cell r="N68">
            <v>0</v>
          </cell>
        </row>
        <row r="69">
          <cell r="D69" t="e">
            <v>#VALUE!</v>
          </cell>
          <cell r="G69">
            <v>0</v>
          </cell>
          <cell r="H69">
            <v>0</v>
          </cell>
          <cell r="N69">
            <v>0</v>
          </cell>
        </row>
        <row r="70">
          <cell r="D70" t="e">
            <v>#VALUE!</v>
          </cell>
          <cell r="G70">
            <v>0</v>
          </cell>
          <cell r="H70">
            <v>0</v>
          </cell>
          <cell r="N70">
            <v>0</v>
          </cell>
        </row>
        <row r="71">
          <cell r="D71" t="e">
            <v>#VALUE!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580045</v>
          </cell>
          <cell r="G72">
            <v>0</v>
          </cell>
          <cell r="H72">
            <v>0</v>
          </cell>
          <cell r="N72">
            <v>0</v>
          </cell>
        </row>
        <row r="73">
          <cell r="D73">
            <v>580039</v>
          </cell>
          <cell r="G73">
            <v>0</v>
          </cell>
          <cell r="H73">
            <v>0</v>
          </cell>
          <cell r="N73">
            <v>0</v>
          </cell>
        </row>
        <row r="74">
          <cell r="D74">
            <v>580045</v>
          </cell>
          <cell r="G74">
            <v>0</v>
          </cell>
          <cell r="H74">
            <v>0</v>
          </cell>
          <cell r="N74">
            <v>0</v>
          </cell>
        </row>
        <row r="75">
          <cell r="D75">
            <v>580045</v>
          </cell>
          <cell r="G75">
            <v>0</v>
          </cell>
          <cell r="H75">
            <v>0</v>
          </cell>
          <cell r="N75">
            <v>0</v>
          </cell>
        </row>
        <row r="76">
          <cell r="D76">
            <v>580045</v>
          </cell>
          <cell r="G76">
            <v>0</v>
          </cell>
          <cell r="H76">
            <v>0</v>
          </cell>
          <cell r="N76">
            <v>0</v>
          </cell>
        </row>
        <row r="77">
          <cell r="D77">
            <v>580021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0</v>
          </cell>
          <cell r="H79">
            <v>0</v>
          </cell>
          <cell r="N79">
            <v>0</v>
          </cell>
        </row>
        <row r="80">
          <cell r="D80">
            <v>580045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580045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0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0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0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0</v>
          </cell>
          <cell r="H87">
            <v>0</v>
          </cell>
          <cell r="N87">
            <v>0</v>
          </cell>
        </row>
        <row r="88">
          <cell r="D88">
            <v>580018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580018</v>
          </cell>
          <cell r="G89">
            <v>0</v>
          </cell>
          <cell r="H89">
            <v>0</v>
          </cell>
          <cell r="N89">
            <v>0</v>
          </cell>
        </row>
        <row r="90">
          <cell r="D90">
            <v>580018</v>
          </cell>
          <cell r="G90">
            <v>0</v>
          </cell>
          <cell r="H90">
            <v>0</v>
          </cell>
          <cell r="N90">
            <v>0</v>
          </cell>
        </row>
        <row r="91">
          <cell r="D91">
            <v>580018</v>
          </cell>
          <cell r="G91">
            <v>0</v>
          </cell>
          <cell r="H91">
            <v>0</v>
          </cell>
          <cell r="N91">
            <v>0</v>
          </cell>
        </row>
        <row r="92">
          <cell r="D92">
            <v>580039</v>
          </cell>
          <cell r="G92">
            <v>0</v>
          </cell>
          <cell r="H92">
            <v>0</v>
          </cell>
          <cell r="N92">
            <v>0</v>
          </cell>
        </row>
        <row r="93">
          <cell r="D93" t="e">
            <v>#VALUE!</v>
          </cell>
          <cell r="G93">
            <v>0</v>
          </cell>
          <cell r="H93">
            <v>0</v>
          </cell>
          <cell r="N93">
            <v>0</v>
          </cell>
        </row>
        <row r="94">
          <cell r="D94">
            <v>570045</v>
          </cell>
          <cell r="G94">
            <v>0</v>
          </cell>
          <cell r="H94">
            <v>0</v>
          </cell>
          <cell r="N94">
            <v>0</v>
          </cell>
        </row>
        <row r="95">
          <cell r="D95">
            <v>570018</v>
          </cell>
          <cell r="G95">
            <v>0</v>
          </cell>
          <cell r="H95">
            <v>0</v>
          </cell>
          <cell r="N95">
            <v>0</v>
          </cell>
        </row>
        <row r="96">
          <cell r="D96">
            <v>570024</v>
          </cell>
          <cell r="G96">
            <v>0</v>
          </cell>
          <cell r="H96">
            <v>0</v>
          </cell>
          <cell r="N96">
            <v>0</v>
          </cell>
        </row>
        <row r="97">
          <cell r="D97">
            <v>570018</v>
          </cell>
          <cell r="G97">
            <v>0</v>
          </cell>
          <cell r="H97">
            <v>0</v>
          </cell>
          <cell r="N97">
            <v>0</v>
          </cell>
        </row>
        <row r="98">
          <cell r="D98">
            <v>570045</v>
          </cell>
          <cell r="G98">
            <v>0</v>
          </cell>
          <cell r="H98">
            <v>0</v>
          </cell>
          <cell r="N98">
            <v>0</v>
          </cell>
        </row>
        <row r="99">
          <cell r="D99">
            <v>570024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570024</v>
          </cell>
          <cell r="G100">
            <v>0</v>
          </cell>
          <cell r="H100">
            <v>0</v>
          </cell>
          <cell r="N100">
            <v>0</v>
          </cell>
        </row>
        <row r="101">
          <cell r="D101">
            <v>570024</v>
          </cell>
          <cell r="G101">
            <v>0</v>
          </cell>
          <cell r="H101">
            <v>0</v>
          </cell>
          <cell r="N101">
            <v>0</v>
          </cell>
        </row>
        <row r="102">
          <cell r="D102">
            <v>570024</v>
          </cell>
          <cell r="G102">
            <v>0</v>
          </cell>
          <cell r="H102">
            <v>0</v>
          </cell>
          <cell r="N102">
            <v>0</v>
          </cell>
        </row>
        <row r="103">
          <cell r="D103">
            <v>570024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570024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570024</v>
          </cell>
          <cell r="G105">
            <v>0</v>
          </cell>
          <cell r="H105">
            <v>0</v>
          </cell>
          <cell r="N105">
            <v>0</v>
          </cell>
        </row>
        <row r="106">
          <cell r="D106">
            <v>570024</v>
          </cell>
          <cell r="G106">
            <v>0</v>
          </cell>
          <cell r="H106">
            <v>0</v>
          </cell>
          <cell r="N106">
            <v>0</v>
          </cell>
        </row>
        <row r="107">
          <cell r="D107">
            <v>570024</v>
          </cell>
          <cell r="G107">
            <v>0</v>
          </cell>
          <cell r="H107">
            <v>0</v>
          </cell>
          <cell r="N107">
            <v>0</v>
          </cell>
        </row>
        <row r="108">
          <cell r="D108">
            <v>570024</v>
          </cell>
          <cell r="G108">
            <v>0</v>
          </cell>
          <cell r="H108">
            <v>0</v>
          </cell>
          <cell r="N108">
            <v>0</v>
          </cell>
        </row>
        <row r="109">
          <cell r="D109">
            <v>570024</v>
          </cell>
          <cell r="G109">
            <v>0</v>
          </cell>
          <cell r="H109">
            <v>0</v>
          </cell>
          <cell r="N109">
            <v>0</v>
          </cell>
        </row>
        <row r="110">
          <cell r="D110">
            <v>570024</v>
          </cell>
          <cell r="G110">
            <v>0</v>
          </cell>
          <cell r="H110">
            <v>0</v>
          </cell>
          <cell r="N110">
            <v>0</v>
          </cell>
        </row>
        <row r="111">
          <cell r="D111">
            <v>570024</v>
          </cell>
          <cell r="G111">
            <v>0</v>
          </cell>
          <cell r="H111">
            <v>0</v>
          </cell>
          <cell r="N111">
            <v>0</v>
          </cell>
        </row>
        <row r="112">
          <cell r="D112">
            <v>570024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570024</v>
          </cell>
          <cell r="G113">
            <v>0</v>
          </cell>
          <cell r="H113">
            <v>0</v>
          </cell>
          <cell r="N113">
            <v>0</v>
          </cell>
        </row>
        <row r="114">
          <cell r="D114">
            <v>570024</v>
          </cell>
          <cell r="G114">
            <v>0</v>
          </cell>
          <cell r="H114">
            <v>0</v>
          </cell>
          <cell r="N114">
            <v>0</v>
          </cell>
        </row>
        <row r="115">
          <cell r="D115">
            <v>570024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570024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570024</v>
          </cell>
          <cell r="G117">
            <v>0</v>
          </cell>
          <cell r="H117">
            <v>0</v>
          </cell>
          <cell r="N117">
            <v>0</v>
          </cell>
        </row>
        <row r="118">
          <cell r="D118">
            <v>570024</v>
          </cell>
          <cell r="G118">
            <v>0</v>
          </cell>
          <cell r="H118">
            <v>0</v>
          </cell>
          <cell r="N118">
            <v>0</v>
          </cell>
        </row>
        <row r="119">
          <cell r="D119">
            <v>570024</v>
          </cell>
          <cell r="G119">
            <v>0</v>
          </cell>
          <cell r="H119">
            <v>0</v>
          </cell>
          <cell r="N119">
            <v>0</v>
          </cell>
        </row>
        <row r="120">
          <cell r="D120">
            <v>570024</v>
          </cell>
          <cell r="G120">
            <v>0</v>
          </cell>
          <cell r="H120">
            <v>0</v>
          </cell>
          <cell r="N120">
            <v>0</v>
          </cell>
        </row>
        <row r="121">
          <cell r="D121">
            <v>570024</v>
          </cell>
          <cell r="G121">
            <v>0</v>
          </cell>
          <cell r="H121">
            <v>0</v>
          </cell>
          <cell r="N121">
            <v>0</v>
          </cell>
        </row>
        <row r="122">
          <cell r="D122">
            <v>570024</v>
          </cell>
          <cell r="G122">
            <v>0</v>
          </cell>
          <cell r="H122">
            <v>0</v>
          </cell>
          <cell r="N122">
            <v>0</v>
          </cell>
        </row>
        <row r="123">
          <cell r="D123">
            <v>570024</v>
          </cell>
          <cell r="G123">
            <v>0</v>
          </cell>
          <cell r="H123">
            <v>0</v>
          </cell>
          <cell r="N123">
            <v>0</v>
          </cell>
        </row>
        <row r="124">
          <cell r="D124">
            <v>570024</v>
          </cell>
          <cell r="G124">
            <v>0</v>
          </cell>
          <cell r="H124">
            <v>0</v>
          </cell>
          <cell r="N124">
            <v>0</v>
          </cell>
        </row>
        <row r="125">
          <cell r="D125">
            <v>570024</v>
          </cell>
          <cell r="G125">
            <v>0</v>
          </cell>
          <cell r="H125">
            <v>0</v>
          </cell>
          <cell r="N125">
            <v>0</v>
          </cell>
        </row>
        <row r="126">
          <cell r="D126">
            <v>570024</v>
          </cell>
          <cell r="G126">
            <v>0</v>
          </cell>
          <cell r="H126">
            <v>0</v>
          </cell>
          <cell r="N126">
            <v>0</v>
          </cell>
        </row>
        <row r="127">
          <cell r="D127">
            <v>570021</v>
          </cell>
          <cell r="G127">
            <v>0</v>
          </cell>
          <cell r="H127">
            <v>0</v>
          </cell>
          <cell r="N127">
            <v>0</v>
          </cell>
        </row>
        <row r="128">
          <cell r="D128">
            <v>570021</v>
          </cell>
          <cell r="G128">
            <v>0</v>
          </cell>
          <cell r="H128">
            <v>0</v>
          </cell>
          <cell r="N128">
            <v>0</v>
          </cell>
        </row>
        <row r="129">
          <cell r="D129">
            <v>570021</v>
          </cell>
          <cell r="G129">
            <v>0</v>
          </cell>
          <cell r="H129">
            <v>0</v>
          </cell>
          <cell r="N129">
            <v>0</v>
          </cell>
        </row>
        <row r="130">
          <cell r="D130">
            <v>570021</v>
          </cell>
          <cell r="G130">
            <v>0</v>
          </cell>
          <cell r="H130">
            <v>0</v>
          </cell>
          <cell r="N130">
            <v>0</v>
          </cell>
        </row>
        <row r="131">
          <cell r="D131">
            <v>570018</v>
          </cell>
          <cell r="G131">
            <v>0</v>
          </cell>
          <cell r="H131">
            <v>0</v>
          </cell>
          <cell r="N131">
            <v>0</v>
          </cell>
        </row>
        <row r="132">
          <cell r="D132">
            <v>570018</v>
          </cell>
          <cell r="G132">
            <v>0</v>
          </cell>
          <cell r="H132">
            <v>0</v>
          </cell>
          <cell r="N132">
            <v>0</v>
          </cell>
        </row>
        <row r="133">
          <cell r="D133">
            <v>570021</v>
          </cell>
          <cell r="G133">
            <v>0</v>
          </cell>
          <cell r="H133">
            <v>0</v>
          </cell>
          <cell r="N133">
            <v>0</v>
          </cell>
        </row>
        <row r="134">
          <cell r="D134">
            <v>570018</v>
          </cell>
          <cell r="G134">
            <v>0</v>
          </cell>
          <cell r="H134">
            <v>0</v>
          </cell>
          <cell r="N134">
            <v>0</v>
          </cell>
        </row>
        <row r="135">
          <cell r="D135">
            <v>570021</v>
          </cell>
          <cell r="G135">
            <v>0</v>
          </cell>
          <cell r="H135">
            <v>0</v>
          </cell>
          <cell r="N135">
            <v>0</v>
          </cell>
        </row>
        <row r="136">
          <cell r="D136">
            <v>570021</v>
          </cell>
          <cell r="G136">
            <v>0</v>
          </cell>
          <cell r="H136">
            <v>0</v>
          </cell>
          <cell r="N136">
            <v>0</v>
          </cell>
        </row>
        <row r="137">
          <cell r="D137">
            <v>570018</v>
          </cell>
          <cell r="G137">
            <v>0</v>
          </cell>
          <cell r="H137">
            <v>0</v>
          </cell>
          <cell r="N137">
            <v>0</v>
          </cell>
        </row>
        <row r="138">
          <cell r="D138" t="e">
            <v>#VALUE!</v>
          </cell>
          <cell r="G138">
            <v>0</v>
          </cell>
          <cell r="H138">
            <v>0</v>
          </cell>
          <cell r="N138">
            <v>0</v>
          </cell>
        </row>
        <row r="139">
          <cell r="D139" t="e">
            <v>#VALUE!</v>
          </cell>
          <cell r="G139">
            <v>0</v>
          </cell>
          <cell r="H139">
            <v>0</v>
          </cell>
          <cell r="N139">
            <v>0</v>
          </cell>
        </row>
        <row r="140">
          <cell r="D140" t="e">
            <v>#VALUE!</v>
          </cell>
          <cell r="G140">
            <v>0</v>
          </cell>
          <cell r="H140">
            <v>0</v>
          </cell>
          <cell r="N140">
            <v>0</v>
          </cell>
        </row>
        <row r="141">
          <cell r="D141">
            <v>560057</v>
          </cell>
          <cell r="G141">
            <v>0</v>
          </cell>
          <cell r="H141">
            <v>0</v>
          </cell>
          <cell r="N141">
            <v>0</v>
          </cell>
        </row>
        <row r="142">
          <cell r="D142" t="e">
            <v>#VALUE!</v>
          </cell>
          <cell r="G142">
            <v>0</v>
          </cell>
          <cell r="H142">
            <v>0</v>
          </cell>
          <cell r="N142">
            <v>112853.9961</v>
          </cell>
        </row>
        <row r="143">
          <cell r="D143" t="e">
            <v>#VALUE!</v>
          </cell>
          <cell r="G143">
            <v>0</v>
          </cell>
          <cell r="H143">
            <v>0</v>
          </cell>
          <cell r="N143">
            <v>2227.7957200000001</v>
          </cell>
        </row>
        <row r="144">
          <cell r="D144" t="e">
            <v>#VALUE!</v>
          </cell>
          <cell r="G144">
            <v>0</v>
          </cell>
          <cell r="H144">
            <v>0</v>
          </cell>
          <cell r="N144">
            <v>-117.59339</v>
          </cell>
        </row>
        <row r="145">
          <cell r="D145">
            <v>545018</v>
          </cell>
          <cell r="G145">
            <v>0</v>
          </cell>
          <cell r="H145">
            <v>0</v>
          </cell>
          <cell r="N145">
            <v>0.38</v>
          </cell>
        </row>
        <row r="146">
          <cell r="D146">
            <v>545018</v>
          </cell>
          <cell r="G146">
            <v>0</v>
          </cell>
          <cell r="H146">
            <v>0</v>
          </cell>
          <cell r="N146">
            <v>-2.6284800000000001</v>
          </cell>
        </row>
        <row r="147">
          <cell r="D147">
            <v>545018</v>
          </cell>
          <cell r="G147">
            <v>0</v>
          </cell>
          <cell r="H147">
            <v>0</v>
          </cell>
          <cell r="N147">
            <v>-2.0209899999999998</v>
          </cell>
        </row>
        <row r="148">
          <cell r="D148">
            <v>545018</v>
          </cell>
          <cell r="G148">
            <v>0</v>
          </cell>
          <cell r="H148">
            <v>0</v>
          </cell>
          <cell r="N148">
            <v>0</v>
          </cell>
        </row>
        <row r="149">
          <cell r="D149">
            <v>555003</v>
          </cell>
          <cell r="G149">
            <v>0</v>
          </cell>
          <cell r="H149">
            <v>0</v>
          </cell>
          <cell r="N149">
            <v>-118.53152</v>
          </cell>
        </row>
        <row r="150">
          <cell r="D150">
            <v>545018</v>
          </cell>
          <cell r="G150">
            <v>0</v>
          </cell>
          <cell r="H150">
            <v>0</v>
          </cell>
          <cell r="N150">
            <v>5.2076000000000002</v>
          </cell>
        </row>
        <row r="151">
          <cell r="D151" t="e">
            <v>#VALUE!</v>
          </cell>
          <cell r="G151">
            <v>0</v>
          </cell>
          <cell r="H151">
            <v>0</v>
          </cell>
          <cell r="N151">
            <v>-217.50522000000001</v>
          </cell>
        </row>
        <row r="152">
          <cell r="D152">
            <v>555009</v>
          </cell>
          <cell r="G152">
            <v>0</v>
          </cell>
          <cell r="H152">
            <v>0</v>
          </cell>
          <cell r="N152">
            <v>-217.50522000000001</v>
          </cell>
        </row>
        <row r="153">
          <cell r="D153" t="e">
            <v>#VALUE!</v>
          </cell>
          <cell r="G153">
            <v>0</v>
          </cell>
          <cell r="H153">
            <v>0</v>
          </cell>
          <cell r="N153">
            <v>2528.69454</v>
          </cell>
        </row>
        <row r="154">
          <cell r="D154">
            <v>545004</v>
          </cell>
          <cell r="G154">
            <v>0</v>
          </cell>
          <cell r="H154">
            <v>0</v>
          </cell>
          <cell r="N154">
            <v>-1.0000000000000001E-5</v>
          </cell>
        </row>
        <row r="155">
          <cell r="D155">
            <v>555003</v>
          </cell>
          <cell r="G155">
            <v>0</v>
          </cell>
          <cell r="H155">
            <v>0</v>
          </cell>
          <cell r="N155">
            <v>-9.6500000000000002E-2</v>
          </cell>
        </row>
        <row r="156">
          <cell r="D156">
            <v>545005</v>
          </cell>
          <cell r="G156">
            <v>0</v>
          </cell>
          <cell r="H156">
            <v>0</v>
          </cell>
          <cell r="N156">
            <v>9.7500000000000003E-2</v>
          </cell>
        </row>
        <row r="157">
          <cell r="D157">
            <v>545005</v>
          </cell>
          <cell r="G157">
            <v>0</v>
          </cell>
          <cell r="H157">
            <v>0</v>
          </cell>
          <cell r="N157">
            <v>0</v>
          </cell>
        </row>
        <row r="158">
          <cell r="D158">
            <v>545005</v>
          </cell>
          <cell r="G158">
            <v>0</v>
          </cell>
          <cell r="H158">
            <v>0</v>
          </cell>
          <cell r="N158">
            <v>3.9449999999999999E-2</v>
          </cell>
        </row>
        <row r="159">
          <cell r="D159">
            <v>545005</v>
          </cell>
          <cell r="G159">
            <v>0</v>
          </cell>
          <cell r="H159">
            <v>0</v>
          </cell>
          <cell r="N159">
            <v>1.9300000000000001E-2</v>
          </cell>
        </row>
        <row r="160">
          <cell r="D160">
            <v>545005</v>
          </cell>
          <cell r="G160">
            <v>0</v>
          </cell>
          <cell r="H160">
            <v>0</v>
          </cell>
          <cell r="N160">
            <v>0</v>
          </cell>
        </row>
        <row r="161">
          <cell r="D161">
            <v>545004</v>
          </cell>
          <cell r="G161">
            <v>0</v>
          </cell>
          <cell r="H161">
            <v>0</v>
          </cell>
          <cell r="N161">
            <v>1.179E-2</v>
          </cell>
        </row>
        <row r="162">
          <cell r="D162">
            <v>545004</v>
          </cell>
          <cell r="G162">
            <v>0</v>
          </cell>
          <cell r="H162">
            <v>0</v>
          </cell>
          <cell r="N162">
            <v>1.2434700000000001</v>
          </cell>
        </row>
        <row r="163">
          <cell r="D163">
            <v>545018</v>
          </cell>
          <cell r="G163">
            <v>0</v>
          </cell>
          <cell r="H163">
            <v>0</v>
          </cell>
          <cell r="N163">
            <v>5.1362699999999997</v>
          </cell>
        </row>
        <row r="164">
          <cell r="D164">
            <v>545018</v>
          </cell>
          <cell r="G164">
            <v>0</v>
          </cell>
          <cell r="H164">
            <v>0</v>
          </cell>
          <cell r="N164">
            <v>1.2491000000000001</v>
          </cell>
        </row>
        <row r="165">
          <cell r="D165">
            <v>545018</v>
          </cell>
          <cell r="G165">
            <v>0</v>
          </cell>
          <cell r="H165">
            <v>0</v>
          </cell>
          <cell r="N165">
            <v>188.42733999999999</v>
          </cell>
        </row>
        <row r="166">
          <cell r="D166">
            <v>545004</v>
          </cell>
          <cell r="G166">
            <v>0</v>
          </cell>
          <cell r="H166">
            <v>0</v>
          </cell>
          <cell r="N166">
            <v>526.62291000000005</v>
          </cell>
        </row>
        <row r="167">
          <cell r="D167">
            <v>545004</v>
          </cell>
          <cell r="G167">
            <v>0</v>
          </cell>
          <cell r="H167">
            <v>0</v>
          </cell>
          <cell r="N167">
            <v>37.41001</v>
          </cell>
        </row>
        <row r="168">
          <cell r="D168">
            <v>545004</v>
          </cell>
          <cell r="G168">
            <v>0</v>
          </cell>
          <cell r="H168">
            <v>0</v>
          </cell>
          <cell r="N168">
            <v>83.373639999999995</v>
          </cell>
        </row>
        <row r="169">
          <cell r="D169">
            <v>545004</v>
          </cell>
          <cell r="G169">
            <v>0</v>
          </cell>
          <cell r="H169">
            <v>0</v>
          </cell>
          <cell r="N169">
            <v>20.583939999999998</v>
          </cell>
        </row>
        <row r="170">
          <cell r="D170">
            <v>555003</v>
          </cell>
          <cell r="G170">
            <v>0</v>
          </cell>
          <cell r="H170">
            <v>0</v>
          </cell>
          <cell r="N170">
            <v>-20.902329999999999</v>
          </cell>
        </row>
        <row r="171">
          <cell r="D171">
            <v>545004</v>
          </cell>
          <cell r="G171">
            <v>0</v>
          </cell>
          <cell r="H171">
            <v>0</v>
          </cell>
          <cell r="N171">
            <v>71.318809999999999</v>
          </cell>
        </row>
        <row r="172">
          <cell r="D172">
            <v>545004</v>
          </cell>
          <cell r="G172">
            <v>0</v>
          </cell>
          <cell r="H172">
            <v>0</v>
          </cell>
          <cell r="N172">
            <v>2.4865300000000001</v>
          </cell>
        </row>
        <row r="173">
          <cell r="D173">
            <v>545004</v>
          </cell>
          <cell r="G173">
            <v>0</v>
          </cell>
          <cell r="H173">
            <v>0</v>
          </cell>
          <cell r="N173">
            <v>5.7455600000000002</v>
          </cell>
        </row>
        <row r="174">
          <cell r="D174">
            <v>545004</v>
          </cell>
          <cell r="G174">
            <v>0</v>
          </cell>
          <cell r="H174">
            <v>0</v>
          </cell>
          <cell r="N174">
            <v>10.015000000000001</v>
          </cell>
        </row>
        <row r="175">
          <cell r="D175">
            <v>545004</v>
          </cell>
          <cell r="G175">
            <v>0</v>
          </cell>
          <cell r="H175">
            <v>0</v>
          </cell>
          <cell r="N175">
            <v>1.4166000000000001</v>
          </cell>
        </row>
        <row r="176">
          <cell r="D176">
            <v>545004</v>
          </cell>
          <cell r="G176">
            <v>0</v>
          </cell>
          <cell r="H176">
            <v>0</v>
          </cell>
          <cell r="N176">
            <v>52.393419999999999</v>
          </cell>
        </row>
        <row r="177">
          <cell r="D177">
            <v>545004</v>
          </cell>
          <cell r="G177">
            <v>0</v>
          </cell>
          <cell r="H177">
            <v>0</v>
          </cell>
          <cell r="N177">
            <v>0.79179999999999995</v>
          </cell>
        </row>
        <row r="178">
          <cell r="D178">
            <v>545004</v>
          </cell>
          <cell r="G178">
            <v>0</v>
          </cell>
          <cell r="H178">
            <v>0</v>
          </cell>
          <cell r="N178">
            <v>1013.70053</v>
          </cell>
        </row>
        <row r="179">
          <cell r="D179">
            <v>545004</v>
          </cell>
          <cell r="G179">
            <v>0</v>
          </cell>
          <cell r="H179">
            <v>0</v>
          </cell>
          <cell r="N179">
            <v>338.89785000000001</v>
          </cell>
        </row>
        <row r="180">
          <cell r="D180">
            <v>545004</v>
          </cell>
          <cell r="G180">
            <v>0</v>
          </cell>
          <cell r="H180">
            <v>0</v>
          </cell>
          <cell r="N180">
            <v>180.18781000000001</v>
          </cell>
        </row>
        <row r="181">
          <cell r="D181">
            <v>545004</v>
          </cell>
          <cell r="G181">
            <v>0</v>
          </cell>
          <cell r="H181">
            <v>0</v>
          </cell>
          <cell r="N181">
            <v>2.6017100000000002</v>
          </cell>
        </row>
        <row r="182">
          <cell r="D182">
            <v>545004</v>
          </cell>
          <cell r="G182">
            <v>0</v>
          </cell>
          <cell r="H182">
            <v>0</v>
          </cell>
          <cell r="N182">
            <v>5.9230400000000003</v>
          </cell>
        </row>
        <row r="183">
          <cell r="D183" t="e">
            <v>#VALUE!</v>
          </cell>
          <cell r="G183">
            <v>0</v>
          </cell>
          <cell r="H183">
            <v>0</v>
          </cell>
          <cell r="N183">
            <v>7.6630000000000003</v>
          </cell>
        </row>
        <row r="184">
          <cell r="D184">
            <v>545018</v>
          </cell>
          <cell r="G184">
            <v>0</v>
          </cell>
          <cell r="H184">
            <v>0</v>
          </cell>
          <cell r="N184">
            <v>7.6630000000000003</v>
          </cell>
        </row>
        <row r="185">
          <cell r="D185" t="e">
            <v>#VALUE!</v>
          </cell>
          <cell r="G185">
            <v>0</v>
          </cell>
          <cell r="H185">
            <v>0</v>
          </cell>
          <cell r="N185">
            <v>18.283719999999999</v>
          </cell>
        </row>
        <row r="186">
          <cell r="D186">
            <v>545018</v>
          </cell>
          <cell r="G186">
            <v>0</v>
          </cell>
          <cell r="H186">
            <v>0</v>
          </cell>
          <cell r="N186">
            <v>0</v>
          </cell>
        </row>
        <row r="187">
          <cell r="D187">
            <v>545018</v>
          </cell>
          <cell r="G187">
            <v>0</v>
          </cell>
          <cell r="H187">
            <v>0</v>
          </cell>
          <cell r="N187">
            <v>0.92610000000000003</v>
          </cell>
        </row>
        <row r="188">
          <cell r="D188">
            <v>545018</v>
          </cell>
          <cell r="G188">
            <v>0</v>
          </cell>
          <cell r="H188">
            <v>0</v>
          </cell>
          <cell r="N188">
            <v>17.355340000000002</v>
          </cell>
        </row>
        <row r="189">
          <cell r="D189">
            <v>545018</v>
          </cell>
          <cell r="G189">
            <v>0</v>
          </cell>
          <cell r="H189">
            <v>0</v>
          </cell>
          <cell r="N189">
            <v>2.2799999999999999E-3</v>
          </cell>
        </row>
        <row r="190">
          <cell r="D190" t="e">
            <v>#VALUE!</v>
          </cell>
          <cell r="G190">
            <v>0</v>
          </cell>
          <cell r="H190">
            <v>0</v>
          </cell>
          <cell r="N190">
            <v>8.2530699999999992</v>
          </cell>
        </row>
        <row r="191">
          <cell r="D191">
            <v>545018</v>
          </cell>
          <cell r="G191">
            <v>0</v>
          </cell>
          <cell r="H191">
            <v>0</v>
          </cell>
          <cell r="N191">
            <v>7.9772699999999999</v>
          </cell>
        </row>
        <row r="192">
          <cell r="D192">
            <v>545018</v>
          </cell>
          <cell r="G192">
            <v>0</v>
          </cell>
          <cell r="H192">
            <v>0</v>
          </cell>
          <cell r="N192">
            <v>0.27579999999999999</v>
          </cell>
        </row>
        <row r="193">
          <cell r="D193" t="e">
            <v>#VALUE!</v>
          </cell>
          <cell r="G193">
            <v>0</v>
          </cell>
          <cell r="H193">
            <v>0</v>
          </cell>
          <cell r="N193">
            <v>110626.20037999999</v>
          </cell>
        </row>
        <row r="194">
          <cell r="D194" t="e">
            <v>#VALUE!</v>
          </cell>
          <cell r="G194">
            <v>0</v>
          </cell>
          <cell r="H194">
            <v>0</v>
          </cell>
          <cell r="N194">
            <v>0</v>
          </cell>
        </row>
        <row r="195">
          <cell r="D195">
            <v>551018</v>
          </cell>
          <cell r="G195">
            <v>0</v>
          </cell>
          <cell r="H195">
            <v>0</v>
          </cell>
          <cell r="N195">
            <v>0</v>
          </cell>
        </row>
        <row r="196">
          <cell r="D196" t="e">
            <v>#VALUE!</v>
          </cell>
          <cell r="G196">
            <v>0</v>
          </cell>
          <cell r="H196">
            <v>0</v>
          </cell>
          <cell r="N196">
            <v>953.73397999999997</v>
          </cell>
        </row>
        <row r="197">
          <cell r="D197">
            <v>551003</v>
          </cell>
          <cell r="G197">
            <v>0</v>
          </cell>
          <cell r="H197">
            <v>0</v>
          </cell>
          <cell r="N197">
            <v>-54.010860000000001</v>
          </cell>
        </row>
        <row r="198">
          <cell r="D198">
            <v>541012</v>
          </cell>
          <cell r="G198">
            <v>0</v>
          </cell>
          <cell r="H198">
            <v>0</v>
          </cell>
          <cell r="N198">
            <v>1007.74484</v>
          </cell>
        </row>
        <row r="199">
          <cell r="D199" t="e">
            <v>#VALUE!</v>
          </cell>
          <cell r="G199">
            <v>0</v>
          </cell>
          <cell r="H199">
            <v>0</v>
          </cell>
          <cell r="N199">
            <v>-2023.8000500000001</v>
          </cell>
        </row>
        <row r="200">
          <cell r="D200">
            <v>541018</v>
          </cell>
          <cell r="G200">
            <v>0</v>
          </cell>
          <cell r="H200">
            <v>0</v>
          </cell>
          <cell r="N200">
            <v>53.576230000000002</v>
          </cell>
        </row>
        <row r="201">
          <cell r="D201">
            <v>541003</v>
          </cell>
          <cell r="G201">
            <v>0</v>
          </cell>
          <cell r="H201">
            <v>0</v>
          </cell>
          <cell r="N201">
            <v>0</v>
          </cell>
        </row>
        <row r="202">
          <cell r="D202">
            <v>541018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541018</v>
          </cell>
          <cell r="G203">
            <v>0</v>
          </cell>
          <cell r="H203">
            <v>0</v>
          </cell>
          <cell r="N203">
            <v>-184.45948999999999</v>
          </cell>
        </row>
        <row r="204">
          <cell r="D204">
            <v>551003</v>
          </cell>
          <cell r="G204">
            <v>0</v>
          </cell>
          <cell r="H204">
            <v>0</v>
          </cell>
          <cell r="N204">
            <v>-56.491880000000002</v>
          </cell>
        </row>
        <row r="205">
          <cell r="D205">
            <v>541018</v>
          </cell>
          <cell r="G205">
            <v>0</v>
          </cell>
          <cell r="H205">
            <v>0</v>
          </cell>
          <cell r="N205">
            <v>178.85778999999999</v>
          </cell>
        </row>
        <row r="206">
          <cell r="D206">
            <v>541018</v>
          </cell>
          <cell r="G206">
            <v>0</v>
          </cell>
          <cell r="H206">
            <v>0</v>
          </cell>
          <cell r="N206">
            <v>73.090639999999993</v>
          </cell>
        </row>
        <row r="207">
          <cell r="D207">
            <v>541018</v>
          </cell>
          <cell r="G207">
            <v>0</v>
          </cell>
          <cell r="H207">
            <v>0</v>
          </cell>
          <cell r="N207">
            <v>7.673</v>
          </cell>
        </row>
        <row r="208">
          <cell r="D208">
            <v>541018</v>
          </cell>
          <cell r="G208">
            <v>0</v>
          </cell>
          <cell r="H208">
            <v>0</v>
          </cell>
          <cell r="N208">
            <v>1.20401</v>
          </cell>
        </row>
        <row r="209">
          <cell r="D209">
            <v>541018</v>
          </cell>
          <cell r="G209">
            <v>0</v>
          </cell>
          <cell r="H209">
            <v>0</v>
          </cell>
          <cell r="N209">
            <v>93.615960000000001</v>
          </cell>
        </row>
        <row r="210">
          <cell r="D210">
            <v>541003</v>
          </cell>
          <cell r="G210">
            <v>0</v>
          </cell>
          <cell r="H210">
            <v>0</v>
          </cell>
          <cell r="N210">
            <v>3.6999999999999999E-4</v>
          </cell>
        </row>
        <row r="211">
          <cell r="D211">
            <v>541009</v>
          </cell>
          <cell r="G211">
            <v>0</v>
          </cell>
          <cell r="H211">
            <v>0</v>
          </cell>
          <cell r="N211">
            <v>0</v>
          </cell>
        </row>
        <row r="212">
          <cell r="D212">
            <v>551018</v>
          </cell>
          <cell r="G212">
            <v>0</v>
          </cell>
          <cell r="H212">
            <v>0</v>
          </cell>
          <cell r="N212">
            <v>-322.65570000000002</v>
          </cell>
        </row>
        <row r="213">
          <cell r="D213">
            <v>551003</v>
          </cell>
          <cell r="G213">
            <v>0</v>
          </cell>
          <cell r="H213">
            <v>0</v>
          </cell>
          <cell r="N213">
            <v>-13.467639999999999</v>
          </cell>
        </row>
        <row r="214">
          <cell r="D214">
            <v>541018</v>
          </cell>
          <cell r="G214">
            <v>0</v>
          </cell>
          <cell r="H214">
            <v>0</v>
          </cell>
          <cell r="N214">
            <v>-66.370220000000003</v>
          </cell>
        </row>
        <row r="215">
          <cell r="D215">
            <v>551003</v>
          </cell>
          <cell r="G215">
            <v>0</v>
          </cell>
          <cell r="H215">
            <v>0</v>
          </cell>
          <cell r="N215">
            <v>-0.76200000000000001</v>
          </cell>
        </row>
        <row r="216">
          <cell r="D216">
            <v>551003</v>
          </cell>
          <cell r="G216">
            <v>0</v>
          </cell>
          <cell r="H216">
            <v>0</v>
          </cell>
          <cell r="N216">
            <v>-283.25366000000002</v>
          </cell>
        </row>
        <row r="217">
          <cell r="D217">
            <v>541009</v>
          </cell>
          <cell r="G217">
            <v>0</v>
          </cell>
          <cell r="H217">
            <v>0</v>
          </cell>
          <cell r="N217">
            <v>9.2799999999999994E-2</v>
          </cell>
        </row>
        <row r="218">
          <cell r="D218">
            <v>541009</v>
          </cell>
          <cell r="G218">
            <v>0</v>
          </cell>
          <cell r="H218">
            <v>0</v>
          </cell>
          <cell r="N218">
            <v>118.17328000000001</v>
          </cell>
        </row>
        <row r="219">
          <cell r="D219">
            <v>541009</v>
          </cell>
          <cell r="G219">
            <v>0</v>
          </cell>
          <cell r="H219">
            <v>0</v>
          </cell>
          <cell r="N219">
            <v>3.5163799999999998</v>
          </cell>
        </row>
        <row r="220">
          <cell r="D220">
            <v>541018</v>
          </cell>
          <cell r="G220">
            <v>0</v>
          </cell>
          <cell r="H220">
            <v>0</v>
          </cell>
          <cell r="N220">
            <v>0</v>
          </cell>
        </row>
        <row r="221">
          <cell r="D221">
            <v>551018</v>
          </cell>
          <cell r="G221">
            <v>0</v>
          </cell>
          <cell r="H221">
            <v>0</v>
          </cell>
          <cell r="N221">
            <v>-1949.9999399999999</v>
          </cell>
        </row>
        <row r="222">
          <cell r="D222">
            <v>551003</v>
          </cell>
          <cell r="G222">
            <v>0</v>
          </cell>
          <cell r="H222">
            <v>0</v>
          </cell>
          <cell r="N222">
            <v>-0.12786</v>
          </cell>
        </row>
        <row r="223">
          <cell r="D223">
            <v>541009</v>
          </cell>
          <cell r="G223">
            <v>0</v>
          </cell>
          <cell r="H223">
            <v>0</v>
          </cell>
          <cell r="N223">
            <v>323.98788000000002</v>
          </cell>
        </row>
        <row r="224">
          <cell r="D224" t="e">
            <v>#VALUE!</v>
          </cell>
          <cell r="G224">
            <v>0</v>
          </cell>
          <cell r="H224">
            <v>0</v>
          </cell>
          <cell r="N224">
            <v>-25796.7569</v>
          </cell>
        </row>
        <row r="225">
          <cell r="D225">
            <v>551009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551009</v>
          </cell>
          <cell r="G226">
            <v>0</v>
          </cell>
          <cell r="H226">
            <v>0</v>
          </cell>
          <cell r="N226">
            <v>-1528.97082</v>
          </cell>
        </row>
        <row r="227">
          <cell r="D227">
            <v>551009</v>
          </cell>
          <cell r="G227">
            <v>0</v>
          </cell>
          <cell r="H227">
            <v>0</v>
          </cell>
          <cell r="N227">
            <v>-24267.786080000002</v>
          </cell>
        </row>
        <row r="228">
          <cell r="D228" t="e">
            <v>#VALUE!</v>
          </cell>
          <cell r="G228">
            <v>0</v>
          </cell>
          <cell r="H228">
            <v>0</v>
          </cell>
          <cell r="N228">
            <v>1336.48388</v>
          </cell>
        </row>
        <row r="229">
          <cell r="D229">
            <v>570045</v>
          </cell>
          <cell r="G229">
            <v>0</v>
          </cell>
          <cell r="H229">
            <v>0</v>
          </cell>
          <cell r="N229">
            <v>0</v>
          </cell>
        </row>
        <row r="230">
          <cell r="D230">
            <v>541003</v>
          </cell>
          <cell r="G230">
            <v>0</v>
          </cell>
          <cell r="H230">
            <v>0</v>
          </cell>
          <cell r="N230">
            <v>1318.0785800000001</v>
          </cell>
        </row>
        <row r="231">
          <cell r="D231">
            <v>541003</v>
          </cell>
          <cell r="G231">
            <v>0</v>
          </cell>
          <cell r="H231">
            <v>0</v>
          </cell>
          <cell r="N231">
            <v>5.7065999999999999</v>
          </cell>
        </row>
        <row r="232">
          <cell r="D232">
            <v>570045</v>
          </cell>
          <cell r="G232">
            <v>0</v>
          </cell>
          <cell r="H232">
            <v>0</v>
          </cell>
          <cell r="N232">
            <v>0</v>
          </cell>
        </row>
        <row r="233">
          <cell r="D233">
            <v>541012</v>
          </cell>
          <cell r="G233">
            <v>0</v>
          </cell>
          <cell r="H233">
            <v>0</v>
          </cell>
          <cell r="N233">
            <v>9.7759</v>
          </cell>
        </row>
        <row r="234">
          <cell r="D234">
            <v>541012</v>
          </cell>
          <cell r="G234">
            <v>0</v>
          </cell>
          <cell r="H234">
            <v>0</v>
          </cell>
          <cell r="N234">
            <v>2.9228000000000001</v>
          </cell>
        </row>
        <row r="235">
          <cell r="D235" t="e">
            <v>#VALUE!</v>
          </cell>
          <cell r="G235">
            <v>0</v>
          </cell>
          <cell r="H235">
            <v>0</v>
          </cell>
          <cell r="N235">
            <v>338.00378999999998</v>
          </cell>
        </row>
        <row r="236">
          <cell r="D236">
            <v>541018</v>
          </cell>
          <cell r="G236">
            <v>0</v>
          </cell>
          <cell r="H236">
            <v>0</v>
          </cell>
          <cell r="N236">
            <v>74.404340000000005</v>
          </cell>
        </row>
        <row r="237">
          <cell r="D237">
            <v>541018</v>
          </cell>
          <cell r="G237">
            <v>0</v>
          </cell>
          <cell r="H237">
            <v>0</v>
          </cell>
          <cell r="N237">
            <v>263.59944999999999</v>
          </cell>
        </row>
        <row r="238">
          <cell r="D238" t="e">
            <v>#VALUE!</v>
          </cell>
          <cell r="G238">
            <v>0</v>
          </cell>
          <cell r="H238">
            <v>0</v>
          </cell>
          <cell r="N238">
            <v>49.674889999999998</v>
          </cell>
        </row>
        <row r="239">
          <cell r="D239">
            <v>541018</v>
          </cell>
          <cell r="G239">
            <v>0</v>
          </cell>
          <cell r="H239">
            <v>0</v>
          </cell>
          <cell r="N239">
            <v>48.314729999999997</v>
          </cell>
        </row>
        <row r="240">
          <cell r="D240">
            <v>541018</v>
          </cell>
          <cell r="G240">
            <v>0</v>
          </cell>
          <cell r="H240">
            <v>0</v>
          </cell>
          <cell r="N240">
            <v>0</v>
          </cell>
        </row>
        <row r="241">
          <cell r="D241">
            <v>541018</v>
          </cell>
          <cell r="G241">
            <v>0</v>
          </cell>
          <cell r="H241">
            <v>0</v>
          </cell>
          <cell r="N241">
            <v>1.36016</v>
          </cell>
        </row>
        <row r="242">
          <cell r="D242" t="e">
            <v>#VALUE!</v>
          </cell>
          <cell r="G242">
            <v>0</v>
          </cell>
          <cell r="H242">
            <v>0</v>
          </cell>
          <cell r="N242">
            <v>33525.740749999997</v>
          </cell>
        </row>
        <row r="243">
          <cell r="D243">
            <v>541018</v>
          </cell>
          <cell r="G243">
            <v>0</v>
          </cell>
          <cell r="H243">
            <v>0</v>
          </cell>
          <cell r="N243">
            <v>442.61610000000002</v>
          </cell>
        </row>
        <row r="244">
          <cell r="D244">
            <v>541018</v>
          </cell>
          <cell r="G244">
            <v>0</v>
          </cell>
          <cell r="H244">
            <v>0</v>
          </cell>
          <cell r="N244">
            <v>3017.59683</v>
          </cell>
        </row>
        <row r="245">
          <cell r="D245">
            <v>541018</v>
          </cell>
          <cell r="G245">
            <v>0</v>
          </cell>
          <cell r="H245">
            <v>0</v>
          </cell>
          <cell r="N245">
            <v>1.7055400000000001</v>
          </cell>
        </row>
        <row r="246">
          <cell r="D246">
            <v>541018</v>
          </cell>
          <cell r="G246">
            <v>0</v>
          </cell>
          <cell r="H246">
            <v>0</v>
          </cell>
          <cell r="N246">
            <v>519.44430999999997</v>
          </cell>
        </row>
        <row r="247">
          <cell r="D247">
            <v>541018</v>
          </cell>
          <cell r="G247">
            <v>0</v>
          </cell>
          <cell r="H247">
            <v>0</v>
          </cell>
          <cell r="N247">
            <v>56.995289999999997</v>
          </cell>
        </row>
        <row r="248">
          <cell r="D248">
            <v>541018</v>
          </cell>
          <cell r="G248">
            <v>0</v>
          </cell>
          <cell r="H248">
            <v>0</v>
          </cell>
          <cell r="N248">
            <v>78.902389999999997</v>
          </cell>
        </row>
        <row r="249">
          <cell r="D249">
            <v>541018</v>
          </cell>
          <cell r="G249">
            <v>0</v>
          </cell>
          <cell r="H249">
            <v>0</v>
          </cell>
          <cell r="N249">
            <v>1167.44028</v>
          </cell>
        </row>
        <row r="250">
          <cell r="D250">
            <v>541003</v>
          </cell>
          <cell r="G250">
            <v>0</v>
          </cell>
          <cell r="H250">
            <v>0</v>
          </cell>
          <cell r="N250">
            <v>1270.4311299999999</v>
          </cell>
        </row>
        <row r="251">
          <cell r="D251">
            <v>551003</v>
          </cell>
          <cell r="G251">
            <v>0</v>
          </cell>
          <cell r="H251">
            <v>0</v>
          </cell>
          <cell r="N251">
            <v>0</v>
          </cell>
        </row>
        <row r="252">
          <cell r="D252">
            <v>541018</v>
          </cell>
          <cell r="G252">
            <v>0</v>
          </cell>
          <cell r="H252">
            <v>0</v>
          </cell>
          <cell r="N252">
            <v>555.94308000000001</v>
          </cell>
        </row>
        <row r="253">
          <cell r="D253">
            <v>541018</v>
          </cell>
          <cell r="G253">
            <v>0</v>
          </cell>
          <cell r="H253">
            <v>0</v>
          </cell>
          <cell r="N253">
            <v>0</v>
          </cell>
        </row>
        <row r="254">
          <cell r="D254">
            <v>541003</v>
          </cell>
          <cell r="G254">
            <v>0</v>
          </cell>
          <cell r="H254">
            <v>0</v>
          </cell>
          <cell r="N254">
            <v>72.516499999999994</v>
          </cell>
        </row>
        <row r="255">
          <cell r="D255">
            <v>541018</v>
          </cell>
          <cell r="G255">
            <v>0</v>
          </cell>
          <cell r="H255">
            <v>0</v>
          </cell>
          <cell r="N255">
            <v>186.09034</v>
          </cell>
        </row>
        <row r="256">
          <cell r="D256">
            <v>541018</v>
          </cell>
          <cell r="G256">
            <v>0</v>
          </cell>
          <cell r="H256">
            <v>0</v>
          </cell>
          <cell r="N256">
            <v>150.77368000000001</v>
          </cell>
        </row>
        <row r="257">
          <cell r="D257">
            <v>541018</v>
          </cell>
          <cell r="G257">
            <v>0</v>
          </cell>
          <cell r="H257">
            <v>0</v>
          </cell>
          <cell r="N257">
            <v>24960.42771</v>
          </cell>
        </row>
        <row r="258">
          <cell r="D258">
            <v>541018</v>
          </cell>
          <cell r="G258">
            <v>0</v>
          </cell>
          <cell r="H258">
            <v>0</v>
          </cell>
          <cell r="N258">
            <v>101.11878</v>
          </cell>
        </row>
        <row r="259">
          <cell r="D259">
            <v>541018</v>
          </cell>
          <cell r="G259">
            <v>0</v>
          </cell>
          <cell r="H259">
            <v>0</v>
          </cell>
          <cell r="N259">
            <v>0</v>
          </cell>
        </row>
        <row r="260">
          <cell r="D260">
            <v>541018</v>
          </cell>
          <cell r="G260">
            <v>0</v>
          </cell>
          <cell r="H260">
            <v>0</v>
          </cell>
          <cell r="N260">
            <v>0</v>
          </cell>
        </row>
        <row r="261">
          <cell r="D261">
            <v>541018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541018</v>
          </cell>
          <cell r="G262">
            <v>0</v>
          </cell>
          <cell r="H262">
            <v>0</v>
          </cell>
          <cell r="N262">
            <v>708.61770000000001</v>
          </cell>
        </row>
        <row r="263">
          <cell r="D263">
            <v>541018</v>
          </cell>
          <cell r="G263">
            <v>0</v>
          </cell>
          <cell r="H263">
            <v>0</v>
          </cell>
          <cell r="N263">
            <v>1.50023</v>
          </cell>
        </row>
        <row r="264">
          <cell r="D264">
            <v>541018</v>
          </cell>
          <cell r="G264">
            <v>0</v>
          </cell>
          <cell r="H264">
            <v>0</v>
          </cell>
          <cell r="N264">
            <v>233.62085999999999</v>
          </cell>
        </row>
        <row r="265">
          <cell r="D265" t="e">
            <v>#VALUE!</v>
          </cell>
          <cell r="G265">
            <v>0</v>
          </cell>
          <cell r="H265">
            <v>0</v>
          </cell>
          <cell r="N265">
            <v>26688.368890000002</v>
          </cell>
        </row>
        <row r="266">
          <cell r="D266">
            <v>541018</v>
          </cell>
          <cell r="G266">
            <v>0</v>
          </cell>
          <cell r="H266">
            <v>0</v>
          </cell>
          <cell r="N266">
            <v>100</v>
          </cell>
        </row>
        <row r="267">
          <cell r="D267">
            <v>541018</v>
          </cell>
          <cell r="G267">
            <v>0</v>
          </cell>
          <cell r="H267">
            <v>0</v>
          </cell>
          <cell r="N267">
            <v>157.48884000000001</v>
          </cell>
        </row>
        <row r="268">
          <cell r="D268">
            <v>541018</v>
          </cell>
          <cell r="G268">
            <v>0</v>
          </cell>
          <cell r="H268">
            <v>0</v>
          </cell>
          <cell r="N268">
            <v>-0.25835000000000002</v>
          </cell>
        </row>
        <row r="269">
          <cell r="D269">
            <v>541018</v>
          </cell>
          <cell r="G269">
            <v>0</v>
          </cell>
          <cell r="H269">
            <v>0</v>
          </cell>
          <cell r="N269">
            <v>1003.8400799999999</v>
          </cell>
        </row>
        <row r="270">
          <cell r="D270">
            <v>541003</v>
          </cell>
          <cell r="G270">
            <v>0</v>
          </cell>
          <cell r="H270">
            <v>0</v>
          </cell>
          <cell r="N270">
            <v>0.54215000000000002</v>
          </cell>
        </row>
        <row r="271">
          <cell r="D271">
            <v>551003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541018</v>
          </cell>
          <cell r="G272">
            <v>0</v>
          </cell>
          <cell r="H272">
            <v>0</v>
          </cell>
          <cell r="N272">
            <v>376.43193000000002</v>
          </cell>
        </row>
        <row r="273">
          <cell r="D273">
            <v>541018</v>
          </cell>
          <cell r="G273">
            <v>0</v>
          </cell>
          <cell r="H273">
            <v>0</v>
          </cell>
          <cell r="N273">
            <v>140.76476</v>
          </cell>
        </row>
        <row r="274">
          <cell r="D274">
            <v>541018</v>
          </cell>
          <cell r="G274">
            <v>0</v>
          </cell>
          <cell r="H274">
            <v>0</v>
          </cell>
          <cell r="N274">
            <v>133.82787999999999</v>
          </cell>
        </row>
        <row r="275">
          <cell r="D275">
            <v>541018</v>
          </cell>
          <cell r="G275">
            <v>0</v>
          </cell>
          <cell r="H275">
            <v>0</v>
          </cell>
          <cell r="N275">
            <v>2688.6874800000001</v>
          </cell>
        </row>
        <row r="276">
          <cell r="D276">
            <v>541003</v>
          </cell>
          <cell r="G276">
            <v>0</v>
          </cell>
          <cell r="H276">
            <v>0</v>
          </cell>
          <cell r="N276">
            <v>9.4950000000000007E-2</v>
          </cell>
        </row>
        <row r="277">
          <cell r="D277">
            <v>541003</v>
          </cell>
          <cell r="G277">
            <v>0</v>
          </cell>
          <cell r="H277">
            <v>0</v>
          </cell>
          <cell r="N277">
            <v>165.50426999999999</v>
          </cell>
        </row>
        <row r="278">
          <cell r="D278">
            <v>541003</v>
          </cell>
          <cell r="G278">
            <v>0</v>
          </cell>
          <cell r="H278">
            <v>0</v>
          </cell>
          <cell r="N278">
            <v>8.2659999999999997E-2</v>
          </cell>
        </row>
        <row r="279">
          <cell r="D279">
            <v>541003</v>
          </cell>
          <cell r="G279">
            <v>0</v>
          </cell>
          <cell r="H279">
            <v>0</v>
          </cell>
          <cell r="N279">
            <v>38.020670000000003</v>
          </cell>
        </row>
        <row r="280">
          <cell r="D280">
            <v>541003</v>
          </cell>
          <cell r="G280">
            <v>0</v>
          </cell>
          <cell r="H280">
            <v>0</v>
          </cell>
          <cell r="N280">
            <v>428.54140000000001</v>
          </cell>
        </row>
        <row r="281">
          <cell r="D281">
            <v>541003</v>
          </cell>
          <cell r="G281">
            <v>0</v>
          </cell>
          <cell r="H281">
            <v>0</v>
          </cell>
          <cell r="N281">
            <v>2148.5314400000002</v>
          </cell>
        </row>
        <row r="282">
          <cell r="D282">
            <v>541003</v>
          </cell>
          <cell r="G282">
            <v>0</v>
          </cell>
          <cell r="H282">
            <v>0</v>
          </cell>
          <cell r="N282">
            <v>19.370059999999999</v>
          </cell>
        </row>
        <row r="283">
          <cell r="D283">
            <v>541003</v>
          </cell>
          <cell r="G283">
            <v>0</v>
          </cell>
          <cell r="H283">
            <v>0</v>
          </cell>
          <cell r="N283">
            <v>237.68742</v>
          </cell>
        </row>
        <row r="284">
          <cell r="D284">
            <v>541003</v>
          </cell>
          <cell r="G284">
            <v>0</v>
          </cell>
          <cell r="H284">
            <v>0</v>
          </cell>
          <cell r="N284">
            <v>858.14360999999997</v>
          </cell>
        </row>
        <row r="285">
          <cell r="D285">
            <v>541003</v>
          </cell>
          <cell r="G285">
            <v>0</v>
          </cell>
          <cell r="H285">
            <v>0</v>
          </cell>
          <cell r="N285">
            <v>1253.2435800000001</v>
          </cell>
        </row>
        <row r="286">
          <cell r="D286">
            <v>541003</v>
          </cell>
          <cell r="G286">
            <v>0</v>
          </cell>
          <cell r="H286">
            <v>0</v>
          </cell>
          <cell r="N286">
            <v>69.466279999999998</v>
          </cell>
        </row>
        <row r="287">
          <cell r="D287">
            <v>551003</v>
          </cell>
          <cell r="G287">
            <v>0</v>
          </cell>
          <cell r="H287">
            <v>0</v>
          </cell>
          <cell r="N287">
            <v>-468.51898999999997</v>
          </cell>
        </row>
        <row r="288">
          <cell r="D288">
            <v>541003</v>
          </cell>
          <cell r="G288">
            <v>0</v>
          </cell>
          <cell r="H288">
            <v>0</v>
          </cell>
          <cell r="N288">
            <v>849.28454999999997</v>
          </cell>
        </row>
        <row r="289">
          <cell r="D289">
            <v>551003</v>
          </cell>
          <cell r="G289">
            <v>0</v>
          </cell>
          <cell r="H289">
            <v>0</v>
          </cell>
          <cell r="N289">
            <v>-885.13034000000005</v>
          </cell>
        </row>
        <row r="290">
          <cell r="D290">
            <v>541018</v>
          </cell>
          <cell r="G290">
            <v>0</v>
          </cell>
          <cell r="H290">
            <v>0</v>
          </cell>
          <cell r="N290">
            <v>1189.4939400000001</v>
          </cell>
        </row>
        <row r="291">
          <cell r="D291">
            <v>541003</v>
          </cell>
          <cell r="G291">
            <v>0</v>
          </cell>
          <cell r="H291">
            <v>0</v>
          </cell>
          <cell r="N291">
            <v>196.05045000000001</v>
          </cell>
        </row>
        <row r="292">
          <cell r="D292">
            <v>541018</v>
          </cell>
          <cell r="G292">
            <v>0</v>
          </cell>
          <cell r="H292">
            <v>0</v>
          </cell>
          <cell r="N292">
            <v>448.90411999999998</v>
          </cell>
        </row>
        <row r="293">
          <cell r="D293">
            <v>551003</v>
          </cell>
          <cell r="G293">
            <v>0</v>
          </cell>
          <cell r="H293">
            <v>0</v>
          </cell>
          <cell r="N293">
            <v>-18.202110000000001</v>
          </cell>
        </row>
        <row r="294">
          <cell r="D294">
            <v>551003</v>
          </cell>
          <cell r="G294">
            <v>0</v>
          </cell>
          <cell r="H294">
            <v>0</v>
          </cell>
          <cell r="N294">
            <v>-37.406399999999998</v>
          </cell>
        </row>
        <row r="295">
          <cell r="D295">
            <v>541018</v>
          </cell>
          <cell r="G295">
            <v>0</v>
          </cell>
          <cell r="H295">
            <v>0</v>
          </cell>
          <cell r="N295">
            <v>19.5364</v>
          </cell>
        </row>
        <row r="296">
          <cell r="D296">
            <v>541018</v>
          </cell>
          <cell r="G296">
            <v>0</v>
          </cell>
          <cell r="H296">
            <v>0</v>
          </cell>
          <cell r="N296">
            <v>34.892699999999998</v>
          </cell>
        </row>
        <row r="297">
          <cell r="D297">
            <v>541018</v>
          </cell>
          <cell r="G297">
            <v>0</v>
          </cell>
          <cell r="H297">
            <v>0</v>
          </cell>
          <cell r="N297">
            <v>7.4554499999999999</v>
          </cell>
        </row>
        <row r="298">
          <cell r="D298">
            <v>541018</v>
          </cell>
          <cell r="G298">
            <v>0</v>
          </cell>
          <cell r="H298">
            <v>0</v>
          </cell>
          <cell r="N298">
            <v>188.32344000000001</v>
          </cell>
        </row>
        <row r="299">
          <cell r="D299">
            <v>541018</v>
          </cell>
          <cell r="G299">
            <v>0</v>
          </cell>
          <cell r="H299">
            <v>0</v>
          </cell>
          <cell r="N299">
            <v>1426.3274699999999</v>
          </cell>
        </row>
        <row r="300">
          <cell r="D300">
            <v>541018</v>
          </cell>
          <cell r="G300">
            <v>0</v>
          </cell>
          <cell r="H300">
            <v>0</v>
          </cell>
          <cell r="N300">
            <v>407.78602000000001</v>
          </cell>
        </row>
        <row r="301">
          <cell r="D301">
            <v>541003</v>
          </cell>
          <cell r="G301">
            <v>0</v>
          </cell>
          <cell r="H301">
            <v>0</v>
          </cell>
          <cell r="N301">
            <v>1960.0444299999999</v>
          </cell>
        </row>
        <row r="302">
          <cell r="D302">
            <v>541003</v>
          </cell>
          <cell r="G302">
            <v>0</v>
          </cell>
          <cell r="H302">
            <v>0</v>
          </cell>
          <cell r="N302">
            <v>189.61125000000001</v>
          </cell>
        </row>
        <row r="303">
          <cell r="D303">
            <v>541003</v>
          </cell>
          <cell r="G303">
            <v>0</v>
          </cell>
          <cell r="H303">
            <v>0</v>
          </cell>
          <cell r="N303">
            <v>173.99543</v>
          </cell>
        </row>
        <row r="304">
          <cell r="D304">
            <v>541003</v>
          </cell>
          <cell r="G304">
            <v>0</v>
          </cell>
          <cell r="H304">
            <v>0</v>
          </cell>
          <cell r="N304">
            <v>977.50827000000004</v>
          </cell>
        </row>
        <row r="305">
          <cell r="D305">
            <v>541003</v>
          </cell>
          <cell r="G305">
            <v>0</v>
          </cell>
          <cell r="H305">
            <v>0</v>
          </cell>
          <cell r="N305">
            <v>256.22699999999998</v>
          </cell>
        </row>
        <row r="306">
          <cell r="D306">
            <v>541003</v>
          </cell>
          <cell r="G306">
            <v>0</v>
          </cell>
          <cell r="H306">
            <v>0</v>
          </cell>
          <cell r="N306">
            <v>8.523E-2</v>
          </cell>
        </row>
        <row r="307">
          <cell r="D307">
            <v>541003</v>
          </cell>
          <cell r="G307">
            <v>0</v>
          </cell>
          <cell r="H307">
            <v>0</v>
          </cell>
          <cell r="N307">
            <v>5.5132700000000003</v>
          </cell>
        </row>
        <row r="308">
          <cell r="D308">
            <v>541003</v>
          </cell>
          <cell r="G308">
            <v>0</v>
          </cell>
          <cell r="H308">
            <v>0</v>
          </cell>
          <cell r="N308">
            <v>2.4E-2</v>
          </cell>
        </row>
        <row r="309">
          <cell r="D309">
            <v>551003</v>
          </cell>
          <cell r="G309">
            <v>0</v>
          </cell>
          <cell r="H309">
            <v>0</v>
          </cell>
          <cell r="N309">
            <v>-0.77549000000000001</v>
          </cell>
        </row>
        <row r="310">
          <cell r="D310">
            <v>541018</v>
          </cell>
          <cell r="G310">
            <v>0</v>
          </cell>
          <cell r="H310">
            <v>0</v>
          </cell>
          <cell r="N310">
            <v>112.27594000000001</v>
          </cell>
        </row>
        <row r="311">
          <cell r="D311">
            <v>541018</v>
          </cell>
          <cell r="G311">
            <v>0</v>
          </cell>
          <cell r="H311">
            <v>0</v>
          </cell>
          <cell r="N311">
            <v>0</v>
          </cell>
        </row>
        <row r="312">
          <cell r="D312">
            <v>541018</v>
          </cell>
          <cell r="G312">
            <v>0</v>
          </cell>
          <cell r="H312">
            <v>0</v>
          </cell>
          <cell r="N312">
            <v>170.26509999999999</v>
          </cell>
        </row>
        <row r="313">
          <cell r="D313">
            <v>541018</v>
          </cell>
          <cell r="G313">
            <v>0</v>
          </cell>
          <cell r="H313">
            <v>0</v>
          </cell>
          <cell r="N313">
            <v>210.15575000000001</v>
          </cell>
        </row>
        <row r="314">
          <cell r="D314">
            <v>541003</v>
          </cell>
          <cell r="G314">
            <v>0</v>
          </cell>
          <cell r="H314">
            <v>0</v>
          </cell>
          <cell r="N314">
            <v>7371.5242399999997</v>
          </cell>
        </row>
        <row r="315">
          <cell r="D315">
            <v>551003</v>
          </cell>
          <cell r="G315">
            <v>0</v>
          </cell>
          <cell r="H315">
            <v>0</v>
          </cell>
          <cell r="N315">
            <v>-11.147309999999999</v>
          </cell>
        </row>
        <row r="316">
          <cell r="D316">
            <v>551003</v>
          </cell>
          <cell r="G316">
            <v>0</v>
          </cell>
          <cell r="H316">
            <v>0</v>
          </cell>
          <cell r="N316">
            <v>-379.53449999999998</v>
          </cell>
        </row>
        <row r="317">
          <cell r="D317">
            <v>551003</v>
          </cell>
          <cell r="G317">
            <v>0</v>
          </cell>
          <cell r="H317">
            <v>0</v>
          </cell>
          <cell r="N317">
            <v>-303.30293999999998</v>
          </cell>
        </row>
        <row r="318">
          <cell r="D318">
            <v>541018</v>
          </cell>
          <cell r="G318">
            <v>0</v>
          </cell>
          <cell r="H318">
            <v>0</v>
          </cell>
          <cell r="N318">
            <v>1460.97237</v>
          </cell>
        </row>
        <row r="319">
          <cell r="D319">
            <v>541003</v>
          </cell>
          <cell r="G319">
            <v>0</v>
          </cell>
          <cell r="H319">
            <v>0</v>
          </cell>
          <cell r="N319">
            <v>1230.9868300000001</v>
          </cell>
        </row>
        <row r="320">
          <cell r="D320">
            <v>541003</v>
          </cell>
          <cell r="G320">
            <v>0</v>
          </cell>
          <cell r="H320">
            <v>0</v>
          </cell>
          <cell r="N320">
            <v>85.132210000000001</v>
          </cell>
        </row>
        <row r="321">
          <cell r="D321" t="e">
            <v>#VALUE!</v>
          </cell>
          <cell r="G321">
            <v>0</v>
          </cell>
          <cell r="H321">
            <v>0</v>
          </cell>
          <cell r="N321">
            <v>23376.63337</v>
          </cell>
        </row>
        <row r="322">
          <cell r="D322">
            <v>541015</v>
          </cell>
          <cell r="G322">
            <v>0</v>
          </cell>
          <cell r="H322">
            <v>0</v>
          </cell>
          <cell r="N322">
            <v>-9.9999999996214194E-6</v>
          </cell>
        </row>
        <row r="323">
          <cell r="D323">
            <v>541015</v>
          </cell>
          <cell r="G323">
            <v>0</v>
          </cell>
          <cell r="H323">
            <v>0</v>
          </cell>
          <cell r="N323">
            <v>2945.4897700000001</v>
          </cell>
        </row>
        <row r="324">
          <cell r="D324">
            <v>541015</v>
          </cell>
          <cell r="G324">
            <v>0</v>
          </cell>
          <cell r="H324">
            <v>0</v>
          </cell>
          <cell r="N324">
            <v>1089.04982</v>
          </cell>
        </row>
        <row r="325">
          <cell r="D325">
            <v>541018</v>
          </cell>
          <cell r="G325">
            <v>0</v>
          </cell>
          <cell r="H325">
            <v>0</v>
          </cell>
          <cell r="N325">
            <v>31.251999999999999</v>
          </cell>
        </row>
        <row r="326">
          <cell r="D326">
            <v>541015</v>
          </cell>
          <cell r="G326">
            <v>0</v>
          </cell>
          <cell r="H326">
            <v>0</v>
          </cell>
          <cell r="N326">
            <v>19310.841789999999</v>
          </cell>
        </row>
        <row r="327">
          <cell r="D327" t="e">
            <v>#VALUE!</v>
          </cell>
          <cell r="G327">
            <v>0</v>
          </cell>
          <cell r="H327">
            <v>0</v>
          </cell>
          <cell r="N327">
            <v>12035.062019999999</v>
          </cell>
        </row>
        <row r="328">
          <cell r="D328">
            <v>541018</v>
          </cell>
          <cell r="G328">
            <v>0</v>
          </cell>
          <cell r="H328">
            <v>0</v>
          </cell>
          <cell r="N328">
            <v>408.75959</v>
          </cell>
        </row>
        <row r="329">
          <cell r="D329">
            <v>551018</v>
          </cell>
          <cell r="G329">
            <v>0</v>
          </cell>
          <cell r="H329">
            <v>0</v>
          </cell>
          <cell r="N329">
            <v>-4218.1978499999996</v>
          </cell>
        </row>
        <row r="330">
          <cell r="D330">
            <v>541018</v>
          </cell>
          <cell r="G330">
            <v>0</v>
          </cell>
          <cell r="H330">
            <v>0</v>
          </cell>
          <cell r="N330">
            <v>15844.50028</v>
          </cell>
        </row>
        <row r="331">
          <cell r="D331" t="e">
            <v>#VALUE!</v>
          </cell>
          <cell r="G331">
            <v>0</v>
          </cell>
          <cell r="H331">
            <v>0</v>
          </cell>
          <cell r="N331">
            <v>23612.58409</v>
          </cell>
        </row>
        <row r="332">
          <cell r="D332">
            <v>541018</v>
          </cell>
          <cell r="G332">
            <v>0</v>
          </cell>
          <cell r="H332">
            <v>0</v>
          </cell>
          <cell r="N332">
            <v>1903.992</v>
          </cell>
        </row>
        <row r="333">
          <cell r="D333">
            <v>541018</v>
          </cell>
          <cell r="G333">
            <v>0</v>
          </cell>
          <cell r="H333">
            <v>0</v>
          </cell>
          <cell r="N333">
            <v>0</v>
          </cell>
        </row>
        <row r="334">
          <cell r="D334">
            <v>551018</v>
          </cell>
          <cell r="G334">
            <v>0</v>
          </cell>
          <cell r="H334">
            <v>0</v>
          </cell>
          <cell r="N334">
            <v>-573.53134999999997</v>
          </cell>
        </row>
        <row r="335">
          <cell r="D335">
            <v>551003</v>
          </cell>
          <cell r="G335">
            <v>0</v>
          </cell>
          <cell r="H335">
            <v>0</v>
          </cell>
          <cell r="N335">
            <v>-451.58902</v>
          </cell>
        </row>
        <row r="336">
          <cell r="D336">
            <v>541018</v>
          </cell>
          <cell r="G336">
            <v>0</v>
          </cell>
          <cell r="H336">
            <v>0</v>
          </cell>
          <cell r="N336">
            <v>4.9358000000000004</v>
          </cell>
        </row>
        <row r="337">
          <cell r="D337">
            <v>541018</v>
          </cell>
          <cell r="G337">
            <v>0</v>
          </cell>
          <cell r="H337">
            <v>0</v>
          </cell>
          <cell r="N337">
            <v>1845.8696299999999</v>
          </cell>
        </row>
        <row r="338">
          <cell r="D338">
            <v>541018</v>
          </cell>
          <cell r="G338">
            <v>0</v>
          </cell>
          <cell r="H338">
            <v>0</v>
          </cell>
          <cell r="N338">
            <v>61.64</v>
          </cell>
        </row>
        <row r="339">
          <cell r="D339">
            <v>541003</v>
          </cell>
          <cell r="G339">
            <v>0</v>
          </cell>
          <cell r="H339">
            <v>0</v>
          </cell>
          <cell r="N339">
            <v>11.434279999999999</v>
          </cell>
        </row>
        <row r="340">
          <cell r="D340">
            <v>541018</v>
          </cell>
          <cell r="G340">
            <v>0</v>
          </cell>
          <cell r="H340">
            <v>0</v>
          </cell>
          <cell r="N340">
            <v>4330.5736900000002</v>
          </cell>
        </row>
        <row r="341">
          <cell r="D341">
            <v>541018</v>
          </cell>
          <cell r="G341">
            <v>0</v>
          </cell>
          <cell r="H341">
            <v>0</v>
          </cell>
          <cell r="N341">
            <v>5053.4332199999999</v>
          </cell>
        </row>
        <row r="342">
          <cell r="D342">
            <v>541018</v>
          </cell>
          <cell r="G342">
            <v>0</v>
          </cell>
          <cell r="H342">
            <v>0</v>
          </cell>
          <cell r="N342">
            <v>18.329999999999998</v>
          </cell>
        </row>
        <row r="343">
          <cell r="D343">
            <v>541006</v>
          </cell>
          <cell r="G343">
            <v>0</v>
          </cell>
          <cell r="H343">
            <v>0</v>
          </cell>
          <cell r="N343">
            <v>4924.6779399999996</v>
          </cell>
        </row>
        <row r="344">
          <cell r="D344">
            <v>551018</v>
          </cell>
          <cell r="G344">
            <v>0</v>
          </cell>
          <cell r="H344">
            <v>0</v>
          </cell>
          <cell r="N344">
            <v>-2398.2030500000001</v>
          </cell>
        </row>
        <row r="345">
          <cell r="D345">
            <v>551018</v>
          </cell>
          <cell r="G345">
            <v>0</v>
          </cell>
          <cell r="H345">
            <v>0</v>
          </cell>
          <cell r="N345">
            <v>-501.24761000000001</v>
          </cell>
        </row>
        <row r="346">
          <cell r="D346">
            <v>551018</v>
          </cell>
          <cell r="G346">
            <v>0</v>
          </cell>
          <cell r="H346">
            <v>0</v>
          </cell>
          <cell r="N346">
            <v>-6558.58241</v>
          </cell>
        </row>
        <row r="347">
          <cell r="D347">
            <v>541018</v>
          </cell>
          <cell r="G347">
            <v>0</v>
          </cell>
          <cell r="H347">
            <v>0</v>
          </cell>
          <cell r="N347">
            <v>272.97224999999997</v>
          </cell>
        </row>
        <row r="348">
          <cell r="D348">
            <v>541018</v>
          </cell>
          <cell r="G348">
            <v>0</v>
          </cell>
          <cell r="H348">
            <v>0</v>
          </cell>
          <cell r="N348">
            <v>10834.05689</v>
          </cell>
        </row>
        <row r="349">
          <cell r="D349">
            <v>551018</v>
          </cell>
          <cell r="G349">
            <v>0</v>
          </cell>
          <cell r="H349">
            <v>0</v>
          </cell>
          <cell r="N349">
            <v>-3651.25065</v>
          </cell>
        </row>
        <row r="350">
          <cell r="D350">
            <v>580045</v>
          </cell>
          <cell r="G350">
            <v>0</v>
          </cell>
          <cell r="H350">
            <v>0</v>
          </cell>
          <cell r="N350">
            <v>0</v>
          </cell>
        </row>
        <row r="351">
          <cell r="D351">
            <v>551018</v>
          </cell>
          <cell r="G351">
            <v>0</v>
          </cell>
          <cell r="H351">
            <v>0</v>
          </cell>
          <cell r="N351">
            <v>-30.058309999999999</v>
          </cell>
        </row>
        <row r="352">
          <cell r="D352">
            <v>541018</v>
          </cell>
          <cell r="G352">
            <v>0</v>
          </cell>
          <cell r="H352">
            <v>0</v>
          </cell>
          <cell r="N352">
            <v>7.2365300000000001</v>
          </cell>
        </row>
        <row r="353">
          <cell r="D353">
            <v>551003</v>
          </cell>
          <cell r="G353">
            <v>0</v>
          </cell>
          <cell r="H353">
            <v>0</v>
          </cell>
          <cell r="N353">
            <v>-6941.9693399999996</v>
          </cell>
        </row>
        <row r="354">
          <cell r="D354">
            <v>541018</v>
          </cell>
          <cell r="G354">
            <v>0</v>
          </cell>
          <cell r="H354">
            <v>0</v>
          </cell>
          <cell r="N354">
            <v>15449.863600000001</v>
          </cell>
        </row>
        <row r="355">
          <cell r="D355" t="e">
            <v>#VALUE!</v>
          </cell>
          <cell r="G355">
            <v>0</v>
          </cell>
          <cell r="H355">
            <v>0</v>
          </cell>
          <cell r="N355">
            <v>16530.471669999999</v>
          </cell>
        </row>
        <row r="356">
          <cell r="D356">
            <v>551003</v>
          </cell>
          <cell r="G356">
            <v>0</v>
          </cell>
          <cell r="H356">
            <v>0</v>
          </cell>
          <cell r="N356">
            <v>-336.61975000000001</v>
          </cell>
        </row>
        <row r="357">
          <cell r="D357">
            <v>541018</v>
          </cell>
          <cell r="G357">
            <v>0</v>
          </cell>
          <cell r="H357">
            <v>0</v>
          </cell>
          <cell r="N357">
            <v>344.20177000000001</v>
          </cell>
        </row>
        <row r="358">
          <cell r="D358">
            <v>541018</v>
          </cell>
          <cell r="G358">
            <v>0</v>
          </cell>
          <cell r="H358">
            <v>0</v>
          </cell>
          <cell r="N358">
            <v>972.96163999999999</v>
          </cell>
        </row>
        <row r="359">
          <cell r="D359">
            <v>541018</v>
          </cell>
          <cell r="G359">
            <v>0</v>
          </cell>
          <cell r="H359">
            <v>0</v>
          </cell>
          <cell r="N359">
            <v>16353.14041</v>
          </cell>
        </row>
        <row r="360">
          <cell r="D360">
            <v>551018</v>
          </cell>
          <cell r="G360">
            <v>0</v>
          </cell>
          <cell r="H360">
            <v>0</v>
          </cell>
          <cell r="N360">
            <v>-803.2124</v>
          </cell>
        </row>
        <row r="361">
          <cell r="D361" t="e">
            <v>#VALUE!</v>
          </cell>
          <cell r="G361">
            <v>-6663.2032090000002</v>
          </cell>
          <cell r="H361">
            <v>0</v>
          </cell>
          <cell r="N361">
            <v>0</v>
          </cell>
        </row>
        <row r="362">
          <cell r="D362" t="e">
            <v>#VALUE!</v>
          </cell>
          <cell r="G362">
            <v>-6663.2032090000002</v>
          </cell>
          <cell r="H362">
            <v>0</v>
          </cell>
          <cell r="N362">
            <v>0</v>
          </cell>
        </row>
        <row r="363">
          <cell r="D363" t="e">
            <v>#VALUE!</v>
          </cell>
          <cell r="G363">
            <v>-6663.2032090000002</v>
          </cell>
          <cell r="H363">
            <v>0</v>
          </cell>
          <cell r="N363">
            <v>0</v>
          </cell>
        </row>
        <row r="364">
          <cell r="D364">
            <v>340022</v>
          </cell>
          <cell r="G364">
            <v>-1526.3508830000001</v>
          </cell>
          <cell r="H364">
            <v>0</v>
          </cell>
          <cell r="N364">
            <v>0</v>
          </cell>
        </row>
        <row r="365">
          <cell r="D365">
            <v>340018</v>
          </cell>
          <cell r="G365">
            <v>-0.98471699999999995</v>
          </cell>
          <cell r="H365">
            <v>0</v>
          </cell>
          <cell r="N365">
            <v>0</v>
          </cell>
        </row>
        <row r="366">
          <cell r="D366">
            <v>340012</v>
          </cell>
          <cell r="G366">
            <v>-552.32876499999998</v>
          </cell>
          <cell r="H366">
            <v>0</v>
          </cell>
          <cell r="N366">
            <v>0</v>
          </cell>
        </row>
        <row r="367">
          <cell r="D367">
            <v>340018</v>
          </cell>
          <cell r="G367">
            <v>-15.232877999999999</v>
          </cell>
          <cell r="H367">
            <v>0</v>
          </cell>
          <cell r="N367">
            <v>0</v>
          </cell>
        </row>
        <row r="368">
          <cell r="D368">
            <v>340012</v>
          </cell>
          <cell r="G368">
            <v>-4568.3059659999999</v>
          </cell>
          <cell r="H368">
            <v>0</v>
          </cell>
          <cell r="N368">
            <v>0</v>
          </cell>
        </row>
        <row r="369">
          <cell r="D369" t="e">
            <v>#VALUE!</v>
          </cell>
          <cell r="G369">
            <v>-13933.41764</v>
          </cell>
          <cell r="H369">
            <v>0</v>
          </cell>
          <cell r="N369">
            <v>0</v>
          </cell>
        </row>
        <row r="370">
          <cell r="D370" t="e">
            <v>#VALUE!</v>
          </cell>
          <cell r="G370">
            <v>-3.1526260000000002</v>
          </cell>
          <cell r="H370">
            <v>0</v>
          </cell>
          <cell r="N370">
            <v>0</v>
          </cell>
        </row>
        <row r="371">
          <cell r="D371" t="e">
            <v>#VALUE!</v>
          </cell>
          <cell r="G371">
            <v>-3.1526260000000002</v>
          </cell>
          <cell r="H371">
            <v>0</v>
          </cell>
          <cell r="N371">
            <v>0</v>
          </cell>
        </row>
        <row r="372">
          <cell r="D372">
            <v>335136</v>
          </cell>
          <cell r="G372">
            <v>-3.1526260000000002</v>
          </cell>
          <cell r="H372">
            <v>0</v>
          </cell>
          <cell r="N372">
            <v>0</v>
          </cell>
        </row>
        <row r="373">
          <cell r="D373" t="e">
            <v>#VALUE!</v>
          </cell>
          <cell r="G373">
            <v>-13930.265014000001</v>
          </cell>
          <cell r="H373">
            <v>0</v>
          </cell>
          <cell r="N373">
            <v>0</v>
          </cell>
        </row>
        <row r="374">
          <cell r="D374" t="e">
            <v>#VALUE!</v>
          </cell>
          <cell r="G374">
            <v>-13930.265014000001</v>
          </cell>
          <cell r="H374">
            <v>0</v>
          </cell>
          <cell r="N374">
            <v>0</v>
          </cell>
        </row>
        <row r="375">
          <cell r="D375">
            <v>331118</v>
          </cell>
          <cell r="G375">
            <v>-2.4126000000000002E-2</v>
          </cell>
          <cell r="H375">
            <v>0</v>
          </cell>
          <cell r="N375">
            <v>0</v>
          </cell>
        </row>
        <row r="376">
          <cell r="D376">
            <v>331136</v>
          </cell>
          <cell r="G376">
            <v>-850.315068</v>
          </cell>
          <cell r="H376">
            <v>0</v>
          </cell>
          <cell r="N376">
            <v>0</v>
          </cell>
        </row>
        <row r="377">
          <cell r="D377">
            <v>331118</v>
          </cell>
          <cell r="G377">
            <v>0.22222800000000001</v>
          </cell>
          <cell r="H377">
            <v>0</v>
          </cell>
          <cell r="N377">
            <v>0</v>
          </cell>
        </row>
        <row r="378">
          <cell r="D378">
            <v>331133</v>
          </cell>
          <cell r="G378">
            <v>10.475838</v>
          </cell>
          <cell r="H378">
            <v>0</v>
          </cell>
          <cell r="N378">
            <v>0</v>
          </cell>
        </row>
        <row r="379">
          <cell r="D379">
            <v>331136</v>
          </cell>
          <cell r="G379">
            <v>-55.825733999999997</v>
          </cell>
          <cell r="H379">
            <v>0</v>
          </cell>
          <cell r="N379">
            <v>0</v>
          </cell>
        </row>
        <row r="380">
          <cell r="D380">
            <v>331115</v>
          </cell>
          <cell r="G380">
            <v>-1.7999999999999999E-2</v>
          </cell>
          <cell r="H380">
            <v>0</v>
          </cell>
          <cell r="N380">
            <v>0</v>
          </cell>
        </row>
        <row r="381">
          <cell r="D381">
            <v>331118</v>
          </cell>
          <cell r="G381">
            <v>-602.90721399999995</v>
          </cell>
          <cell r="H381">
            <v>0</v>
          </cell>
          <cell r="N381">
            <v>0</v>
          </cell>
        </row>
        <row r="382">
          <cell r="D382">
            <v>331136</v>
          </cell>
          <cell r="G382">
            <v>-32.712268000000002</v>
          </cell>
          <cell r="H382">
            <v>0</v>
          </cell>
          <cell r="N382">
            <v>0</v>
          </cell>
        </row>
        <row r="383">
          <cell r="D383">
            <v>331118</v>
          </cell>
          <cell r="G383">
            <v>-122.97830399999999</v>
          </cell>
          <cell r="H383">
            <v>0</v>
          </cell>
          <cell r="N383">
            <v>0</v>
          </cell>
        </row>
        <row r="384">
          <cell r="D384">
            <v>331118</v>
          </cell>
          <cell r="G384">
            <v>-1.93E-4</v>
          </cell>
          <cell r="H384">
            <v>0</v>
          </cell>
          <cell r="N384">
            <v>0</v>
          </cell>
        </row>
        <row r="385">
          <cell r="D385">
            <v>331118</v>
          </cell>
          <cell r="G385">
            <v>-52.646908000000003</v>
          </cell>
          <cell r="H385">
            <v>0</v>
          </cell>
          <cell r="N385">
            <v>0</v>
          </cell>
        </row>
        <row r="386">
          <cell r="D386">
            <v>331118</v>
          </cell>
          <cell r="G386">
            <v>-1809.2689539999999</v>
          </cell>
          <cell r="H386">
            <v>0</v>
          </cell>
          <cell r="N386">
            <v>0</v>
          </cell>
        </row>
        <row r="387">
          <cell r="D387">
            <v>331117</v>
          </cell>
          <cell r="G387">
            <v>-137.03173100000001</v>
          </cell>
          <cell r="H387">
            <v>0</v>
          </cell>
          <cell r="N387">
            <v>0</v>
          </cell>
        </row>
        <row r="388">
          <cell r="D388">
            <v>331117</v>
          </cell>
          <cell r="G388">
            <v>-72.685563999999999</v>
          </cell>
          <cell r="H388">
            <v>0</v>
          </cell>
          <cell r="N388">
            <v>0</v>
          </cell>
        </row>
        <row r="389">
          <cell r="D389">
            <v>331117</v>
          </cell>
          <cell r="G389">
            <v>-1.4009000000000001E-2</v>
          </cell>
          <cell r="H389">
            <v>0</v>
          </cell>
          <cell r="N389">
            <v>0</v>
          </cell>
        </row>
        <row r="390">
          <cell r="D390">
            <v>331115</v>
          </cell>
          <cell r="G390">
            <v>-6.051444</v>
          </cell>
          <cell r="H390">
            <v>0</v>
          </cell>
          <cell r="N390">
            <v>0</v>
          </cell>
        </row>
        <row r="391">
          <cell r="D391">
            <v>331115</v>
          </cell>
          <cell r="G391">
            <v>-5.3129200000000001</v>
          </cell>
          <cell r="H391">
            <v>0</v>
          </cell>
          <cell r="N391">
            <v>0</v>
          </cell>
        </row>
        <row r="392">
          <cell r="D392">
            <v>331115</v>
          </cell>
          <cell r="G392">
            <v>-5.2997420000000002</v>
          </cell>
          <cell r="H392">
            <v>0</v>
          </cell>
          <cell r="N392">
            <v>0</v>
          </cell>
        </row>
        <row r="393">
          <cell r="D393">
            <v>331115</v>
          </cell>
          <cell r="G393">
            <v>-19.48293</v>
          </cell>
          <cell r="H393">
            <v>0</v>
          </cell>
          <cell r="N393">
            <v>0</v>
          </cell>
        </row>
        <row r="394">
          <cell r="D394">
            <v>331112</v>
          </cell>
          <cell r="G394">
            <v>-18.876535000000001</v>
          </cell>
          <cell r="H394">
            <v>0</v>
          </cell>
          <cell r="N394">
            <v>0</v>
          </cell>
        </row>
        <row r="395">
          <cell r="D395">
            <v>331112</v>
          </cell>
          <cell r="G395">
            <v>-126.57292</v>
          </cell>
          <cell r="H395">
            <v>0</v>
          </cell>
          <cell r="N395">
            <v>0</v>
          </cell>
        </row>
        <row r="396">
          <cell r="D396">
            <v>331112</v>
          </cell>
          <cell r="G396">
            <v>-46.140155</v>
          </cell>
          <cell r="H396">
            <v>0</v>
          </cell>
          <cell r="N396">
            <v>0</v>
          </cell>
        </row>
        <row r="397">
          <cell r="D397">
            <v>331133</v>
          </cell>
          <cell r="G397">
            <v>-1310.8024170000001</v>
          </cell>
          <cell r="H397">
            <v>0</v>
          </cell>
          <cell r="N397">
            <v>0</v>
          </cell>
        </row>
        <row r="398">
          <cell r="D398">
            <v>331136</v>
          </cell>
          <cell r="G398">
            <v>-0.35335</v>
          </cell>
          <cell r="H398">
            <v>0</v>
          </cell>
          <cell r="N398">
            <v>0</v>
          </cell>
        </row>
        <row r="399">
          <cell r="D399">
            <v>331136</v>
          </cell>
          <cell r="G399">
            <v>-2.9051459999999998</v>
          </cell>
          <cell r="H399">
            <v>0</v>
          </cell>
          <cell r="N399">
            <v>0</v>
          </cell>
        </row>
        <row r="400">
          <cell r="D400">
            <v>331136</v>
          </cell>
          <cell r="G400">
            <v>-11.329706</v>
          </cell>
          <cell r="H400">
            <v>0</v>
          </cell>
          <cell r="N400">
            <v>0</v>
          </cell>
        </row>
        <row r="401">
          <cell r="D401">
            <v>331133</v>
          </cell>
          <cell r="G401">
            <v>-30.741823</v>
          </cell>
          <cell r="H401">
            <v>0</v>
          </cell>
          <cell r="N401">
            <v>0</v>
          </cell>
        </row>
        <row r="402">
          <cell r="D402">
            <v>331133</v>
          </cell>
          <cell r="G402">
            <v>-0.99188900000000002</v>
          </cell>
          <cell r="H402">
            <v>0</v>
          </cell>
          <cell r="N402">
            <v>0</v>
          </cell>
        </row>
        <row r="403">
          <cell r="D403">
            <v>331133</v>
          </cell>
          <cell r="G403">
            <v>-34.622621000000002</v>
          </cell>
          <cell r="H403">
            <v>0</v>
          </cell>
          <cell r="N403">
            <v>0</v>
          </cell>
        </row>
        <row r="404">
          <cell r="D404">
            <v>331133</v>
          </cell>
          <cell r="G404">
            <v>-11.82719</v>
          </cell>
          <cell r="H404">
            <v>0</v>
          </cell>
          <cell r="N404">
            <v>0</v>
          </cell>
        </row>
        <row r="405">
          <cell r="D405">
            <v>331133</v>
          </cell>
          <cell r="G405">
            <v>-171.91769600000001</v>
          </cell>
          <cell r="H405">
            <v>0</v>
          </cell>
          <cell r="N405">
            <v>0</v>
          </cell>
        </row>
        <row r="406">
          <cell r="D406">
            <v>331133</v>
          </cell>
          <cell r="G406">
            <v>-419.54101600000001</v>
          </cell>
          <cell r="H406">
            <v>0</v>
          </cell>
          <cell r="N406">
            <v>0</v>
          </cell>
        </row>
        <row r="407">
          <cell r="D407">
            <v>331133</v>
          </cell>
          <cell r="G407">
            <v>-271.476496</v>
          </cell>
          <cell r="H407">
            <v>0</v>
          </cell>
          <cell r="N407">
            <v>0</v>
          </cell>
        </row>
        <row r="408">
          <cell r="D408">
            <v>331133</v>
          </cell>
          <cell r="G408">
            <v>-206.260279</v>
          </cell>
          <cell r="H408">
            <v>0</v>
          </cell>
          <cell r="N408">
            <v>0</v>
          </cell>
        </row>
        <row r="409">
          <cell r="D409">
            <v>331136</v>
          </cell>
          <cell r="G409">
            <v>64.582189999999997</v>
          </cell>
          <cell r="H409">
            <v>0</v>
          </cell>
          <cell r="N409">
            <v>0</v>
          </cell>
        </row>
        <row r="410">
          <cell r="D410">
            <v>331117</v>
          </cell>
          <cell r="G410">
            <v>-2.7663E-2</v>
          </cell>
          <cell r="H410">
            <v>0</v>
          </cell>
          <cell r="N410">
            <v>0</v>
          </cell>
        </row>
        <row r="411">
          <cell r="D411">
            <v>331133</v>
          </cell>
          <cell r="G411">
            <v>-5061.377493</v>
          </cell>
          <cell r="H411">
            <v>0</v>
          </cell>
          <cell r="N411">
            <v>0</v>
          </cell>
        </row>
        <row r="412">
          <cell r="D412">
            <v>331118</v>
          </cell>
          <cell r="G412">
            <v>0.91444000000000003</v>
          </cell>
          <cell r="H412">
            <v>0</v>
          </cell>
          <cell r="N412">
            <v>0</v>
          </cell>
        </row>
        <row r="413">
          <cell r="D413">
            <v>331118</v>
          </cell>
          <cell r="G413">
            <v>-20.18872</v>
          </cell>
          <cell r="H413">
            <v>0</v>
          </cell>
          <cell r="N413">
            <v>0</v>
          </cell>
        </row>
        <row r="414">
          <cell r="D414">
            <v>331117</v>
          </cell>
          <cell r="G414">
            <v>0</v>
          </cell>
          <cell r="H414">
            <v>0</v>
          </cell>
          <cell r="N414">
            <v>0</v>
          </cell>
        </row>
        <row r="415">
          <cell r="D415">
            <v>331117</v>
          </cell>
          <cell r="G415">
            <v>-444.18123500000002</v>
          </cell>
          <cell r="H415">
            <v>0</v>
          </cell>
          <cell r="N415">
            <v>0</v>
          </cell>
        </row>
        <row r="416">
          <cell r="D416">
            <v>331117</v>
          </cell>
          <cell r="G416">
            <v>-1959.7939899999999</v>
          </cell>
          <cell r="H416">
            <v>0</v>
          </cell>
          <cell r="N416">
            <v>0</v>
          </cell>
        </row>
        <row r="417">
          <cell r="D417">
            <v>331117</v>
          </cell>
          <cell r="G417">
            <v>-83.996266000000006</v>
          </cell>
          <cell r="H417">
            <v>0</v>
          </cell>
          <cell r="N417">
            <v>0</v>
          </cell>
        </row>
        <row r="418">
          <cell r="D418">
            <v>331136</v>
          </cell>
          <cell r="G418">
            <v>4.0004999999999999E-2</v>
          </cell>
          <cell r="H418">
            <v>0</v>
          </cell>
          <cell r="N418">
            <v>0</v>
          </cell>
        </row>
        <row r="419">
          <cell r="D419" t="e">
            <v>#VALUE!</v>
          </cell>
          <cell r="G419">
            <v>-235439.93744499999</v>
          </cell>
          <cell r="H419">
            <v>-8708.2068099999997</v>
          </cell>
          <cell r="N419">
            <v>0</v>
          </cell>
        </row>
        <row r="420">
          <cell r="D420" t="e">
            <v>#VALUE!</v>
          </cell>
          <cell r="G420">
            <v>-11838.060632000001</v>
          </cell>
          <cell r="H420">
            <v>0</v>
          </cell>
          <cell r="N420">
            <v>0</v>
          </cell>
        </row>
        <row r="421">
          <cell r="D421" t="e">
            <v>#VALUE!</v>
          </cell>
          <cell r="G421">
            <v>-11838.060632000001</v>
          </cell>
          <cell r="H421">
            <v>0</v>
          </cell>
          <cell r="N421">
            <v>0</v>
          </cell>
        </row>
        <row r="422">
          <cell r="D422">
            <v>325184</v>
          </cell>
          <cell r="G422">
            <v>-0.116827</v>
          </cell>
          <cell r="H422">
            <v>0</v>
          </cell>
          <cell r="N422">
            <v>0</v>
          </cell>
        </row>
        <row r="423">
          <cell r="D423">
            <v>325184</v>
          </cell>
          <cell r="G423">
            <v>-0.159249</v>
          </cell>
          <cell r="H423">
            <v>0</v>
          </cell>
          <cell r="N423">
            <v>0</v>
          </cell>
        </row>
        <row r="424">
          <cell r="D424">
            <v>325184</v>
          </cell>
          <cell r="G424">
            <v>-0.256998</v>
          </cell>
          <cell r="H424">
            <v>0</v>
          </cell>
          <cell r="N424">
            <v>0</v>
          </cell>
        </row>
        <row r="425">
          <cell r="D425">
            <v>325184</v>
          </cell>
          <cell r="G425">
            <v>-0.142988</v>
          </cell>
          <cell r="H425">
            <v>0</v>
          </cell>
          <cell r="N425">
            <v>0</v>
          </cell>
        </row>
        <row r="426">
          <cell r="D426">
            <v>325184</v>
          </cell>
          <cell r="G426">
            <v>-0.34578900000000001</v>
          </cell>
          <cell r="H426">
            <v>0</v>
          </cell>
          <cell r="N426">
            <v>0</v>
          </cell>
        </row>
        <row r="427">
          <cell r="D427">
            <v>325184</v>
          </cell>
          <cell r="G427">
            <v>-1.9519740000000001</v>
          </cell>
          <cell r="H427">
            <v>0</v>
          </cell>
          <cell r="N427">
            <v>0</v>
          </cell>
        </row>
        <row r="428">
          <cell r="D428">
            <v>325184</v>
          </cell>
          <cell r="G428">
            <v>-3.3922000000000001E-2</v>
          </cell>
          <cell r="H428">
            <v>0</v>
          </cell>
          <cell r="N428">
            <v>0</v>
          </cell>
        </row>
        <row r="429">
          <cell r="D429">
            <v>325184</v>
          </cell>
          <cell r="G429">
            <v>-0.18695100000000001</v>
          </cell>
          <cell r="H429">
            <v>0</v>
          </cell>
          <cell r="N429">
            <v>0</v>
          </cell>
        </row>
        <row r="430">
          <cell r="D430">
            <v>325184</v>
          </cell>
          <cell r="G430">
            <v>4.9951000000000002E-2</v>
          </cell>
          <cell r="H430">
            <v>0</v>
          </cell>
          <cell r="N430">
            <v>0</v>
          </cell>
        </row>
        <row r="431">
          <cell r="D431">
            <v>325184</v>
          </cell>
          <cell r="G431">
            <v>-2.7653319999999999</v>
          </cell>
          <cell r="H431">
            <v>0</v>
          </cell>
          <cell r="N431">
            <v>0</v>
          </cell>
        </row>
        <row r="432">
          <cell r="D432">
            <v>325184</v>
          </cell>
          <cell r="G432">
            <v>-5.2383509999999998</v>
          </cell>
          <cell r="H432">
            <v>0</v>
          </cell>
          <cell r="N432">
            <v>0</v>
          </cell>
        </row>
        <row r="433">
          <cell r="D433">
            <v>325184</v>
          </cell>
          <cell r="G433">
            <v>-12.34713</v>
          </cell>
          <cell r="H433">
            <v>0</v>
          </cell>
          <cell r="N433">
            <v>0</v>
          </cell>
        </row>
        <row r="434">
          <cell r="D434">
            <v>325184</v>
          </cell>
          <cell r="G434">
            <v>-6.9772169999999996</v>
          </cell>
          <cell r="H434">
            <v>0</v>
          </cell>
          <cell r="N434">
            <v>0</v>
          </cell>
        </row>
        <row r="435">
          <cell r="D435">
            <v>325184</v>
          </cell>
          <cell r="G435">
            <v>-0.83904100000000004</v>
          </cell>
          <cell r="H435">
            <v>0</v>
          </cell>
          <cell r="N435">
            <v>0</v>
          </cell>
        </row>
        <row r="436">
          <cell r="D436">
            <v>325184</v>
          </cell>
          <cell r="G436">
            <v>-9.4409379999999992</v>
          </cell>
          <cell r="H436">
            <v>0</v>
          </cell>
          <cell r="N436">
            <v>0</v>
          </cell>
        </row>
        <row r="437">
          <cell r="D437">
            <v>325149</v>
          </cell>
          <cell r="G437">
            <v>-5.2209999999999999E-3</v>
          </cell>
          <cell r="H437">
            <v>0</v>
          </cell>
          <cell r="N437">
            <v>0</v>
          </cell>
        </row>
        <row r="438">
          <cell r="D438">
            <v>325149</v>
          </cell>
          <cell r="G438">
            <v>-368.524045</v>
          </cell>
          <cell r="H438">
            <v>0</v>
          </cell>
          <cell r="N438">
            <v>0</v>
          </cell>
        </row>
        <row r="439">
          <cell r="D439">
            <v>325149</v>
          </cell>
          <cell r="G439">
            <v>-38.729301</v>
          </cell>
          <cell r="H439">
            <v>0</v>
          </cell>
          <cell r="N439">
            <v>0</v>
          </cell>
        </row>
        <row r="440">
          <cell r="D440">
            <v>325149</v>
          </cell>
          <cell r="G440">
            <v>-1.95E-4</v>
          </cell>
          <cell r="H440">
            <v>0</v>
          </cell>
          <cell r="N440">
            <v>0</v>
          </cell>
        </row>
        <row r="441">
          <cell r="D441">
            <v>326184</v>
          </cell>
          <cell r="G441">
            <v>6.0000000000000002E-5</v>
          </cell>
          <cell r="H441">
            <v>0</v>
          </cell>
          <cell r="N441">
            <v>0</v>
          </cell>
        </row>
        <row r="442">
          <cell r="D442">
            <v>326184</v>
          </cell>
          <cell r="G442">
            <v>-61.439022999999999</v>
          </cell>
          <cell r="H442">
            <v>0</v>
          </cell>
          <cell r="N442">
            <v>0</v>
          </cell>
        </row>
        <row r="443">
          <cell r="D443">
            <v>326184</v>
          </cell>
          <cell r="G443">
            <v>-107.93445800000001</v>
          </cell>
          <cell r="H443">
            <v>0</v>
          </cell>
          <cell r="N443">
            <v>0</v>
          </cell>
        </row>
        <row r="444">
          <cell r="D444">
            <v>325184</v>
          </cell>
          <cell r="G444">
            <v>-4.4454339999999997</v>
          </cell>
          <cell r="H444">
            <v>0</v>
          </cell>
          <cell r="N444">
            <v>0</v>
          </cell>
        </row>
        <row r="445">
          <cell r="D445">
            <v>325184</v>
          </cell>
          <cell r="G445">
            <v>-55.751303</v>
          </cell>
          <cell r="H445">
            <v>0</v>
          </cell>
          <cell r="N445">
            <v>0</v>
          </cell>
        </row>
        <row r="446">
          <cell r="D446">
            <v>325184</v>
          </cell>
          <cell r="G446">
            <v>-2026.1618129999999</v>
          </cell>
          <cell r="H446">
            <v>0</v>
          </cell>
          <cell r="N446">
            <v>0</v>
          </cell>
        </row>
        <row r="447">
          <cell r="D447">
            <v>325184</v>
          </cell>
          <cell r="G447">
            <v>-46.606679999999997</v>
          </cell>
          <cell r="H447">
            <v>0</v>
          </cell>
          <cell r="N447">
            <v>0</v>
          </cell>
        </row>
        <row r="448">
          <cell r="D448">
            <v>325184</v>
          </cell>
          <cell r="G448">
            <v>-5048.6942570000001</v>
          </cell>
          <cell r="H448">
            <v>0</v>
          </cell>
          <cell r="N448">
            <v>0</v>
          </cell>
        </row>
        <row r="449">
          <cell r="D449">
            <v>325184</v>
          </cell>
          <cell r="G449">
            <v>-9.0525289999999998</v>
          </cell>
          <cell r="H449">
            <v>0</v>
          </cell>
          <cell r="N449">
            <v>0</v>
          </cell>
        </row>
        <row r="450">
          <cell r="D450">
            <v>325184</v>
          </cell>
          <cell r="G450">
            <v>-55.411845</v>
          </cell>
          <cell r="H450">
            <v>0</v>
          </cell>
          <cell r="N450">
            <v>0</v>
          </cell>
        </row>
        <row r="451">
          <cell r="D451">
            <v>325184</v>
          </cell>
          <cell r="G451">
            <v>-48.495297999999998</v>
          </cell>
          <cell r="H451">
            <v>0</v>
          </cell>
          <cell r="N451">
            <v>0</v>
          </cell>
        </row>
        <row r="452">
          <cell r="D452">
            <v>325184</v>
          </cell>
          <cell r="G452">
            <v>-10.841913999999999</v>
          </cell>
          <cell r="H452">
            <v>0</v>
          </cell>
          <cell r="N452">
            <v>0</v>
          </cell>
        </row>
        <row r="453">
          <cell r="D453">
            <v>325149</v>
          </cell>
          <cell r="G453">
            <v>-4.3611389999999997</v>
          </cell>
          <cell r="H453">
            <v>0</v>
          </cell>
          <cell r="N453">
            <v>0</v>
          </cell>
        </row>
        <row r="454">
          <cell r="D454">
            <v>325149</v>
          </cell>
          <cell r="G454">
            <v>-8.9245789999999996</v>
          </cell>
          <cell r="H454">
            <v>0</v>
          </cell>
          <cell r="N454">
            <v>0</v>
          </cell>
        </row>
        <row r="455">
          <cell r="D455">
            <v>325149</v>
          </cell>
          <cell r="G455">
            <v>-11.691897000000001</v>
          </cell>
          <cell r="H455">
            <v>0</v>
          </cell>
          <cell r="N455">
            <v>0</v>
          </cell>
        </row>
        <row r="456">
          <cell r="D456">
            <v>325149</v>
          </cell>
          <cell r="G456">
            <v>-1509.8437939999999</v>
          </cell>
          <cell r="H456">
            <v>0</v>
          </cell>
          <cell r="N456">
            <v>0</v>
          </cell>
        </row>
        <row r="457">
          <cell r="D457">
            <v>325149</v>
          </cell>
          <cell r="G457">
            <v>-953.51275099999998</v>
          </cell>
          <cell r="H457">
            <v>0</v>
          </cell>
          <cell r="N457">
            <v>0</v>
          </cell>
        </row>
        <row r="458">
          <cell r="D458">
            <v>325149</v>
          </cell>
          <cell r="G458">
            <v>-0.113028</v>
          </cell>
          <cell r="H458">
            <v>0</v>
          </cell>
          <cell r="N458">
            <v>0</v>
          </cell>
        </row>
        <row r="459">
          <cell r="D459">
            <v>325184</v>
          </cell>
          <cell r="G459">
            <v>0.24518599999999999</v>
          </cell>
          <cell r="H459">
            <v>0</v>
          </cell>
          <cell r="N459">
            <v>0</v>
          </cell>
        </row>
        <row r="460">
          <cell r="D460">
            <v>325184</v>
          </cell>
          <cell r="G460">
            <v>-1.3757729999999999</v>
          </cell>
          <cell r="H460">
            <v>0</v>
          </cell>
          <cell r="N460">
            <v>0</v>
          </cell>
        </row>
        <row r="461">
          <cell r="D461">
            <v>325184</v>
          </cell>
          <cell r="G461">
            <v>-0.41512199999999999</v>
          </cell>
          <cell r="H461">
            <v>0</v>
          </cell>
          <cell r="N461">
            <v>0</v>
          </cell>
        </row>
        <row r="462">
          <cell r="D462">
            <v>325184</v>
          </cell>
          <cell r="G462">
            <v>-7.3980680000000003</v>
          </cell>
          <cell r="H462">
            <v>0</v>
          </cell>
          <cell r="N462">
            <v>0</v>
          </cell>
        </row>
        <row r="463">
          <cell r="D463">
            <v>325184</v>
          </cell>
          <cell r="G463">
            <v>-9.231897</v>
          </cell>
          <cell r="H463">
            <v>0</v>
          </cell>
          <cell r="N463">
            <v>0</v>
          </cell>
        </row>
        <row r="464">
          <cell r="D464">
            <v>325184</v>
          </cell>
          <cell r="G464">
            <v>3.2732039999999998</v>
          </cell>
          <cell r="H464">
            <v>0</v>
          </cell>
          <cell r="N464">
            <v>0</v>
          </cell>
        </row>
        <row r="465">
          <cell r="D465">
            <v>325184</v>
          </cell>
          <cell r="G465">
            <v>-5.3546519999999997</v>
          </cell>
          <cell r="H465">
            <v>0</v>
          </cell>
          <cell r="N465">
            <v>0</v>
          </cell>
        </row>
        <row r="466">
          <cell r="D466">
            <v>325149</v>
          </cell>
          <cell r="G466">
            <v>-14.017075999999999</v>
          </cell>
          <cell r="H466">
            <v>0</v>
          </cell>
          <cell r="N466">
            <v>0</v>
          </cell>
        </row>
        <row r="467">
          <cell r="D467">
            <v>325149</v>
          </cell>
          <cell r="G467">
            <v>0.25495800000000002</v>
          </cell>
          <cell r="H467">
            <v>0</v>
          </cell>
          <cell r="N467">
            <v>0</v>
          </cell>
        </row>
        <row r="468">
          <cell r="D468">
            <v>325149</v>
          </cell>
          <cell r="G468">
            <v>-1378.5055170000001</v>
          </cell>
          <cell r="H468">
            <v>0</v>
          </cell>
          <cell r="N468">
            <v>0</v>
          </cell>
        </row>
        <row r="469">
          <cell r="D469">
            <v>325149</v>
          </cell>
          <cell r="G469">
            <v>-14.242675</v>
          </cell>
          <cell r="H469">
            <v>0</v>
          </cell>
          <cell r="N469">
            <v>0</v>
          </cell>
        </row>
        <row r="470">
          <cell r="D470" t="e">
            <v>#VALUE!</v>
          </cell>
          <cell r="G470">
            <v>-223601.87681300001</v>
          </cell>
          <cell r="H470">
            <v>-8708.2068099999997</v>
          </cell>
          <cell r="N470">
            <v>0</v>
          </cell>
        </row>
        <row r="471">
          <cell r="D471" t="e">
            <v>#VALUE!</v>
          </cell>
          <cell r="G471">
            <v>-253.281373</v>
          </cell>
          <cell r="H471">
            <v>-8705.5867300000009</v>
          </cell>
          <cell r="N471">
            <v>0</v>
          </cell>
        </row>
        <row r="472">
          <cell r="D472">
            <v>521021</v>
          </cell>
          <cell r="G472">
            <v>0</v>
          </cell>
          <cell r="H472">
            <v>-544.44194000000005</v>
          </cell>
          <cell r="N472">
            <v>0</v>
          </cell>
        </row>
        <row r="473">
          <cell r="D473">
            <v>521021</v>
          </cell>
          <cell r="G473">
            <v>0</v>
          </cell>
          <cell r="H473">
            <v>-8161.1447900000003</v>
          </cell>
          <cell r="N473">
            <v>0</v>
          </cell>
        </row>
        <row r="474">
          <cell r="D474">
            <v>321404</v>
          </cell>
          <cell r="G474">
            <v>-253.281373</v>
          </cell>
          <cell r="H474">
            <v>0</v>
          </cell>
          <cell r="N474">
            <v>0</v>
          </cell>
        </row>
        <row r="475">
          <cell r="D475" t="e">
            <v>#VALUE!</v>
          </cell>
          <cell r="G475">
            <v>-223348.59544</v>
          </cell>
          <cell r="H475">
            <v>-2.6200800000000002</v>
          </cell>
          <cell r="N475">
            <v>0</v>
          </cell>
        </row>
        <row r="476">
          <cell r="D476">
            <v>321155</v>
          </cell>
          <cell r="G476">
            <v>-0.19815199999999999</v>
          </cell>
          <cell r="H476">
            <v>0</v>
          </cell>
          <cell r="N476">
            <v>0</v>
          </cell>
        </row>
        <row r="477">
          <cell r="D477">
            <v>321155</v>
          </cell>
          <cell r="G477">
            <v>-0.68439700000000003</v>
          </cell>
          <cell r="H477">
            <v>0</v>
          </cell>
          <cell r="N477">
            <v>0</v>
          </cell>
        </row>
        <row r="478">
          <cell r="D478">
            <v>321155</v>
          </cell>
          <cell r="G478">
            <v>2.8899999999999998E-4</v>
          </cell>
          <cell r="H478">
            <v>0</v>
          </cell>
          <cell r="N478">
            <v>0</v>
          </cell>
        </row>
        <row r="479">
          <cell r="D479">
            <v>321155</v>
          </cell>
          <cell r="G479">
            <v>-0.119892</v>
          </cell>
          <cell r="H479">
            <v>0</v>
          </cell>
          <cell r="N479">
            <v>0</v>
          </cell>
        </row>
        <row r="480">
          <cell r="D480">
            <v>321155</v>
          </cell>
          <cell r="G480">
            <v>-0.27804299999999998</v>
          </cell>
          <cell r="H480">
            <v>0</v>
          </cell>
          <cell r="N480">
            <v>0</v>
          </cell>
        </row>
        <row r="481">
          <cell r="D481">
            <v>321155</v>
          </cell>
          <cell r="G481">
            <v>-0.27804299999999998</v>
          </cell>
          <cell r="H481">
            <v>0</v>
          </cell>
          <cell r="N481">
            <v>0</v>
          </cell>
        </row>
        <row r="482">
          <cell r="D482">
            <v>321155</v>
          </cell>
          <cell r="G482">
            <v>-0.107028</v>
          </cell>
          <cell r="H482">
            <v>0</v>
          </cell>
          <cell r="N482">
            <v>0</v>
          </cell>
        </row>
        <row r="483">
          <cell r="D483">
            <v>521067</v>
          </cell>
          <cell r="G483">
            <v>0</v>
          </cell>
          <cell r="H483">
            <v>-2.6200800000000002</v>
          </cell>
          <cell r="N483">
            <v>0</v>
          </cell>
        </row>
        <row r="484">
          <cell r="D484">
            <v>321155</v>
          </cell>
          <cell r="G484">
            <v>-2.9463E-2</v>
          </cell>
          <cell r="H484">
            <v>0</v>
          </cell>
          <cell r="N484">
            <v>0</v>
          </cell>
        </row>
        <row r="485">
          <cell r="D485">
            <v>321154</v>
          </cell>
          <cell r="G485">
            <v>-1.4132E-2</v>
          </cell>
          <cell r="H485">
            <v>0</v>
          </cell>
          <cell r="N485">
            <v>0</v>
          </cell>
        </row>
        <row r="486">
          <cell r="D486">
            <v>321161</v>
          </cell>
          <cell r="G486">
            <v>-0.18457599999999999</v>
          </cell>
          <cell r="H486">
            <v>0</v>
          </cell>
          <cell r="N486">
            <v>0</v>
          </cell>
        </row>
        <row r="487">
          <cell r="D487">
            <v>321161</v>
          </cell>
          <cell r="G487">
            <v>-0.23000100000000001</v>
          </cell>
          <cell r="H487">
            <v>0</v>
          </cell>
          <cell r="N487">
            <v>0</v>
          </cell>
        </row>
        <row r="488">
          <cell r="D488">
            <v>321161</v>
          </cell>
          <cell r="G488">
            <v>-0.237037</v>
          </cell>
          <cell r="H488">
            <v>0</v>
          </cell>
          <cell r="N488">
            <v>0</v>
          </cell>
        </row>
        <row r="489">
          <cell r="D489">
            <v>321161</v>
          </cell>
          <cell r="G489">
            <v>-0.45321299999999998</v>
          </cell>
          <cell r="H489">
            <v>0</v>
          </cell>
          <cell r="N489">
            <v>0</v>
          </cell>
        </row>
        <row r="490">
          <cell r="D490">
            <v>321155</v>
          </cell>
          <cell r="G490">
            <v>-3.1000000000000001E-5</v>
          </cell>
          <cell r="H490">
            <v>0</v>
          </cell>
          <cell r="N490">
            <v>0</v>
          </cell>
        </row>
        <row r="491">
          <cell r="D491">
            <v>321155</v>
          </cell>
          <cell r="G491">
            <v>-186.35556700000001</v>
          </cell>
          <cell r="H491">
            <v>0</v>
          </cell>
          <cell r="N491">
            <v>0</v>
          </cell>
        </row>
        <row r="492">
          <cell r="D492">
            <v>321154</v>
          </cell>
          <cell r="G492">
            <v>23.438274</v>
          </cell>
          <cell r="H492">
            <v>0</v>
          </cell>
          <cell r="N492">
            <v>0</v>
          </cell>
        </row>
        <row r="493">
          <cell r="D493">
            <v>321155</v>
          </cell>
          <cell r="G493">
            <v>-4.2204999999999999E-2</v>
          </cell>
          <cell r="H493">
            <v>0</v>
          </cell>
          <cell r="N493">
            <v>0</v>
          </cell>
        </row>
        <row r="494">
          <cell r="D494">
            <v>321411</v>
          </cell>
          <cell r="G494">
            <v>-19.169719000000001</v>
          </cell>
          <cell r="H494">
            <v>0</v>
          </cell>
          <cell r="N494">
            <v>0</v>
          </cell>
        </row>
        <row r="495">
          <cell r="D495">
            <v>321155</v>
          </cell>
          <cell r="G495">
            <v>-8.0848000000000003E-2</v>
          </cell>
          <cell r="H495">
            <v>0</v>
          </cell>
          <cell r="N495">
            <v>0</v>
          </cell>
        </row>
        <row r="496">
          <cell r="D496">
            <v>321155</v>
          </cell>
          <cell r="G496">
            <v>-5.2852269999999999</v>
          </cell>
          <cell r="H496">
            <v>0</v>
          </cell>
          <cell r="N496">
            <v>0</v>
          </cell>
        </row>
        <row r="497">
          <cell r="D497">
            <v>321154</v>
          </cell>
          <cell r="G497">
            <v>4.4669970000000001</v>
          </cell>
          <cell r="H497">
            <v>0</v>
          </cell>
          <cell r="N497">
            <v>0</v>
          </cell>
        </row>
        <row r="498">
          <cell r="D498">
            <v>321154</v>
          </cell>
          <cell r="G498">
            <v>54.475208000000002</v>
          </cell>
          <cell r="H498">
            <v>0</v>
          </cell>
          <cell r="N498">
            <v>0</v>
          </cell>
        </row>
        <row r="499">
          <cell r="D499">
            <v>321154</v>
          </cell>
          <cell r="G499">
            <v>-0.489145</v>
          </cell>
          <cell r="H499">
            <v>0</v>
          </cell>
          <cell r="N499">
            <v>0</v>
          </cell>
        </row>
        <row r="500">
          <cell r="D500">
            <v>321154</v>
          </cell>
          <cell r="G500">
            <v>228.85310799999999</v>
          </cell>
          <cell r="H500">
            <v>0</v>
          </cell>
          <cell r="N500">
            <v>0</v>
          </cell>
        </row>
        <row r="501">
          <cell r="D501">
            <v>321155</v>
          </cell>
          <cell r="G501">
            <v>-0.23869299999999999</v>
          </cell>
          <cell r="H501">
            <v>0</v>
          </cell>
          <cell r="N501">
            <v>0</v>
          </cell>
        </row>
        <row r="502">
          <cell r="D502">
            <v>321154</v>
          </cell>
          <cell r="G502">
            <v>-3.2861829999999999</v>
          </cell>
          <cell r="H502">
            <v>0</v>
          </cell>
          <cell r="N502">
            <v>0</v>
          </cell>
        </row>
        <row r="503">
          <cell r="D503">
            <v>321181</v>
          </cell>
          <cell r="G503">
            <v>-3.5966</v>
          </cell>
          <cell r="H503">
            <v>0</v>
          </cell>
          <cell r="N503">
            <v>0</v>
          </cell>
        </row>
        <row r="504">
          <cell r="D504">
            <v>141197</v>
          </cell>
          <cell r="G504">
            <v>-1.326282</v>
          </cell>
          <cell r="H504">
            <v>0</v>
          </cell>
          <cell r="N504">
            <v>0</v>
          </cell>
        </row>
        <row r="505">
          <cell r="D505">
            <v>321161</v>
          </cell>
          <cell r="G505">
            <v>-1.271908</v>
          </cell>
          <cell r="H505">
            <v>0</v>
          </cell>
          <cell r="N505">
            <v>0</v>
          </cell>
        </row>
        <row r="506">
          <cell r="D506">
            <v>321161</v>
          </cell>
          <cell r="G506">
            <v>-1.4101939999999999</v>
          </cell>
          <cell r="H506">
            <v>0</v>
          </cell>
          <cell r="N506">
            <v>0</v>
          </cell>
        </row>
        <row r="507">
          <cell r="D507">
            <v>321161</v>
          </cell>
          <cell r="G507">
            <v>-34.488146</v>
          </cell>
          <cell r="H507">
            <v>0</v>
          </cell>
          <cell r="N507">
            <v>0</v>
          </cell>
        </row>
        <row r="508">
          <cell r="D508">
            <v>321161</v>
          </cell>
          <cell r="G508">
            <v>-35.942365000000002</v>
          </cell>
          <cell r="H508">
            <v>0</v>
          </cell>
          <cell r="N508">
            <v>0</v>
          </cell>
        </row>
        <row r="509">
          <cell r="D509">
            <v>321155</v>
          </cell>
          <cell r="G509">
            <v>-8.7500000000000002E-4</v>
          </cell>
          <cell r="H509">
            <v>0</v>
          </cell>
          <cell r="N509">
            <v>0</v>
          </cell>
        </row>
        <row r="510">
          <cell r="D510">
            <v>321155</v>
          </cell>
          <cell r="G510">
            <v>-1.2E-4</v>
          </cell>
          <cell r="H510">
            <v>0</v>
          </cell>
          <cell r="N510">
            <v>0</v>
          </cell>
        </row>
        <row r="511">
          <cell r="D511">
            <v>321155</v>
          </cell>
          <cell r="G511">
            <v>-5.3220780000000003</v>
          </cell>
          <cell r="H511">
            <v>0</v>
          </cell>
          <cell r="N511">
            <v>0</v>
          </cell>
        </row>
        <row r="512">
          <cell r="D512">
            <v>321155</v>
          </cell>
          <cell r="G512">
            <v>-5.5921719999999997</v>
          </cell>
          <cell r="H512">
            <v>0</v>
          </cell>
          <cell r="N512">
            <v>0</v>
          </cell>
        </row>
        <row r="513">
          <cell r="D513">
            <v>321155</v>
          </cell>
          <cell r="G513">
            <v>-51.40896</v>
          </cell>
          <cell r="H513">
            <v>0</v>
          </cell>
          <cell r="N513">
            <v>0</v>
          </cell>
        </row>
        <row r="514">
          <cell r="D514">
            <v>321155</v>
          </cell>
          <cell r="G514">
            <v>-0.81922899999999998</v>
          </cell>
          <cell r="H514">
            <v>0</v>
          </cell>
          <cell r="N514">
            <v>0</v>
          </cell>
        </row>
        <row r="515">
          <cell r="D515">
            <v>321155</v>
          </cell>
          <cell r="G515">
            <v>0.78359400000000001</v>
          </cell>
          <cell r="H515">
            <v>0</v>
          </cell>
          <cell r="N515">
            <v>0</v>
          </cell>
        </row>
        <row r="516">
          <cell r="D516">
            <v>321155</v>
          </cell>
          <cell r="G516">
            <v>-0.58002100000000001</v>
          </cell>
          <cell r="H516">
            <v>0</v>
          </cell>
          <cell r="N516">
            <v>0</v>
          </cell>
        </row>
        <row r="517">
          <cell r="D517">
            <v>321155</v>
          </cell>
          <cell r="G517">
            <v>-6.6044000000000005E-2</v>
          </cell>
          <cell r="H517">
            <v>0</v>
          </cell>
          <cell r="N517">
            <v>0</v>
          </cell>
        </row>
        <row r="518">
          <cell r="D518">
            <v>321155</v>
          </cell>
          <cell r="G518">
            <v>-0.19670299999999999</v>
          </cell>
          <cell r="H518">
            <v>0</v>
          </cell>
          <cell r="N518">
            <v>0</v>
          </cell>
        </row>
        <row r="519">
          <cell r="D519">
            <v>321155</v>
          </cell>
          <cell r="G519">
            <v>-1155.4631919999999</v>
          </cell>
          <cell r="H519">
            <v>0</v>
          </cell>
          <cell r="N519">
            <v>0</v>
          </cell>
        </row>
        <row r="520">
          <cell r="D520">
            <v>321155</v>
          </cell>
          <cell r="G520">
            <v>-4.3738419999999998</v>
          </cell>
          <cell r="H520">
            <v>0</v>
          </cell>
          <cell r="N520">
            <v>0</v>
          </cell>
        </row>
        <row r="521">
          <cell r="D521">
            <v>321155</v>
          </cell>
          <cell r="G521">
            <v>-1.8190999999999999E-2</v>
          </cell>
          <cell r="H521">
            <v>0</v>
          </cell>
          <cell r="N521">
            <v>0</v>
          </cell>
        </row>
        <row r="522">
          <cell r="D522">
            <v>321155</v>
          </cell>
          <cell r="G522">
            <v>-8.3059519999999996</v>
          </cell>
          <cell r="H522">
            <v>0</v>
          </cell>
          <cell r="N522">
            <v>0</v>
          </cell>
        </row>
        <row r="523">
          <cell r="D523">
            <v>321155</v>
          </cell>
          <cell r="G523">
            <v>-0.96650100000000005</v>
          </cell>
          <cell r="H523">
            <v>0</v>
          </cell>
          <cell r="N523">
            <v>0</v>
          </cell>
        </row>
        <row r="524">
          <cell r="D524">
            <v>321181</v>
          </cell>
          <cell r="G524">
            <v>-44.597211999999999</v>
          </cell>
          <cell r="H524">
            <v>0</v>
          </cell>
          <cell r="N524">
            <v>0</v>
          </cell>
        </row>
        <row r="525">
          <cell r="D525">
            <v>321155</v>
          </cell>
          <cell r="G525">
            <v>-5.504264</v>
          </cell>
          <cell r="H525">
            <v>0</v>
          </cell>
          <cell r="N525">
            <v>0</v>
          </cell>
        </row>
        <row r="526">
          <cell r="D526">
            <v>321155</v>
          </cell>
          <cell r="G526">
            <v>-6.972207</v>
          </cell>
          <cell r="H526">
            <v>0</v>
          </cell>
          <cell r="N526">
            <v>0</v>
          </cell>
        </row>
        <row r="527">
          <cell r="D527">
            <v>321155</v>
          </cell>
          <cell r="G527">
            <v>-7.5413870000000003</v>
          </cell>
          <cell r="H527">
            <v>0</v>
          </cell>
          <cell r="N527">
            <v>0</v>
          </cell>
        </row>
        <row r="528">
          <cell r="D528">
            <v>321181</v>
          </cell>
          <cell r="G528">
            <v>-882.34444699999995</v>
          </cell>
          <cell r="H528">
            <v>0</v>
          </cell>
          <cell r="N528">
            <v>0</v>
          </cell>
        </row>
        <row r="529">
          <cell r="D529">
            <v>321181</v>
          </cell>
          <cell r="G529">
            <v>-23.175460999999999</v>
          </cell>
          <cell r="H529">
            <v>0</v>
          </cell>
          <cell r="N529">
            <v>0</v>
          </cell>
        </row>
        <row r="530">
          <cell r="D530">
            <v>321181</v>
          </cell>
          <cell r="G530">
            <v>-20.153181</v>
          </cell>
          <cell r="H530">
            <v>0</v>
          </cell>
          <cell r="N530">
            <v>0</v>
          </cell>
        </row>
        <row r="531">
          <cell r="D531">
            <v>321181</v>
          </cell>
          <cell r="G531">
            <v>-60.784979999999997</v>
          </cell>
          <cell r="H531">
            <v>0</v>
          </cell>
          <cell r="N531">
            <v>0</v>
          </cell>
        </row>
        <row r="532">
          <cell r="D532">
            <v>321181</v>
          </cell>
          <cell r="G532">
            <v>-0.36211900000000002</v>
          </cell>
          <cell r="H532">
            <v>0</v>
          </cell>
          <cell r="N532">
            <v>0</v>
          </cell>
        </row>
        <row r="533">
          <cell r="D533">
            <v>321181</v>
          </cell>
          <cell r="G533">
            <v>-4.6758000000000001E-2</v>
          </cell>
          <cell r="H533">
            <v>0</v>
          </cell>
          <cell r="N533">
            <v>0</v>
          </cell>
        </row>
        <row r="534">
          <cell r="D534">
            <v>321181</v>
          </cell>
          <cell r="G534">
            <v>-745.26360699999998</v>
          </cell>
          <cell r="H534">
            <v>0</v>
          </cell>
          <cell r="N534">
            <v>0</v>
          </cell>
        </row>
        <row r="535">
          <cell r="D535">
            <v>321181</v>
          </cell>
          <cell r="G535">
            <v>-182.99371099999999</v>
          </cell>
          <cell r="H535">
            <v>0</v>
          </cell>
          <cell r="N535">
            <v>0</v>
          </cell>
        </row>
        <row r="536">
          <cell r="D536">
            <v>321181</v>
          </cell>
          <cell r="G536">
            <v>-2065.211507</v>
          </cell>
          <cell r="H536">
            <v>0</v>
          </cell>
          <cell r="N536">
            <v>0</v>
          </cell>
        </row>
        <row r="537">
          <cell r="D537">
            <v>321155</v>
          </cell>
          <cell r="G537">
            <v>-514.35017400000004</v>
          </cell>
          <cell r="H537">
            <v>0</v>
          </cell>
          <cell r="N537">
            <v>0</v>
          </cell>
        </row>
        <row r="538">
          <cell r="D538">
            <v>321155</v>
          </cell>
          <cell r="G538">
            <v>-194.80513400000001</v>
          </cell>
          <cell r="H538">
            <v>0</v>
          </cell>
          <cell r="N538">
            <v>0</v>
          </cell>
        </row>
        <row r="539">
          <cell r="D539">
            <v>321155</v>
          </cell>
          <cell r="G539">
            <v>-2.5479999999999999E-3</v>
          </cell>
          <cell r="H539">
            <v>0</v>
          </cell>
          <cell r="N539">
            <v>0</v>
          </cell>
        </row>
        <row r="540">
          <cell r="D540">
            <v>321155</v>
          </cell>
          <cell r="G540">
            <v>-1.8988999999999999E-2</v>
          </cell>
          <cell r="H540">
            <v>0</v>
          </cell>
          <cell r="N540">
            <v>0</v>
          </cell>
        </row>
        <row r="541">
          <cell r="D541">
            <v>321155</v>
          </cell>
          <cell r="G541">
            <v>-1.2243E-2</v>
          </cell>
          <cell r="H541">
            <v>0</v>
          </cell>
          <cell r="N541">
            <v>0</v>
          </cell>
        </row>
        <row r="542">
          <cell r="D542">
            <v>321155</v>
          </cell>
          <cell r="G542">
            <v>-1.2777999999999999E-2</v>
          </cell>
          <cell r="H542">
            <v>0</v>
          </cell>
          <cell r="N542">
            <v>0</v>
          </cell>
        </row>
        <row r="543">
          <cell r="D543">
            <v>321155</v>
          </cell>
          <cell r="G543">
            <v>-9.0310000000000008E-3</v>
          </cell>
          <cell r="H543">
            <v>0</v>
          </cell>
          <cell r="N543">
            <v>0</v>
          </cell>
        </row>
        <row r="544">
          <cell r="D544">
            <v>321155</v>
          </cell>
          <cell r="G544">
            <v>-4.1295999999999999E-2</v>
          </cell>
          <cell r="H544">
            <v>0</v>
          </cell>
          <cell r="N544">
            <v>0</v>
          </cell>
        </row>
        <row r="545">
          <cell r="D545">
            <v>321155</v>
          </cell>
          <cell r="G545">
            <v>-6.2198000000000003E-2</v>
          </cell>
          <cell r="H545">
            <v>0</v>
          </cell>
          <cell r="N545">
            <v>0</v>
          </cell>
        </row>
        <row r="546">
          <cell r="D546">
            <v>321155</v>
          </cell>
          <cell r="G546">
            <v>3.3700000000000001E-4</v>
          </cell>
          <cell r="H546">
            <v>0</v>
          </cell>
          <cell r="N546">
            <v>0</v>
          </cell>
        </row>
        <row r="547">
          <cell r="D547">
            <v>321155</v>
          </cell>
          <cell r="G547">
            <v>-55.283332999999999</v>
          </cell>
          <cell r="H547">
            <v>0</v>
          </cell>
          <cell r="N547">
            <v>0</v>
          </cell>
        </row>
        <row r="548">
          <cell r="D548">
            <v>321155</v>
          </cell>
          <cell r="G548">
            <v>-0.27205000000000001</v>
          </cell>
          <cell r="H548">
            <v>0</v>
          </cell>
          <cell r="N548">
            <v>0</v>
          </cell>
        </row>
        <row r="549">
          <cell r="D549">
            <v>321155</v>
          </cell>
          <cell r="G549">
            <v>-9.7328910000000004</v>
          </cell>
          <cell r="H549">
            <v>0</v>
          </cell>
          <cell r="N549">
            <v>0</v>
          </cell>
        </row>
        <row r="550">
          <cell r="D550">
            <v>321155</v>
          </cell>
          <cell r="G550">
            <v>-1.2940449999999999</v>
          </cell>
          <cell r="H550">
            <v>0</v>
          </cell>
          <cell r="N550">
            <v>0</v>
          </cell>
        </row>
        <row r="551">
          <cell r="D551">
            <v>321155</v>
          </cell>
          <cell r="G551">
            <v>-1.1126579999999999</v>
          </cell>
          <cell r="H551">
            <v>0</v>
          </cell>
          <cell r="N551">
            <v>0</v>
          </cell>
        </row>
        <row r="552">
          <cell r="D552">
            <v>321154</v>
          </cell>
          <cell r="G552">
            <v>-285.74807700000002</v>
          </cell>
          <cell r="H552">
            <v>0</v>
          </cell>
          <cell r="N552">
            <v>0</v>
          </cell>
        </row>
        <row r="553">
          <cell r="D553">
            <v>321154</v>
          </cell>
          <cell r="G553">
            <v>-19.52796</v>
          </cell>
          <cell r="H553">
            <v>0</v>
          </cell>
          <cell r="N553">
            <v>0</v>
          </cell>
        </row>
        <row r="554">
          <cell r="D554">
            <v>321155</v>
          </cell>
          <cell r="G554">
            <v>-15.204603000000001</v>
          </cell>
          <cell r="H554">
            <v>0</v>
          </cell>
          <cell r="N554">
            <v>0</v>
          </cell>
        </row>
        <row r="555">
          <cell r="D555">
            <v>321155</v>
          </cell>
          <cell r="G555">
            <v>-56.8995660000001</v>
          </cell>
          <cell r="H555">
            <v>0</v>
          </cell>
          <cell r="N555">
            <v>0</v>
          </cell>
        </row>
        <row r="556">
          <cell r="D556">
            <v>321155</v>
          </cell>
          <cell r="G556">
            <v>-2.5300000000000001E-3</v>
          </cell>
          <cell r="H556">
            <v>0</v>
          </cell>
          <cell r="N556">
            <v>0</v>
          </cell>
        </row>
        <row r="557">
          <cell r="D557">
            <v>321155</v>
          </cell>
          <cell r="G557">
            <v>-2.6079680000000001</v>
          </cell>
          <cell r="H557">
            <v>0</v>
          </cell>
          <cell r="N557">
            <v>0</v>
          </cell>
        </row>
        <row r="558">
          <cell r="D558">
            <v>321155</v>
          </cell>
          <cell r="G558">
            <v>-10.913035000000001</v>
          </cell>
          <cell r="H558">
            <v>0</v>
          </cell>
          <cell r="N558">
            <v>0</v>
          </cell>
        </row>
        <row r="559">
          <cell r="D559">
            <v>321155</v>
          </cell>
          <cell r="G559">
            <v>-156.093051</v>
          </cell>
          <cell r="H559">
            <v>0</v>
          </cell>
          <cell r="N559">
            <v>0</v>
          </cell>
        </row>
        <row r="560">
          <cell r="D560">
            <v>321155</v>
          </cell>
          <cell r="G560">
            <v>-64.689070999999998</v>
          </cell>
          <cell r="H560">
            <v>0</v>
          </cell>
          <cell r="N560">
            <v>0</v>
          </cell>
        </row>
        <row r="561">
          <cell r="D561">
            <v>321155</v>
          </cell>
          <cell r="G561">
            <v>-15.298705</v>
          </cell>
          <cell r="H561">
            <v>0</v>
          </cell>
          <cell r="N561">
            <v>0</v>
          </cell>
        </row>
        <row r="562">
          <cell r="D562">
            <v>321155</v>
          </cell>
          <cell r="G562">
            <v>-8.4588599999999996</v>
          </cell>
          <cell r="H562">
            <v>0</v>
          </cell>
          <cell r="N562">
            <v>0</v>
          </cell>
        </row>
        <row r="563">
          <cell r="D563">
            <v>321155</v>
          </cell>
          <cell r="G563">
            <v>3.2716270000000001</v>
          </cell>
          <cell r="H563">
            <v>0</v>
          </cell>
          <cell r="N563">
            <v>0</v>
          </cell>
        </row>
        <row r="564">
          <cell r="D564">
            <v>321155</v>
          </cell>
          <cell r="G564">
            <v>-6.0970240000000002</v>
          </cell>
          <cell r="H564">
            <v>0</v>
          </cell>
          <cell r="N564">
            <v>0</v>
          </cell>
        </row>
        <row r="565">
          <cell r="D565">
            <v>321411</v>
          </cell>
          <cell r="G565">
            <v>-2.7679450000000001</v>
          </cell>
          <cell r="H565">
            <v>0</v>
          </cell>
          <cell r="N565">
            <v>0</v>
          </cell>
        </row>
        <row r="566">
          <cell r="D566">
            <v>321155</v>
          </cell>
          <cell r="G566">
            <v>-0.26824199999999998</v>
          </cell>
          <cell r="H566">
            <v>0</v>
          </cell>
          <cell r="N566">
            <v>0</v>
          </cell>
        </row>
        <row r="567">
          <cell r="D567">
            <v>321154</v>
          </cell>
          <cell r="G567">
            <v>-16.438285</v>
          </cell>
          <cell r="H567">
            <v>0</v>
          </cell>
          <cell r="N567">
            <v>0</v>
          </cell>
        </row>
        <row r="568">
          <cell r="D568">
            <v>321155</v>
          </cell>
          <cell r="G568">
            <v>-41.704529999999998</v>
          </cell>
          <cell r="H568">
            <v>0</v>
          </cell>
          <cell r="N568">
            <v>0</v>
          </cell>
        </row>
        <row r="569">
          <cell r="D569">
            <v>321155</v>
          </cell>
          <cell r="G569">
            <v>4.9603549999999998</v>
          </cell>
          <cell r="H569">
            <v>0</v>
          </cell>
          <cell r="N569">
            <v>0</v>
          </cell>
        </row>
        <row r="570">
          <cell r="D570">
            <v>321155</v>
          </cell>
          <cell r="G570">
            <v>0.350879</v>
          </cell>
          <cell r="H570">
            <v>0</v>
          </cell>
          <cell r="N570">
            <v>0</v>
          </cell>
        </row>
        <row r="571">
          <cell r="D571">
            <v>321155</v>
          </cell>
          <cell r="G571">
            <v>0.80546700000000004</v>
          </cell>
          <cell r="H571">
            <v>0</v>
          </cell>
          <cell r="N571">
            <v>0</v>
          </cell>
        </row>
        <row r="572">
          <cell r="D572">
            <v>321155</v>
          </cell>
          <cell r="G572">
            <v>0.410107</v>
          </cell>
          <cell r="H572">
            <v>0</v>
          </cell>
          <cell r="N572">
            <v>0</v>
          </cell>
        </row>
        <row r="573">
          <cell r="D573">
            <v>321155</v>
          </cell>
          <cell r="G573">
            <v>1.0430000000000001E-3</v>
          </cell>
          <cell r="H573">
            <v>0</v>
          </cell>
          <cell r="N573">
            <v>0</v>
          </cell>
        </row>
        <row r="574">
          <cell r="D574">
            <v>321155</v>
          </cell>
          <cell r="G574">
            <v>1.0269999999999999E-3</v>
          </cell>
          <cell r="H574">
            <v>0</v>
          </cell>
          <cell r="N574">
            <v>0</v>
          </cell>
        </row>
        <row r="575">
          <cell r="D575">
            <v>321155</v>
          </cell>
          <cell r="G575">
            <v>4.8399999999999997E-3</v>
          </cell>
          <cell r="H575">
            <v>0</v>
          </cell>
          <cell r="N575">
            <v>0</v>
          </cell>
        </row>
        <row r="576">
          <cell r="D576">
            <v>321155</v>
          </cell>
          <cell r="G576">
            <v>7.561E-3</v>
          </cell>
          <cell r="H576">
            <v>0</v>
          </cell>
          <cell r="N576">
            <v>0</v>
          </cell>
        </row>
        <row r="577">
          <cell r="D577">
            <v>321155</v>
          </cell>
          <cell r="G577">
            <v>7.4600000000000003E-4</v>
          </cell>
          <cell r="H577">
            <v>0</v>
          </cell>
          <cell r="N577">
            <v>0</v>
          </cell>
        </row>
        <row r="578">
          <cell r="D578">
            <v>321155</v>
          </cell>
          <cell r="G578">
            <v>3.7375660000000002</v>
          </cell>
          <cell r="H578">
            <v>0</v>
          </cell>
          <cell r="N578">
            <v>0</v>
          </cell>
        </row>
        <row r="579">
          <cell r="D579">
            <v>321155</v>
          </cell>
          <cell r="G579">
            <v>19.167134000000001</v>
          </cell>
          <cell r="H579">
            <v>0</v>
          </cell>
          <cell r="N579">
            <v>0</v>
          </cell>
        </row>
        <row r="580">
          <cell r="D580">
            <v>321155</v>
          </cell>
          <cell r="G580">
            <v>6.0999999999999999E-5</v>
          </cell>
          <cell r="H580">
            <v>0</v>
          </cell>
          <cell r="N580">
            <v>0</v>
          </cell>
        </row>
        <row r="581">
          <cell r="D581">
            <v>321155</v>
          </cell>
          <cell r="G581">
            <v>2.4455000000000001E-2</v>
          </cell>
          <cell r="H581">
            <v>0</v>
          </cell>
          <cell r="N581">
            <v>0</v>
          </cell>
        </row>
        <row r="582">
          <cell r="D582">
            <v>321155</v>
          </cell>
          <cell r="G582">
            <v>0.23600099999999999</v>
          </cell>
          <cell r="H582">
            <v>0</v>
          </cell>
          <cell r="N582">
            <v>0</v>
          </cell>
        </row>
        <row r="583">
          <cell r="D583">
            <v>321155</v>
          </cell>
          <cell r="G583">
            <v>1.7260000000000001E-2</v>
          </cell>
          <cell r="H583">
            <v>0</v>
          </cell>
          <cell r="N583">
            <v>0</v>
          </cell>
        </row>
        <row r="584">
          <cell r="D584">
            <v>321155</v>
          </cell>
          <cell r="G584">
            <v>7.3763999999999996E-2</v>
          </cell>
          <cell r="H584">
            <v>0</v>
          </cell>
          <cell r="N584">
            <v>0</v>
          </cell>
        </row>
        <row r="585">
          <cell r="D585">
            <v>321181</v>
          </cell>
          <cell r="G585">
            <v>-1147.142668</v>
          </cell>
          <cell r="H585">
            <v>0</v>
          </cell>
          <cell r="N585">
            <v>0</v>
          </cell>
        </row>
        <row r="586">
          <cell r="D586">
            <v>321155</v>
          </cell>
          <cell r="G586">
            <v>-7.7476000000000003E-2</v>
          </cell>
          <cell r="H586">
            <v>0</v>
          </cell>
          <cell r="N586">
            <v>0</v>
          </cell>
        </row>
        <row r="587">
          <cell r="D587">
            <v>321154</v>
          </cell>
          <cell r="G587">
            <v>-1042.4771820000001</v>
          </cell>
          <cell r="H587">
            <v>0</v>
          </cell>
          <cell r="N587">
            <v>0</v>
          </cell>
        </row>
        <row r="588">
          <cell r="D588">
            <v>321154</v>
          </cell>
          <cell r="G588">
            <v>-57.763907000000003</v>
          </cell>
          <cell r="H588">
            <v>0</v>
          </cell>
          <cell r="N588">
            <v>0</v>
          </cell>
        </row>
        <row r="589">
          <cell r="D589">
            <v>321154</v>
          </cell>
          <cell r="G589">
            <v>-1.76E-4</v>
          </cell>
          <cell r="H589">
            <v>0</v>
          </cell>
          <cell r="N589">
            <v>0</v>
          </cell>
        </row>
        <row r="590">
          <cell r="D590">
            <v>321155</v>
          </cell>
          <cell r="G590">
            <v>-0.317297</v>
          </cell>
          <cell r="H590">
            <v>0</v>
          </cell>
          <cell r="N590">
            <v>0</v>
          </cell>
        </row>
        <row r="591">
          <cell r="D591">
            <v>321155</v>
          </cell>
          <cell r="G591">
            <v>0</v>
          </cell>
          <cell r="H591">
            <v>0</v>
          </cell>
          <cell r="N591">
            <v>0</v>
          </cell>
        </row>
        <row r="592">
          <cell r="D592">
            <v>321155</v>
          </cell>
          <cell r="G592">
            <v>-0.31435099999999999</v>
          </cell>
          <cell r="H592">
            <v>0</v>
          </cell>
          <cell r="N592">
            <v>0</v>
          </cell>
        </row>
        <row r="593">
          <cell r="D593">
            <v>321415</v>
          </cell>
          <cell r="G593">
            <v>-8.8905949999999994</v>
          </cell>
          <cell r="H593">
            <v>0</v>
          </cell>
          <cell r="N593">
            <v>0</v>
          </cell>
        </row>
        <row r="594">
          <cell r="D594">
            <v>321155</v>
          </cell>
          <cell r="G594">
            <v>-1.5799999999999999E-4</v>
          </cell>
          <cell r="H594">
            <v>0</v>
          </cell>
          <cell r="N594">
            <v>0</v>
          </cell>
        </row>
        <row r="595">
          <cell r="D595">
            <v>321155</v>
          </cell>
          <cell r="G595">
            <v>-3.4100999999999999E-2</v>
          </cell>
          <cell r="H595">
            <v>0</v>
          </cell>
          <cell r="N595">
            <v>0</v>
          </cell>
        </row>
        <row r="596">
          <cell r="D596">
            <v>321155</v>
          </cell>
          <cell r="G596">
            <v>-5.0228000000000002E-2</v>
          </cell>
          <cell r="H596">
            <v>0</v>
          </cell>
          <cell r="N596">
            <v>0</v>
          </cell>
        </row>
        <row r="597">
          <cell r="D597">
            <v>321155</v>
          </cell>
          <cell r="G597">
            <v>-2.5579999999999999E-3</v>
          </cell>
          <cell r="H597">
            <v>0</v>
          </cell>
          <cell r="N597">
            <v>0</v>
          </cell>
        </row>
        <row r="598">
          <cell r="D598">
            <v>321155</v>
          </cell>
          <cell r="G598">
            <v>-1.7628999999999999E-2</v>
          </cell>
          <cell r="H598">
            <v>0</v>
          </cell>
          <cell r="N598">
            <v>0</v>
          </cell>
        </row>
        <row r="599">
          <cell r="D599">
            <v>321155</v>
          </cell>
          <cell r="G599">
            <v>-0.184722</v>
          </cell>
          <cell r="H599">
            <v>0</v>
          </cell>
          <cell r="N599">
            <v>0</v>
          </cell>
        </row>
        <row r="600">
          <cell r="D600">
            <v>321155</v>
          </cell>
          <cell r="G600">
            <v>-1.243E-3</v>
          </cell>
          <cell r="H600">
            <v>0</v>
          </cell>
          <cell r="N600">
            <v>0</v>
          </cell>
        </row>
        <row r="601">
          <cell r="D601">
            <v>321155</v>
          </cell>
          <cell r="G601">
            <v>-4666.6284400000004</v>
          </cell>
          <cell r="H601">
            <v>0</v>
          </cell>
          <cell r="N601">
            <v>0</v>
          </cell>
        </row>
        <row r="602">
          <cell r="D602">
            <v>321155</v>
          </cell>
          <cell r="G602">
            <v>-6.9013179999999998</v>
          </cell>
          <cell r="H602">
            <v>0</v>
          </cell>
          <cell r="N602">
            <v>0</v>
          </cell>
        </row>
        <row r="603">
          <cell r="D603">
            <v>321155</v>
          </cell>
          <cell r="G603">
            <v>-246.48006100000001</v>
          </cell>
          <cell r="H603">
            <v>0</v>
          </cell>
          <cell r="N603">
            <v>0</v>
          </cell>
        </row>
        <row r="604">
          <cell r="D604">
            <v>321155</v>
          </cell>
          <cell r="G604">
            <v>-1.8839000000000002E-2</v>
          </cell>
          <cell r="H604">
            <v>0</v>
          </cell>
          <cell r="N604">
            <v>0</v>
          </cell>
        </row>
        <row r="605">
          <cell r="D605">
            <v>321155</v>
          </cell>
          <cell r="G605">
            <v>2.5688610000000001</v>
          </cell>
          <cell r="H605">
            <v>0</v>
          </cell>
          <cell r="N605">
            <v>0</v>
          </cell>
        </row>
        <row r="606">
          <cell r="D606">
            <v>321155</v>
          </cell>
          <cell r="G606">
            <v>-29.619902</v>
          </cell>
          <cell r="H606">
            <v>0</v>
          </cell>
          <cell r="N606">
            <v>0</v>
          </cell>
        </row>
        <row r="607">
          <cell r="D607">
            <v>321155</v>
          </cell>
          <cell r="G607">
            <v>0.59523400000000004</v>
          </cell>
          <cell r="H607">
            <v>0</v>
          </cell>
          <cell r="N607">
            <v>0</v>
          </cell>
        </row>
        <row r="608">
          <cell r="D608">
            <v>321155</v>
          </cell>
          <cell r="G608">
            <v>-7368.7940070000004</v>
          </cell>
          <cell r="H608">
            <v>0</v>
          </cell>
          <cell r="N608">
            <v>0</v>
          </cell>
        </row>
        <row r="609">
          <cell r="D609">
            <v>321155</v>
          </cell>
          <cell r="G609">
            <v>-994.21449900000005</v>
          </cell>
          <cell r="H609">
            <v>0</v>
          </cell>
          <cell r="N609">
            <v>0</v>
          </cell>
        </row>
        <row r="610">
          <cell r="D610">
            <v>321155</v>
          </cell>
          <cell r="G610">
            <v>-6.1851890000000003</v>
          </cell>
          <cell r="H610">
            <v>0</v>
          </cell>
          <cell r="N610">
            <v>0</v>
          </cell>
        </row>
        <row r="611">
          <cell r="D611">
            <v>321155</v>
          </cell>
          <cell r="G611">
            <v>-0.34174599999999999</v>
          </cell>
          <cell r="H611">
            <v>0</v>
          </cell>
          <cell r="N611">
            <v>0</v>
          </cell>
        </row>
        <row r="612">
          <cell r="D612">
            <v>321155</v>
          </cell>
          <cell r="G612">
            <v>-114.494265</v>
          </cell>
          <cell r="H612">
            <v>0</v>
          </cell>
          <cell r="N612">
            <v>0</v>
          </cell>
        </row>
        <row r="613">
          <cell r="D613">
            <v>321155</v>
          </cell>
          <cell r="G613">
            <v>-30.262369</v>
          </cell>
          <cell r="H613">
            <v>0</v>
          </cell>
          <cell r="N613">
            <v>0</v>
          </cell>
        </row>
        <row r="614">
          <cell r="D614">
            <v>321155</v>
          </cell>
          <cell r="G614">
            <v>-6.9666269999999999</v>
          </cell>
          <cell r="H614">
            <v>0</v>
          </cell>
          <cell r="N614">
            <v>0</v>
          </cell>
        </row>
        <row r="615">
          <cell r="D615">
            <v>321155</v>
          </cell>
          <cell r="G615">
            <v>-62.710411000000001</v>
          </cell>
          <cell r="H615">
            <v>0</v>
          </cell>
          <cell r="N615">
            <v>0</v>
          </cell>
        </row>
        <row r="616">
          <cell r="D616">
            <v>321155</v>
          </cell>
          <cell r="G616">
            <v>-42.308025999999998</v>
          </cell>
          <cell r="H616">
            <v>0</v>
          </cell>
          <cell r="N616">
            <v>0</v>
          </cell>
        </row>
        <row r="617">
          <cell r="D617">
            <v>321155</v>
          </cell>
          <cell r="G617">
            <v>-20.948233999999999</v>
          </cell>
          <cell r="H617">
            <v>0</v>
          </cell>
          <cell r="N617">
            <v>0</v>
          </cell>
        </row>
        <row r="618">
          <cell r="D618">
            <v>321155</v>
          </cell>
          <cell r="G618">
            <v>-0.26328699999999999</v>
          </cell>
          <cell r="H618">
            <v>0</v>
          </cell>
          <cell r="N618">
            <v>0</v>
          </cell>
        </row>
        <row r="619">
          <cell r="D619">
            <v>321155</v>
          </cell>
          <cell r="G619">
            <v>-9.0547000000000002E-2</v>
          </cell>
          <cell r="H619">
            <v>0</v>
          </cell>
          <cell r="N619">
            <v>0</v>
          </cell>
        </row>
        <row r="620">
          <cell r="D620">
            <v>321155</v>
          </cell>
          <cell r="G620">
            <v>-6.5293000000000004E-2</v>
          </cell>
          <cell r="H620">
            <v>0</v>
          </cell>
          <cell r="N620">
            <v>0</v>
          </cell>
        </row>
        <row r="621">
          <cell r="D621">
            <v>321155</v>
          </cell>
          <cell r="G621">
            <v>-1.9630179999999999</v>
          </cell>
          <cell r="H621">
            <v>0</v>
          </cell>
          <cell r="N621">
            <v>0</v>
          </cell>
        </row>
        <row r="622">
          <cell r="D622">
            <v>321155</v>
          </cell>
          <cell r="G622">
            <v>-2.6095E-2</v>
          </cell>
          <cell r="H622">
            <v>0</v>
          </cell>
          <cell r="N622">
            <v>0</v>
          </cell>
        </row>
        <row r="623">
          <cell r="D623">
            <v>321155</v>
          </cell>
          <cell r="G623">
            <v>-5.424E-3</v>
          </cell>
          <cell r="H623">
            <v>0</v>
          </cell>
          <cell r="N623">
            <v>0</v>
          </cell>
        </row>
        <row r="624">
          <cell r="D624">
            <v>321155</v>
          </cell>
          <cell r="G624">
            <v>-4.7130000000000002E-3</v>
          </cell>
          <cell r="H624">
            <v>0</v>
          </cell>
          <cell r="N624">
            <v>0</v>
          </cell>
        </row>
        <row r="625">
          <cell r="D625">
            <v>321155</v>
          </cell>
          <cell r="G625">
            <v>-0.30680200000000002</v>
          </cell>
          <cell r="H625">
            <v>0</v>
          </cell>
          <cell r="N625">
            <v>0</v>
          </cell>
        </row>
        <row r="626">
          <cell r="D626">
            <v>321155</v>
          </cell>
          <cell r="G626">
            <v>-2.2501E-2</v>
          </cell>
          <cell r="H626">
            <v>0</v>
          </cell>
          <cell r="N626">
            <v>0</v>
          </cell>
        </row>
        <row r="627">
          <cell r="D627">
            <v>321155</v>
          </cell>
          <cell r="G627">
            <v>-5.4699999999999996E-4</v>
          </cell>
          <cell r="H627">
            <v>0</v>
          </cell>
          <cell r="N627">
            <v>0</v>
          </cell>
        </row>
        <row r="628">
          <cell r="D628">
            <v>321155</v>
          </cell>
          <cell r="G628">
            <v>-5.4004999999999997E-2</v>
          </cell>
          <cell r="H628">
            <v>0</v>
          </cell>
          <cell r="N628">
            <v>0</v>
          </cell>
        </row>
        <row r="629">
          <cell r="D629">
            <v>321155</v>
          </cell>
          <cell r="G629">
            <v>-4.5960000000000003E-3</v>
          </cell>
          <cell r="H629">
            <v>0</v>
          </cell>
          <cell r="N629">
            <v>0</v>
          </cell>
        </row>
        <row r="630">
          <cell r="D630">
            <v>321155</v>
          </cell>
          <cell r="G630">
            <v>-4.6849000000000002E-2</v>
          </cell>
          <cell r="H630">
            <v>0</v>
          </cell>
          <cell r="N630">
            <v>0</v>
          </cell>
        </row>
        <row r="631">
          <cell r="D631">
            <v>321155</v>
          </cell>
          <cell r="G631">
            <v>-1.5722E-2</v>
          </cell>
          <cell r="H631">
            <v>0</v>
          </cell>
          <cell r="N631">
            <v>0</v>
          </cell>
        </row>
        <row r="632">
          <cell r="D632">
            <v>321155</v>
          </cell>
          <cell r="G632">
            <v>-1.6168340000000001</v>
          </cell>
          <cell r="H632">
            <v>0</v>
          </cell>
          <cell r="N632">
            <v>0</v>
          </cell>
        </row>
        <row r="633">
          <cell r="D633">
            <v>321155</v>
          </cell>
          <cell r="G633">
            <v>-0.23734</v>
          </cell>
          <cell r="H633">
            <v>0</v>
          </cell>
          <cell r="N633">
            <v>0</v>
          </cell>
        </row>
        <row r="634">
          <cell r="D634">
            <v>321155</v>
          </cell>
          <cell r="G634">
            <v>-0.14424600000000001</v>
          </cell>
          <cell r="H634">
            <v>0</v>
          </cell>
          <cell r="N634">
            <v>0</v>
          </cell>
        </row>
        <row r="635">
          <cell r="D635">
            <v>321155</v>
          </cell>
          <cell r="G635">
            <v>-2.9172E-2</v>
          </cell>
          <cell r="H635">
            <v>0</v>
          </cell>
          <cell r="N635">
            <v>0</v>
          </cell>
        </row>
        <row r="636">
          <cell r="D636">
            <v>321155</v>
          </cell>
          <cell r="G636">
            <v>-1.5178000000000001E-2</v>
          </cell>
          <cell r="H636">
            <v>0</v>
          </cell>
          <cell r="N636">
            <v>0</v>
          </cell>
        </row>
        <row r="637">
          <cell r="D637">
            <v>321155</v>
          </cell>
          <cell r="G637">
            <v>-1.0880000000000001E-2</v>
          </cell>
          <cell r="H637">
            <v>0</v>
          </cell>
          <cell r="N637">
            <v>0</v>
          </cell>
        </row>
        <row r="638">
          <cell r="D638">
            <v>321155</v>
          </cell>
          <cell r="G638">
            <v>-8.9944999999999997E-2</v>
          </cell>
          <cell r="H638">
            <v>0</v>
          </cell>
          <cell r="N638">
            <v>0</v>
          </cell>
        </row>
        <row r="639">
          <cell r="D639">
            <v>321155</v>
          </cell>
          <cell r="G639">
            <v>-1.917654</v>
          </cell>
          <cell r="H639">
            <v>0</v>
          </cell>
          <cell r="N639">
            <v>0</v>
          </cell>
        </row>
        <row r="640">
          <cell r="D640">
            <v>321155</v>
          </cell>
          <cell r="G640">
            <v>-3.9032999999999998E-2</v>
          </cell>
          <cell r="H640">
            <v>0</v>
          </cell>
          <cell r="N640">
            <v>0</v>
          </cell>
        </row>
        <row r="641">
          <cell r="D641">
            <v>321155</v>
          </cell>
          <cell r="G641">
            <v>-2.6712E-2</v>
          </cell>
          <cell r="H641">
            <v>0</v>
          </cell>
          <cell r="N641">
            <v>0</v>
          </cell>
        </row>
        <row r="642">
          <cell r="D642">
            <v>321155</v>
          </cell>
          <cell r="G642">
            <v>-7.1100000000000004E-4</v>
          </cell>
          <cell r="H642">
            <v>0</v>
          </cell>
          <cell r="N642">
            <v>0</v>
          </cell>
        </row>
        <row r="643">
          <cell r="D643">
            <v>321155</v>
          </cell>
          <cell r="G643">
            <v>-9.1389999999999996E-3</v>
          </cell>
          <cell r="H643">
            <v>0</v>
          </cell>
          <cell r="N643">
            <v>0</v>
          </cell>
        </row>
        <row r="644">
          <cell r="D644">
            <v>321155</v>
          </cell>
          <cell r="G644">
            <v>-6.6100000000000002E-4</v>
          </cell>
          <cell r="H644">
            <v>0</v>
          </cell>
          <cell r="N644">
            <v>0</v>
          </cell>
        </row>
        <row r="645">
          <cell r="D645">
            <v>321155</v>
          </cell>
          <cell r="G645">
            <v>-8.2035999999999998E-2</v>
          </cell>
          <cell r="H645">
            <v>0</v>
          </cell>
          <cell r="N645">
            <v>0</v>
          </cell>
        </row>
        <row r="646">
          <cell r="D646">
            <v>321155</v>
          </cell>
          <cell r="G646">
            <v>-1.191E-3</v>
          </cell>
          <cell r="H646">
            <v>0</v>
          </cell>
          <cell r="N646">
            <v>0</v>
          </cell>
        </row>
        <row r="647">
          <cell r="D647">
            <v>321155</v>
          </cell>
          <cell r="G647">
            <v>-1.077E-2</v>
          </cell>
          <cell r="H647">
            <v>0</v>
          </cell>
          <cell r="N647">
            <v>0</v>
          </cell>
        </row>
        <row r="648">
          <cell r="D648">
            <v>321154</v>
          </cell>
          <cell r="G648">
            <v>-2.7342999999999999E-2</v>
          </cell>
          <cell r="H648">
            <v>0</v>
          </cell>
          <cell r="N648">
            <v>0</v>
          </cell>
        </row>
        <row r="649">
          <cell r="D649">
            <v>321155</v>
          </cell>
          <cell r="G649">
            <v>-2.3709999999999998E-3</v>
          </cell>
          <cell r="H649">
            <v>0</v>
          </cell>
          <cell r="N649">
            <v>0</v>
          </cell>
        </row>
        <row r="650">
          <cell r="D650">
            <v>321154</v>
          </cell>
          <cell r="G650">
            <v>-3.3074629999999998</v>
          </cell>
          <cell r="H650">
            <v>0</v>
          </cell>
          <cell r="N650">
            <v>0</v>
          </cell>
        </row>
        <row r="651">
          <cell r="D651">
            <v>321154</v>
          </cell>
          <cell r="G651">
            <v>-24.300611</v>
          </cell>
          <cell r="H651">
            <v>0</v>
          </cell>
          <cell r="N651">
            <v>0</v>
          </cell>
        </row>
        <row r="652">
          <cell r="D652">
            <v>321154</v>
          </cell>
          <cell r="G652">
            <v>151.932073</v>
          </cell>
          <cell r="H652">
            <v>0</v>
          </cell>
          <cell r="N652">
            <v>0</v>
          </cell>
        </row>
        <row r="653">
          <cell r="D653">
            <v>321154</v>
          </cell>
          <cell r="G653">
            <v>-119.231071</v>
          </cell>
          <cell r="H653">
            <v>0</v>
          </cell>
          <cell r="N653">
            <v>0</v>
          </cell>
        </row>
        <row r="654">
          <cell r="D654">
            <v>321154</v>
          </cell>
          <cell r="G654">
            <v>-400.68324799999999</v>
          </cell>
          <cell r="H654">
            <v>0</v>
          </cell>
          <cell r="N654">
            <v>0</v>
          </cell>
        </row>
        <row r="655">
          <cell r="D655">
            <v>321154</v>
          </cell>
          <cell r="G655">
            <v>-1655.520751</v>
          </cell>
          <cell r="H655">
            <v>0</v>
          </cell>
          <cell r="N655">
            <v>0</v>
          </cell>
        </row>
        <row r="656">
          <cell r="D656">
            <v>321155</v>
          </cell>
          <cell r="G656">
            <v>-1.3598000000000001E-2</v>
          </cell>
          <cell r="H656">
            <v>0</v>
          </cell>
          <cell r="N656">
            <v>0</v>
          </cell>
        </row>
        <row r="657">
          <cell r="D657">
            <v>321206</v>
          </cell>
          <cell r="G657">
            <v>-2.1250000000000002E-3</v>
          </cell>
          <cell r="H657">
            <v>0</v>
          </cell>
          <cell r="N657">
            <v>0</v>
          </cell>
        </row>
        <row r="658">
          <cell r="D658">
            <v>321155</v>
          </cell>
          <cell r="G658">
            <v>-185.27624</v>
          </cell>
          <cell r="H658">
            <v>0</v>
          </cell>
          <cell r="N658">
            <v>0</v>
          </cell>
        </row>
        <row r="659">
          <cell r="D659">
            <v>321154</v>
          </cell>
          <cell r="G659">
            <v>-11.789937</v>
          </cell>
          <cell r="H659">
            <v>0</v>
          </cell>
          <cell r="N659">
            <v>0</v>
          </cell>
        </row>
        <row r="660">
          <cell r="D660">
            <v>321184</v>
          </cell>
          <cell r="G660">
            <v>-300.19194700000003</v>
          </cell>
          <cell r="H660">
            <v>0</v>
          </cell>
          <cell r="N660">
            <v>0</v>
          </cell>
        </row>
        <row r="661">
          <cell r="D661">
            <v>321182</v>
          </cell>
          <cell r="G661">
            <v>-2051.5897439999999</v>
          </cell>
          <cell r="H661">
            <v>0</v>
          </cell>
          <cell r="N661">
            <v>0</v>
          </cell>
        </row>
        <row r="662">
          <cell r="D662">
            <v>321182</v>
          </cell>
          <cell r="G662">
            <v>-109943.71206400001</v>
          </cell>
          <cell r="H662">
            <v>0</v>
          </cell>
          <cell r="N662">
            <v>0</v>
          </cell>
        </row>
        <row r="663">
          <cell r="D663">
            <v>321181</v>
          </cell>
          <cell r="G663">
            <v>-154.70160200000001</v>
          </cell>
          <cell r="H663">
            <v>0</v>
          </cell>
          <cell r="N663">
            <v>0</v>
          </cell>
        </row>
        <row r="664">
          <cell r="D664">
            <v>321181</v>
          </cell>
          <cell r="G664">
            <v>-8.124314</v>
          </cell>
          <cell r="H664">
            <v>0</v>
          </cell>
          <cell r="N664">
            <v>0</v>
          </cell>
        </row>
        <row r="665">
          <cell r="D665">
            <v>321181</v>
          </cell>
          <cell r="G665">
            <v>-2238.656066</v>
          </cell>
          <cell r="H665">
            <v>0</v>
          </cell>
          <cell r="N665">
            <v>0</v>
          </cell>
        </row>
        <row r="666">
          <cell r="D666">
            <v>321181</v>
          </cell>
          <cell r="G666">
            <v>-16.2547</v>
          </cell>
          <cell r="H666">
            <v>0</v>
          </cell>
          <cell r="N666">
            <v>0</v>
          </cell>
        </row>
        <row r="667">
          <cell r="D667">
            <v>321181</v>
          </cell>
          <cell r="G667">
            <v>-603.81583000000001</v>
          </cell>
          <cell r="H667">
            <v>0</v>
          </cell>
          <cell r="N667">
            <v>0</v>
          </cell>
        </row>
        <row r="668">
          <cell r="D668">
            <v>321181</v>
          </cell>
          <cell r="G668">
            <v>-751.95491400000003</v>
          </cell>
          <cell r="H668">
            <v>0</v>
          </cell>
          <cell r="N668">
            <v>0</v>
          </cell>
        </row>
        <row r="669">
          <cell r="D669">
            <v>321155</v>
          </cell>
          <cell r="G669">
            <v>-4.5738209999999997</v>
          </cell>
          <cell r="H669">
            <v>0</v>
          </cell>
          <cell r="N669">
            <v>0</v>
          </cell>
        </row>
        <row r="670">
          <cell r="D670">
            <v>321155</v>
          </cell>
          <cell r="G670">
            <v>-8.7100000000000007E-3</v>
          </cell>
          <cell r="H670">
            <v>0</v>
          </cell>
          <cell r="N670">
            <v>0</v>
          </cell>
        </row>
        <row r="671">
          <cell r="D671">
            <v>321155</v>
          </cell>
          <cell r="G671">
            <v>-1369.129715</v>
          </cell>
          <cell r="H671">
            <v>0</v>
          </cell>
          <cell r="N671">
            <v>0</v>
          </cell>
        </row>
        <row r="672">
          <cell r="D672">
            <v>321155</v>
          </cell>
          <cell r="G672">
            <v>-15.760418</v>
          </cell>
          <cell r="H672">
            <v>0</v>
          </cell>
          <cell r="N672">
            <v>0</v>
          </cell>
        </row>
        <row r="673">
          <cell r="D673">
            <v>321155</v>
          </cell>
          <cell r="G673">
            <v>-0.250054</v>
          </cell>
          <cell r="H673">
            <v>0</v>
          </cell>
          <cell r="N673">
            <v>0</v>
          </cell>
        </row>
        <row r="674">
          <cell r="D674">
            <v>321155</v>
          </cell>
          <cell r="G674">
            <v>-8.7299999999999999E-3</v>
          </cell>
          <cell r="H674">
            <v>0</v>
          </cell>
          <cell r="N674">
            <v>0</v>
          </cell>
        </row>
        <row r="675">
          <cell r="D675">
            <v>321155</v>
          </cell>
          <cell r="G675">
            <v>-18.848965</v>
          </cell>
          <cell r="H675">
            <v>0</v>
          </cell>
          <cell r="N675">
            <v>0</v>
          </cell>
        </row>
        <row r="676">
          <cell r="D676">
            <v>321155</v>
          </cell>
          <cell r="G676">
            <v>-3.3833790000000001</v>
          </cell>
          <cell r="H676">
            <v>0</v>
          </cell>
          <cell r="N676">
            <v>0</v>
          </cell>
        </row>
        <row r="677">
          <cell r="D677">
            <v>321155</v>
          </cell>
          <cell r="G677">
            <v>-1.798333</v>
          </cell>
          <cell r="H677">
            <v>0</v>
          </cell>
          <cell r="N677">
            <v>0</v>
          </cell>
        </row>
        <row r="678">
          <cell r="D678">
            <v>321155</v>
          </cell>
          <cell r="G678">
            <v>-1.1037239999999999</v>
          </cell>
          <cell r="H678">
            <v>0</v>
          </cell>
          <cell r="N678">
            <v>0</v>
          </cell>
        </row>
        <row r="679">
          <cell r="D679">
            <v>321155</v>
          </cell>
          <cell r="G679">
            <v>-2.0617489999999998</v>
          </cell>
          <cell r="H679">
            <v>0</v>
          </cell>
          <cell r="N679">
            <v>0</v>
          </cell>
        </row>
        <row r="680">
          <cell r="D680">
            <v>321155</v>
          </cell>
          <cell r="G680">
            <v>-0.52871500000000005</v>
          </cell>
          <cell r="H680">
            <v>0</v>
          </cell>
          <cell r="N680">
            <v>0</v>
          </cell>
        </row>
        <row r="681">
          <cell r="D681">
            <v>321155</v>
          </cell>
          <cell r="G681">
            <v>1.0000000000000001E-5</v>
          </cell>
          <cell r="H681">
            <v>0</v>
          </cell>
          <cell r="N681">
            <v>0</v>
          </cell>
        </row>
        <row r="682">
          <cell r="D682">
            <v>321155</v>
          </cell>
          <cell r="G682">
            <v>-4.4855590000000003</v>
          </cell>
          <cell r="H682">
            <v>0</v>
          </cell>
          <cell r="N682">
            <v>0</v>
          </cell>
        </row>
        <row r="683">
          <cell r="D683">
            <v>321155</v>
          </cell>
          <cell r="G683">
            <v>-9.3599800000000002</v>
          </cell>
          <cell r="H683">
            <v>0</v>
          </cell>
          <cell r="N683">
            <v>0</v>
          </cell>
        </row>
        <row r="684">
          <cell r="D684">
            <v>321155</v>
          </cell>
          <cell r="G684">
            <v>-182.08342999999999</v>
          </cell>
          <cell r="H684">
            <v>0</v>
          </cell>
          <cell r="N684">
            <v>0</v>
          </cell>
        </row>
        <row r="685">
          <cell r="D685">
            <v>321155</v>
          </cell>
          <cell r="G685">
            <v>-10.259035000000001</v>
          </cell>
          <cell r="H685">
            <v>0</v>
          </cell>
          <cell r="N685">
            <v>0</v>
          </cell>
        </row>
        <row r="686">
          <cell r="D686">
            <v>321155</v>
          </cell>
          <cell r="G686">
            <v>-0.56140299999999999</v>
          </cell>
          <cell r="H686">
            <v>0</v>
          </cell>
          <cell r="N686">
            <v>0</v>
          </cell>
        </row>
        <row r="687">
          <cell r="D687">
            <v>321155</v>
          </cell>
          <cell r="G687">
            <v>-12990.560520000001</v>
          </cell>
          <cell r="H687">
            <v>0</v>
          </cell>
          <cell r="N687">
            <v>0</v>
          </cell>
        </row>
        <row r="688">
          <cell r="D688">
            <v>321155</v>
          </cell>
          <cell r="G688">
            <v>-2.7651819999999998</v>
          </cell>
          <cell r="H688">
            <v>0</v>
          </cell>
          <cell r="N688">
            <v>0</v>
          </cell>
        </row>
        <row r="689">
          <cell r="D689">
            <v>321155</v>
          </cell>
          <cell r="G689">
            <v>-3.0802390000000002</v>
          </cell>
          <cell r="H689">
            <v>0</v>
          </cell>
          <cell r="N689">
            <v>0</v>
          </cell>
        </row>
        <row r="690">
          <cell r="D690">
            <v>321155</v>
          </cell>
          <cell r="G690">
            <v>-59.763061</v>
          </cell>
          <cell r="H690">
            <v>0</v>
          </cell>
          <cell r="N690">
            <v>0</v>
          </cell>
        </row>
        <row r="691">
          <cell r="D691">
            <v>321155</v>
          </cell>
          <cell r="G691">
            <v>-395.02094099999999</v>
          </cell>
          <cell r="H691">
            <v>0</v>
          </cell>
          <cell r="N691">
            <v>0</v>
          </cell>
        </row>
        <row r="692">
          <cell r="D692">
            <v>321154</v>
          </cell>
          <cell r="G692">
            <v>-6349.0100670000002</v>
          </cell>
          <cell r="H692">
            <v>0</v>
          </cell>
          <cell r="N692">
            <v>0</v>
          </cell>
        </row>
        <row r="693">
          <cell r="D693">
            <v>321154</v>
          </cell>
          <cell r="G693">
            <v>-34.984309000000003</v>
          </cell>
          <cell r="H693">
            <v>0</v>
          </cell>
          <cell r="N693">
            <v>0</v>
          </cell>
        </row>
        <row r="694">
          <cell r="D694">
            <v>321154</v>
          </cell>
          <cell r="G694">
            <v>-154.95221900000001</v>
          </cell>
          <cell r="H694">
            <v>0</v>
          </cell>
          <cell r="N694">
            <v>0</v>
          </cell>
        </row>
        <row r="695">
          <cell r="D695">
            <v>321154</v>
          </cell>
          <cell r="G695">
            <v>-5997.7186680000004</v>
          </cell>
          <cell r="H695">
            <v>0</v>
          </cell>
          <cell r="N695">
            <v>0</v>
          </cell>
        </row>
        <row r="696">
          <cell r="D696">
            <v>321154</v>
          </cell>
          <cell r="G696">
            <v>-315.84267799999998</v>
          </cell>
          <cell r="H696">
            <v>0</v>
          </cell>
          <cell r="N696">
            <v>0</v>
          </cell>
        </row>
        <row r="697">
          <cell r="D697">
            <v>321154</v>
          </cell>
          <cell r="G697">
            <v>-18207.19383</v>
          </cell>
          <cell r="H697">
            <v>0</v>
          </cell>
          <cell r="N697">
            <v>0</v>
          </cell>
        </row>
        <row r="698">
          <cell r="D698">
            <v>321154</v>
          </cell>
          <cell r="G698">
            <v>-2302.906512</v>
          </cell>
          <cell r="H698">
            <v>0</v>
          </cell>
          <cell r="N698">
            <v>0</v>
          </cell>
        </row>
        <row r="699">
          <cell r="D699">
            <v>321154</v>
          </cell>
          <cell r="G699">
            <v>-4104.8806100000002</v>
          </cell>
          <cell r="H699">
            <v>0</v>
          </cell>
          <cell r="N699">
            <v>0</v>
          </cell>
        </row>
        <row r="700">
          <cell r="D700">
            <v>321154</v>
          </cell>
          <cell r="G700">
            <v>-300.68435399999998</v>
          </cell>
          <cell r="H700">
            <v>0</v>
          </cell>
          <cell r="N700">
            <v>0</v>
          </cell>
        </row>
        <row r="701">
          <cell r="D701">
            <v>321154</v>
          </cell>
          <cell r="G701">
            <v>-2.728348</v>
          </cell>
          <cell r="H701">
            <v>0</v>
          </cell>
          <cell r="N701">
            <v>0</v>
          </cell>
        </row>
        <row r="702">
          <cell r="D702">
            <v>321154</v>
          </cell>
          <cell r="G702">
            <v>-620.34711400000003</v>
          </cell>
          <cell r="H702">
            <v>0</v>
          </cell>
          <cell r="N702">
            <v>0</v>
          </cell>
        </row>
        <row r="703">
          <cell r="D703">
            <v>321154</v>
          </cell>
          <cell r="G703">
            <v>-88.962436999999994</v>
          </cell>
          <cell r="H703">
            <v>0</v>
          </cell>
          <cell r="N703">
            <v>0</v>
          </cell>
        </row>
        <row r="704">
          <cell r="D704">
            <v>321154</v>
          </cell>
          <cell r="G704">
            <v>-1138.0264090000001</v>
          </cell>
          <cell r="H704">
            <v>0</v>
          </cell>
          <cell r="N704">
            <v>0</v>
          </cell>
        </row>
        <row r="705">
          <cell r="D705">
            <v>321154</v>
          </cell>
          <cell r="G705">
            <v>-51.198797999999996</v>
          </cell>
          <cell r="H705">
            <v>0</v>
          </cell>
          <cell r="N705">
            <v>0</v>
          </cell>
        </row>
        <row r="706">
          <cell r="D706">
            <v>321155</v>
          </cell>
          <cell r="G706">
            <v>-5.8119999999999998E-2</v>
          </cell>
          <cell r="H706">
            <v>0</v>
          </cell>
          <cell r="N706">
            <v>0</v>
          </cell>
        </row>
        <row r="707">
          <cell r="D707">
            <v>321155</v>
          </cell>
          <cell r="G707">
            <v>-3.6000000000000002E-4</v>
          </cell>
          <cell r="H707">
            <v>0</v>
          </cell>
          <cell r="N707">
            <v>0</v>
          </cell>
        </row>
        <row r="708">
          <cell r="D708">
            <v>321155</v>
          </cell>
          <cell r="G708">
            <v>-1.4199E-2</v>
          </cell>
          <cell r="H708">
            <v>0</v>
          </cell>
          <cell r="N708">
            <v>0</v>
          </cell>
        </row>
        <row r="709">
          <cell r="D709">
            <v>321155</v>
          </cell>
          <cell r="G709">
            <v>-9.9780000000000008E-3</v>
          </cell>
          <cell r="H709">
            <v>0</v>
          </cell>
          <cell r="N709">
            <v>0</v>
          </cell>
        </row>
        <row r="710">
          <cell r="D710">
            <v>321155</v>
          </cell>
          <cell r="G710">
            <v>-4.6045920000000002</v>
          </cell>
          <cell r="H710">
            <v>0</v>
          </cell>
          <cell r="N710">
            <v>0</v>
          </cell>
        </row>
        <row r="711">
          <cell r="D711">
            <v>321155</v>
          </cell>
          <cell r="G711">
            <v>-3.14E-3</v>
          </cell>
          <cell r="H711">
            <v>0</v>
          </cell>
          <cell r="N711">
            <v>0</v>
          </cell>
        </row>
        <row r="712">
          <cell r="D712">
            <v>321155</v>
          </cell>
          <cell r="G712">
            <v>-8.6950400000000005</v>
          </cell>
          <cell r="H712">
            <v>0</v>
          </cell>
          <cell r="N712">
            <v>0</v>
          </cell>
        </row>
        <row r="713">
          <cell r="D713">
            <v>321154</v>
          </cell>
          <cell r="G713">
            <v>-3853.489642</v>
          </cell>
          <cell r="H713">
            <v>0</v>
          </cell>
          <cell r="N713">
            <v>0</v>
          </cell>
        </row>
        <row r="714">
          <cell r="D714">
            <v>321155</v>
          </cell>
          <cell r="G714">
            <v>-1.516E-3</v>
          </cell>
          <cell r="H714">
            <v>0</v>
          </cell>
          <cell r="N714">
            <v>0</v>
          </cell>
        </row>
        <row r="715">
          <cell r="D715">
            <v>321155</v>
          </cell>
          <cell r="G715">
            <v>-5.1229999999999998E-2</v>
          </cell>
          <cell r="H715">
            <v>0</v>
          </cell>
          <cell r="N715">
            <v>0</v>
          </cell>
        </row>
        <row r="716">
          <cell r="D716">
            <v>321155</v>
          </cell>
          <cell r="G716">
            <v>-3.8509999999999998E-3</v>
          </cell>
          <cell r="H716">
            <v>0</v>
          </cell>
          <cell r="N716">
            <v>0</v>
          </cell>
        </row>
        <row r="717">
          <cell r="D717">
            <v>321155</v>
          </cell>
          <cell r="G717">
            <v>-1.7650000000000001E-3</v>
          </cell>
          <cell r="H717">
            <v>0</v>
          </cell>
          <cell r="N717">
            <v>0</v>
          </cell>
        </row>
        <row r="718">
          <cell r="D718">
            <v>321155</v>
          </cell>
          <cell r="G718">
            <v>-6.2040000000000003E-3</v>
          </cell>
          <cell r="H718">
            <v>0</v>
          </cell>
          <cell r="N718">
            <v>0</v>
          </cell>
        </row>
        <row r="719">
          <cell r="D719">
            <v>321155</v>
          </cell>
          <cell r="G719">
            <v>-1.76E-4</v>
          </cell>
          <cell r="H719">
            <v>0</v>
          </cell>
          <cell r="N719">
            <v>0</v>
          </cell>
        </row>
        <row r="720">
          <cell r="D720">
            <v>321154</v>
          </cell>
          <cell r="G720">
            <v>-9.6514430000000004</v>
          </cell>
          <cell r="H720">
            <v>0</v>
          </cell>
          <cell r="N720">
            <v>0</v>
          </cell>
        </row>
        <row r="721">
          <cell r="D721">
            <v>321154</v>
          </cell>
          <cell r="G721">
            <v>-217.48038399999999</v>
          </cell>
          <cell r="H721">
            <v>0</v>
          </cell>
          <cell r="N721">
            <v>0</v>
          </cell>
        </row>
        <row r="722">
          <cell r="D722">
            <v>321154</v>
          </cell>
          <cell r="G722">
            <v>-2.0799999999999999E-4</v>
          </cell>
          <cell r="H722">
            <v>0</v>
          </cell>
          <cell r="N722">
            <v>0</v>
          </cell>
        </row>
        <row r="723">
          <cell r="D723">
            <v>321154</v>
          </cell>
          <cell r="G723">
            <v>-13.757149999999999</v>
          </cell>
          <cell r="H723">
            <v>0</v>
          </cell>
          <cell r="N723">
            <v>0</v>
          </cell>
        </row>
        <row r="724">
          <cell r="D724">
            <v>321155</v>
          </cell>
          <cell r="G724">
            <v>-0.36494700000000002</v>
          </cell>
          <cell r="H724">
            <v>0</v>
          </cell>
          <cell r="N724">
            <v>0</v>
          </cell>
        </row>
        <row r="725">
          <cell r="D725">
            <v>321155</v>
          </cell>
          <cell r="G725">
            <v>-880.18397900000002</v>
          </cell>
          <cell r="H725">
            <v>0</v>
          </cell>
          <cell r="N725">
            <v>0</v>
          </cell>
        </row>
        <row r="726">
          <cell r="D726">
            <v>321155</v>
          </cell>
          <cell r="G726">
            <v>-409.45431500000001</v>
          </cell>
          <cell r="H726">
            <v>0</v>
          </cell>
          <cell r="N726">
            <v>0</v>
          </cell>
        </row>
        <row r="727">
          <cell r="D727">
            <v>321154</v>
          </cell>
          <cell r="G727">
            <v>-44.626193999999998</v>
          </cell>
          <cell r="H727">
            <v>0</v>
          </cell>
          <cell r="N727">
            <v>0</v>
          </cell>
        </row>
        <row r="728">
          <cell r="D728">
            <v>321154</v>
          </cell>
          <cell r="G728">
            <v>-0.62522800000000001</v>
          </cell>
          <cell r="H728">
            <v>0</v>
          </cell>
          <cell r="N728">
            <v>0</v>
          </cell>
        </row>
        <row r="729">
          <cell r="D729">
            <v>321155</v>
          </cell>
          <cell r="G729">
            <v>-0.274532</v>
          </cell>
          <cell r="H729">
            <v>0</v>
          </cell>
          <cell r="N729">
            <v>0</v>
          </cell>
        </row>
        <row r="730">
          <cell r="D730">
            <v>321155</v>
          </cell>
          <cell r="G730">
            <v>-71.093001000000001</v>
          </cell>
          <cell r="H730">
            <v>0</v>
          </cell>
          <cell r="N730">
            <v>0</v>
          </cell>
        </row>
        <row r="731">
          <cell r="D731">
            <v>321155</v>
          </cell>
          <cell r="G731">
            <v>-2.9105099999999999</v>
          </cell>
          <cell r="H731">
            <v>0</v>
          </cell>
          <cell r="N731">
            <v>0</v>
          </cell>
        </row>
        <row r="732">
          <cell r="D732">
            <v>321155</v>
          </cell>
          <cell r="G732">
            <v>-1.1308E-2</v>
          </cell>
          <cell r="H732">
            <v>0</v>
          </cell>
          <cell r="N732">
            <v>0</v>
          </cell>
        </row>
        <row r="733">
          <cell r="D733">
            <v>321155</v>
          </cell>
          <cell r="G733">
            <v>5.6070900000000004</v>
          </cell>
          <cell r="H733">
            <v>0</v>
          </cell>
          <cell r="N733">
            <v>0</v>
          </cell>
        </row>
        <row r="734">
          <cell r="D734">
            <v>321155</v>
          </cell>
          <cell r="G734">
            <v>13.99408</v>
          </cell>
          <cell r="H734">
            <v>0</v>
          </cell>
          <cell r="N734">
            <v>0</v>
          </cell>
        </row>
        <row r="735">
          <cell r="D735">
            <v>321155</v>
          </cell>
          <cell r="G735">
            <v>-102.7811</v>
          </cell>
          <cell r="H735">
            <v>0</v>
          </cell>
          <cell r="N735">
            <v>0</v>
          </cell>
        </row>
        <row r="736">
          <cell r="D736">
            <v>321155</v>
          </cell>
          <cell r="G736">
            <v>-259.42560099999997</v>
          </cell>
          <cell r="H736">
            <v>0</v>
          </cell>
          <cell r="N736">
            <v>0</v>
          </cell>
        </row>
        <row r="737">
          <cell r="D737">
            <v>321155</v>
          </cell>
          <cell r="G737">
            <v>-2.2948300000000001</v>
          </cell>
          <cell r="H737">
            <v>0</v>
          </cell>
          <cell r="N737">
            <v>0</v>
          </cell>
        </row>
        <row r="738">
          <cell r="D738">
            <v>321155</v>
          </cell>
          <cell r="G738">
            <v>-5.4517470000000001</v>
          </cell>
          <cell r="H738">
            <v>0</v>
          </cell>
          <cell r="N738">
            <v>0</v>
          </cell>
        </row>
        <row r="739">
          <cell r="D739">
            <v>321155</v>
          </cell>
          <cell r="G739">
            <v>-44.843535000000003</v>
          </cell>
          <cell r="H739">
            <v>0</v>
          </cell>
          <cell r="N739">
            <v>0</v>
          </cell>
        </row>
        <row r="740">
          <cell r="D740">
            <v>321155</v>
          </cell>
          <cell r="G740">
            <v>-3.8000000000000002E-4</v>
          </cell>
          <cell r="H740">
            <v>0</v>
          </cell>
          <cell r="N740">
            <v>0</v>
          </cell>
        </row>
        <row r="741">
          <cell r="D741">
            <v>321155</v>
          </cell>
          <cell r="G741">
            <v>-3.7757800000000001</v>
          </cell>
          <cell r="H741">
            <v>0</v>
          </cell>
          <cell r="N741">
            <v>0</v>
          </cell>
        </row>
        <row r="742">
          <cell r="D742">
            <v>321155</v>
          </cell>
          <cell r="G742">
            <v>-19.416803000000002</v>
          </cell>
          <cell r="H742">
            <v>0</v>
          </cell>
          <cell r="N742">
            <v>0</v>
          </cell>
        </row>
        <row r="743">
          <cell r="D743">
            <v>321155</v>
          </cell>
          <cell r="G743">
            <v>-0.58320000000000005</v>
          </cell>
          <cell r="H743">
            <v>0</v>
          </cell>
          <cell r="N743">
            <v>0</v>
          </cell>
        </row>
        <row r="744">
          <cell r="D744">
            <v>321155</v>
          </cell>
          <cell r="G744">
            <v>-1.3408E-2</v>
          </cell>
          <cell r="H744">
            <v>0</v>
          </cell>
          <cell r="N744">
            <v>0</v>
          </cell>
        </row>
        <row r="745">
          <cell r="D745">
            <v>321155</v>
          </cell>
          <cell r="G745">
            <v>-0.11562</v>
          </cell>
          <cell r="H745">
            <v>0</v>
          </cell>
          <cell r="N745">
            <v>0</v>
          </cell>
        </row>
        <row r="746">
          <cell r="D746">
            <v>321155</v>
          </cell>
          <cell r="G746">
            <v>-19.940795999999999</v>
          </cell>
          <cell r="H746">
            <v>0</v>
          </cell>
          <cell r="N746">
            <v>0</v>
          </cell>
        </row>
        <row r="747">
          <cell r="D747">
            <v>321155</v>
          </cell>
          <cell r="G747">
            <v>-0.49622100000000002</v>
          </cell>
          <cell r="H747">
            <v>0</v>
          </cell>
          <cell r="N747">
            <v>0</v>
          </cell>
        </row>
        <row r="748">
          <cell r="D748">
            <v>321155</v>
          </cell>
          <cell r="G748">
            <v>-3.325888</v>
          </cell>
          <cell r="H748">
            <v>0</v>
          </cell>
          <cell r="N748">
            <v>0</v>
          </cell>
        </row>
        <row r="749">
          <cell r="D749">
            <v>321155</v>
          </cell>
          <cell r="G749">
            <v>-6.4849420000000002</v>
          </cell>
          <cell r="H749">
            <v>0</v>
          </cell>
          <cell r="N749">
            <v>0</v>
          </cell>
        </row>
        <row r="750">
          <cell r="D750">
            <v>321155</v>
          </cell>
          <cell r="G750">
            <v>-27.724143999999999</v>
          </cell>
          <cell r="H750">
            <v>0</v>
          </cell>
          <cell r="N750">
            <v>0</v>
          </cell>
        </row>
        <row r="751">
          <cell r="D751">
            <v>321155</v>
          </cell>
          <cell r="G751">
            <v>-51.460186999999998</v>
          </cell>
          <cell r="H751">
            <v>0</v>
          </cell>
          <cell r="N751">
            <v>0</v>
          </cell>
        </row>
        <row r="752">
          <cell r="D752">
            <v>321155</v>
          </cell>
          <cell r="G752">
            <v>-208.568838</v>
          </cell>
          <cell r="H752">
            <v>0</v>
          </cell>
          <cell r="N752">
            <v>0</v>
          </cell>
        </row>
        <row r="753">
          <cell r="D753">
            <v>321155</v>
          </cell>
          <cell r="G753">
            <v>-940.88771999999994</v>
          </cell>
          <cell r="H753">
            <v>0</v>
          </cell>
          <cell r="N753">
            <v>0</v>
          </cell>
        </row>
        <row r="754">
          <cell r="D754">
            <v>321155</v>
          </cell>
          <cell r="G754">
            <v>-24.431377999999999</v>
          </cell>
          <cell r="H754">
            <v>0</v>
          </cell>
          <cell r="N754">
            <v>0</v>
          </cell>
        </row>
        <row r="755">
          <cell r="D755">
            <v>321155</v>
          </cell>
          <cell r="G755">
            <v>0</v>
          </cell>
          <cell r="H755">
            <v>0</v>
          </cell>
          <cell r="N755">
            <v>0</v>
          </cell>
        </row>
        <row r="756">
          <cell r="D756">
            <v>321155</v>
          </cell>
          <cell r="G756">
            <v>-60.221825000000003</v>
          </cell>
          <cell r="H756">
            <v>0</v>
          </cell>
          <cell r="N756">
            <v>0</v>
          </cell>
        </row>
        <row r="757">
          <cell r="D757">
            <v>321155</v>
          </cell>
          <cell r="G757">
            <v>-0.83441399999999999</v>
          </cell>
          <cell r="H757">
            <v>0</v>
          </cell>
          <cell r="N757">
            <v>0</v>
          </cell>
        </row>
        <row r="758">
          <cell r="D758">
            <v>321155</v>
          </cell>
          <cell r="G758">
            <v>-27.626808</v>
          </cell>
          <cell r="H758">
            <v>0</v>
          </cell>
          <cell r="N758">
            <v>0</v>
          </cell>
        </row>
        <row r="759">
          <cell r="D759">
            <v>321155</v>
          </cell>
          <cell r="G759">
            <v>-0.21579000000000001</v>
          </cell>
          <cell r="H759">
            <v>0</v>
          </cell>
          <cell r="N759">
            <v>0</v>
          </cell>
        </row>
        <row r="760">
          <cell r="D760">
            <v>321155</v>
          </cell>
          <cell r="G760">
            <v>-1.8599999999999999E-4</v>
          </cell>
          <cell r="H760">
            <v>0</v>
          </cell>
          <cell r="N760">
            <v>0</v>
          </cell>
        </row>
        <row r="761">
          <cell r="D761">
            <v>321155</v>
          </cell>
          <cell r="G761">
            <v>-343.21634</v>
          </cell>
          <cell r="H761">
            <v>0</v>
          </cell>
          <cell r="N761">
            <v>0</v>
          </cell>
        </row>
        <row r="762">
          <cell r="D762">
            <v>321155</v>
          </cell>
          <cell r="G762">
            <v>-1472.7978800000001</v>
          </cell>
          <cell r="H762">
            <v>0</v>
          </cell>
          <cell r="N762">
            <v>0</v>
          </cell>
        </row>
        <row r="763">
          <cell r="D763">
            <v>321155</v>
          </cell>
          <cell r="G763">
            <v>-1.6303999999999999E-2</v>
          </cell>
          <cell r="H763">
            <v>0</v>
          </cell>
          <cell r="N763">
            <v>0</v>
          </cell>
        </row>
        <row r="764">
          <cell r="D764">
            <v>321155</v>
          </cell>
          <cell r="G764">
            <v>-1.446766</v>
          </cell>
          <cell r="H764">
            <v>0</v>
          </cell>
          <cell r="N764">
            <v>0</v>
          </cell>
        </row>
        <row r="765">
          <cell r="D765">
            <v>321155</v>
          </cell>
          <cell r="G765">
            <v>-2.161848</v>
          </cell>
          <cell r="H765">
            <v>0</v>
          </cell>
          <cell r="N765">
            <v>0</v>
          </cell>
        </row>
        <row r="766">
          <cell r="D766">
            <v>321155</v>
          </cell>
          <cell r="G766">
            <v>-0.21815499999999999</v>
          </cell>
          <cell r="H766">
            <v>0</v>
          </cell>
          <cell r="N766">
            <v>0</v>
          </cell>
        </row>
        <row r="767">
          <cell r="D767">
            <v>321155</v>
          </cell>
          <cell r="G767">
            <v>-3.7074999999999997E-2</v>
          </cell>
          <cell r="H767">
            <v>0</v>
          </cell>
          <cell r="N767">
            <v>0</v>
          </cell>
        </row>
        <row r="768">
          <cell r="D768">
            <v>321155</v>
          </cell>
          <cell r="G768">
            <v>-1.6906080000000001</v>
          </cell>
          <cell r="H768">
            <v>0</v>
          </cell>
          <cell r="N768">
            <v>0</v>
          </cell>
        </row>
        <row r="769">
          <cell r="D769">
            <v>321155</v>
          </cell>
          <cell r="G769">
            <v>-9.1364169999999998</v>
          </cell>
          <cell r="H769">
            <v>0</v>
          </cell>
          <cell r="N769">
            <v>0</v>
          </cell>
        </row>
        <row r="770">
          <cell r="D770">
            <v>321155</v>
          </cell>
          <cell r="G770">
            <v>-6.52135</v>
          </cell>
          <cell r="H770">
            <v>0</v>
          </cell>
          <cell r="N770">
            <v>0</v>
          </cell>
        </row>
        <row r="771">
          <cell r="D771">
            <v>321155</v>
          </cell>
          <cell r="G771">
            <v>-16.716168</v>
          </cell>
          <cell r="H771">
            <v>0</v>
          </cell>
          <cell r="N771">
            <v>0</v>
          </cell>
        </row>
        <row r="772">
          <cell r="D772">
            <v>321155</v>
          </cell>
          <cell r="G772">
            <v>-3.4636619999999998</v>
          </cell>
          <cell r="H772">
            <v>0</v>
          </cell>
          <cell r="N772">
            <v>0</v>
          </cell>
        </row>
        <row r="773">
          <cell r="D773">
            <v>321155</v>
          </cell>
          <cell r="G773">
            <v>-11.485574</v>
          </cell>
          <cell r="H773">
            <v>0</v>
          </cell>
          <cell r="N773">
            <v>0</v>
          </cell>
        </row>
        <row r="774">
          <cell r="D774">
            <v>321155</v>
          </cell>
          <cell r="G774">
            <v>-2.0436269999999999</v>
          </cell>
          <cell r="H774">
            <v>0</v>
          </cell>
          <cell r="N774">
            <v>0</v>
          </cell>
        </row>
        <row r="775">
          <cell r="D775">
            <v>321155</v>
          </cell>
          <cell r="G775">
            <v>-55.058911000000002</v>
          </cell>
          <cell r="H775">
            <v>0</v>
          </cell>
          <cell r="N775">
            <v>0</v>
          </cell>
        </row>
        <row r="776">
          <cell r="D776">
            <v>321155</v>
          </cell>
          <cell r="G776">
            <v>-288.706636</v>
          </cell>
          <cell r="H776">
            <v>0</v>
          </cell>
          <cell r="N776">
            <v>0</v>
          </cell>
        </row>
        <row r="777">
          <cell r="D777">
            <v>321155</v>
          </cell>
          <cell r="G777">
            <v>-1107.2265339999999</v>
          </cell>
          <cell r="H777">
            <v>0</v>
          </cell>
          <cell r="N777">
            <v>0</v>
          </cell>
        </row>
        <row r="778">
          <cell r="D778">
            <v>321155</v>
          </cell>
          <cell r="G778">
            <v>-1568.9003949999999</v>
          </cell>
          <cell r="H778">
            <v>0</v>
          </cell>
          <cell r="N778">
            <v>0</v>
          </cell>
        </row>
        <row r="779">
          <cell r="D779">
            <v>321155</v>
          </cell>
          <cell r="G779">
            <v>-6.1286480000000001</v>
          </cell>
          <cell r="H779">
            <v>0</v>
          </cell>
          <cell r="N779">
            <v>0</v>
          </cell>
        </row>
        <row r="780">
          <cell r="D780">
            <v>321155</v>
          </cell>
          <cell r="G780">
            <v>-1.0442659999999999</v>
          </cell>
          <cell r="H780">
            <v>0</v>
          </cell>
          <cell r="N780">
            <v>0</v>
          </cell>
        </row>
        <row r="781">
          <cell r="D781">
            <v>321155</v>
          </cell>
          <cell r="G781">
            <v>-11.380807000000001</v>
          </cell>
          <cell r="H781">
            <v>0</v>
          </cell>
          <cell r="N781">
            <v>0</v>
          </cell>
        </row>
        <row r="782">
          <cell r="D782">
            <v>321155</v>
          </cell>
          <cell r="G782">
            <v>-120.11668899999999</v>
          </cell>
          <cell r="H782">
            <v>0</v>
          </cell>
          <cell r="N782">
            <v>0</v>
          </cell>
        </row>
        <row r="783">
          <cell r="D783">
            <v>321155</v>
          </cell>
          <cell r="G783">
            <v>-506.15527200000002</v>
          </cell>
          <cell r="H783">
            <v>0</v>
          </cell>
          <cell r="N783">
            <v>0</v>
          </cell>
        </row>
        <row r="784">
          <cell r="D784">
            <v>321155</v>
          </cell>
          <cell r="G784">
            <v>-1.23E-3</v>
          </cell>
          <cell r="H784">
            <v>0</v>
          </cell>
          <cell r="N784">
            <v>0</v>
          </cell>
        </row>
        <row r="785">
          <cell r="D785">
            <v>321155</v>
          </cell>
          <cell r="G785">
            <v>-0.45430999999999999</v>
          </cell>
          <cell r="H785">
            <v>0</v>
          </cell>
          <cell r="N785">
            <v>0</v>
          </cell>
        </row>
        <row r="786">
          <cell r="D786">
            <v>321155</v>
          </cell>
          <cell r="G786">
            <v>-8.6449999999999999E-3</v>
          </cell>
          <cell r="H786">
            <v>0</v>
          </cell>
          <cell r="N786">
            <v>0</v>
          </cell>
        </row>
        <row r="787">
          <cell r="D787">
            <v>321161</v>
          </cell>
          <cell r="G787">
            <v>2.475031</v>
          </cell>
          <cell r="H787">
            <v>0</v>
          </cell>
          <cell r="N787">
            <v>0</v>
          </cell>
        </row>
        <row r="788">
          <cell r="D788">
            <v>321161</v>
          </cell>
          <cell r="G788">
            <v>-91.589466000000002</v>
          </cell>
          <cell r="H788">
            <v>0</v>
          </cell>
          <cell r="N788">
            <v>0</v>
          </cell>
        </row>
        <row r="789">
          <cell r="D789">
            <v>321161</v>
          </cell>
          <cell r="G789">
            <v>-115.9391</v>
          </cell>
          <cell r="H789">
            <v>0</v>
          </cell>
          <cell r="N789">
            <v>0</v>
          </cell>
        </row>
        <row r="790">
          <cell r="D790">
            <v>321161</v>
          </cell>
          <cell r="G790">
            <v>-724.607032</v>
          </cell>
          <cell r="H790">
            <v>0</v>
          </cell>
          <cell r="N790">
            <v>0</v>
          </cell>
        </row>
        <row r="791">
          <cell r="D791">
            <v>321161</v>
          </cell>
          <cell r="G791">
            <v>-1497.114253</v>
          </cell>
          <cell r="H791">
            <v>0</v>
          </cell>
          <cell r="N791">
            <v>0</v>
          </cell>
        </row>
        <row r="792">
          <cell r="D792">
            <v>321161</v>
          </cell>
          <cell r="G792">
            <v>-4.1226479999999999</v>
          </cell>
          <cell r="H792">
            <v>0</v>
          </cell>
          <cell r="N792">
            <v>0</v>
          </cell>
        </row>
        <row r="793">
          <cell r="D793">
            <v>321161</v>
          </cell>
          <cell r="G793">
            <v>-84.671993999999998</v>
          </cell>
          <cell r="H793">
            <v>0</v>
          </cell>
          <cell r="N793">
            <v>0</v>
          </cell>
        </row>
        <row r="794">
          <cell r="D794">
            <v>321161</v>
          </cell>
          <cell r="G794">
            <v>-2731.3119470000001</v>
          </cell>
          <cell r="H794">
            <v>0</v>
          </cell>
          <cell r="N794">
            <v>0</v>
          </cell>
        </row>
        <row r="795">
          <cell r="D795">
            <v>321154</v>
          </cell>
          <cell r="G795">
            <v>-512.56126500000005</v>
          </cell>
          <cell r="H795">
            <v>0</v>
          </cell>
          <cell r="N795">
            <v>0</v>
          </cell>
        </row>
        <row r="796">
          <cell r="D796">
            <v>321154</v>
          </cell>
          <cell r="G796">
            <v>-102.33040699999999</v>
          </cell>
          <cell r="H796">
            <v>0</v>
          </cell>
          <cell r="N796">
            <v>0</v>
          </cell>
        </row>
        <row r="797">
          <cell r="D797">
            <v>321154</v>
          </cell>
          <cell r="G797">
            <v>-97.181729000000004</v>
          </cell>
          <cell r="H797">
            <v>0</v>
          </cell>
          <cell r="N797">
            <v>0</v>
          </cell>
        </row>
        <row r="798">
          <cell r="D798">
            <v>321154</v>
          </cell>
          <cell r="G798">
            <v>130.16242800000001</v>
          </cell>
          <cell r="H798">
            <v>0</v>
          </cell>
          <cell r="N798">
            <v>0</v>
          </cell>
        </row>
        <row r="799">
          <cell r="D799">
            <v>321154</v>
          </cell>
          <cell r="G799">
            <v>-98.631569999999996</v>
          </cell>
          <cell r="H799">
            <v>0</v>
          </cell>
          <cell r="N799">
            <v>0</v>
          </cell>
        </row>
        <row r="800">
          <cell r="D800">
            <v>321154</v>
          </cell>
          <cell r="G800">
            <v>-0.37383</v>
          </cell>
          <cell r="H800">
            <v>0</v>
          </cell>
          <cell r="N800">
            <v>0</v>
          </cell>
        </row>
        <row r="801">
          <cell r="D801">
            <v>321154</v>
          </cell>
          <cell r="G801">
            <v>-27.958131000000002</v>
          </cell>
          <cell r="H801">
            <v>0</v>
          </cell>
          <cell r="N801">
            <v>0</v>
          </cell>
        </row>
        <row r="802">
          <cell r="D802">
            <v>321154</v>
          </cell>
          <cell r="G802">
            <v>-121.85554999999999</v>
          </cell>
          <cell r="H802">
            <v>0</v>
          </cell>
          <cell r="N802">
            <v>0</v>
          </cell>
        </row>
        <row r="803">
          <cell r="D803">
            <v>321154</v>
          </cell>
          <cell r="G803">
            <v>-128.98306500000001</v>
          </cell>
          <cell r="H803">
            <v>0</v>
          </cell>
          <cell r="N803">
            <v>0</v>
          </cell>
        </row>
        <row r="804">
          <cell r="D804">
            <v>321154</v>
          </cell>
          <cell r="G804">
            <v>-59.179766000000001</v>
          </cell>
          <cell r="H804">
            <v>0</v>
          </cell>
          <cell r="N804">
            <v>0</v>
          </cell>
        </row>
        <row r="805">
          <cell r="D805">
            <v>321154</v>
          </cell>
          <cell r="G805">
            <v>-2.2544000000000002E-2</v>
          </cell>
          <cell r="H805">
            <v>0</v>
          </cell>
          <cell r="N805">
            <v>0</v>
          </cell>
        </row>
        <row r="806">
          <cell r="D806">
            <v>321130</v>
          </cell>
          <cell r="G806">
            <v>-910.820018</v>
          </cell>
          <cell r="H806">
            <v>0</v>
          </cell>
          <cell r="N806">
            <v>0</v>
          </cell>
        </row>
        <row r="807">
          <cell r="D807">
            <v>321155</v>
          </cell>
          <cell r="G807">
            <v>-1.7378480000000001</v>
          </cell>
          <cell r="H807">
            <v>0</v>
          </cell>
          <cell r="N807">
            <v>0</v>
          </cell>
        </row>
        <row r="808">
          <cell r="D808">
            <v>321155</v>
          </cell>
          <cell r="G808">
            <v>-5.2800000000000004E-4</v>
          </cell>
          <cell r="H808">
            <v>0</v>
          </cell>
          <cell r="N808">
            <v>0</v>
          </cell>
        </row>
        <row r="809">
          <cell r="D809">
            <v>321155</v>
          </cell>
          <cell r="G809">
            <v>-1.13E-4</v>
          </cell>
          <cell r="H809">
            <v>0</v>
          </cell>
          <cell r="N809">
            <v>0</v>
          </cell>
        </row>
        <row r="810">
          <cell r="D810">
            <v>321154</v>
          </cell>
          <cell r="G810">
            <v>-96.098731999999998</v>
          </cell>
          <cell r="H810">
            <v>0</v>
          </cell>
          <cell r="N810">
            <v>0</v>
          </cell>
        </row>
        <row r="811">
          <cell r="D811">
            <v>321155</v>
          </cell>
          <cell r="G811">
            <v>-9.2449999999999997E-3</v>
          </cell>
          <cell r="H811">
            <v>0</v>
          </cell>
          <cell r="N811">
            <v>0</v>
          </cell>
        </row>
        <row r="812">
          <cell r="D812">
            <v>321155</v>
          </cell>
          <cell r="G812">
            <v>-0.19704099999999999</v>
          </cell>
          <cell r="H812">
            <v>0</v>
          </cell>
          <cell r="N812">
            <v>0</v>
          </cell>
        </row>
        <row r="813">
          <cell r="D813">
            <v>321411</v>
          </cell>
          <cell r="G813">
            <v>-331.376081</v>
          </cell>
          <cell r="H813">
            <v>0</v>
          </cell>
          <cell r="N813">
            <v>0</v>
          </cell>
        </row>
        <row r="814">
          <cell r="D814">
            <v>321161</v>
          </cell>
          <cell r="G814">
            <v>-5340.6438509999998</v>
          </cell>
          <cell r="H814">
            <v>0</v>
          </cell>
          <cell r="N814">
            <v>0</v>
          </cell>
        </row>
        <row r="815">
          <cell r="D815">
            <v>321155</v>
          </cell>
          <cell r="G815">
            <v>7.5544799999999999</v>
          </cell>
          <cell r="H815">
            <v>0</v>
          </cell>
          <cell r="N815">
            <v>0</v>
          </cell>
        </row>
        <row r="816">
          <cell r="D816">
            <v>321155</v>
          </cell>
          <cell r="G816">
            <v>0.11713999999999999</v>
          </cell>
          <cell r="H816">
            <v>0</v>
          </cell>
          <cell r="N816">
            <v>0</v>
          </cell>
        </row>
        <row r="817">
          <cell r="D817">
            <v>321155</v>
          </cell>
          <cell r="G817">
            <v>-7.2218799999999996</v>
          </cell>
          <cell r="H817">
            <v>0</v>
          </cell>
          <cell r="N817">
            <v>0</v>
          </cell>
        </row>
        <row r="818">
          <cell r="D818">
            <v>321155</v>
          </cell>
          <cell r="G818">
            <v>-2.1527919999999998</v>
          </cell>
          <cell r="H818">
            <v>0</v>
          </cell>
          <cell r="N818">
            <v>0</v>
          </cell>
        </row>
        <row r="819">
          <cell r="D819">
            <v>321155</v>
          </cell>
          <cell r="G819">
            <v>-0.62735099999999999</v>
          </cell>
          <cell r="H819">
            <v>0</v>
          </cell>
          <cell r="N819">
            <v>0</v>
          </cell>
        </row>
        <row r="820">
          <cell r="D820">
            <v>321155</v>
          </cell>
          <cell r="G820">
            <v>-7.1000000000000002E-4</v>
          </cell>
          <cell r="H820">
            <v>0</v>
          </cell>
          <cell r="N820">
            <v>0</v>
          </cell>
        </row>
        <row r="821">
          <cell r="D821">
            <v>321155</v>
          </cell>
          <cell r="G821">
            <v>-2.3219999999999998E-3</v>
          </cell>
          <cell r="H821">
            <v>0</v>
          </cell>
          <cell r="N821">
            <v>0</v>
          </cell>
        </row>
        <row r="822">
          <cell r="D822">
            <v>321155</v>
          </cell>
          <cell r="G822">
            <v>-0.36549399999999999</v>
          </cell>
          <cell r="H822">
            <v>0</v>
          </cell>
          <cell r="N822">
            <v>0</v>
          </cell>
        </row>
        <row r="823">
          <cell r="D823">
            <v>321155</v>
          </cell>
          <cell r="G823">
            <v>-0.438222</v>
          </cell>
          <cell r="H823">
            <v>0</v>
          </cell>
          <cell r="N823">
            <v>0</v>
          </cell>
        </row>
        <row r="824">
          <cell r="D824">
            <v>321155</v>
          </cell>
          <cell r="G824">
            <v>-3.0261079999999998</v>
          </cell>
          <cell r="H824">
            <v>0</v>
          </cell>
          <cell r="N824">
            <v>0</v>
          </cell>
        </row>
        <row r="825">
          <cell r="D825">
            <v>321155</v>
          </cell>
          <cell r="G825">
            <v>-1.5429569999999999</v>
          </cell>
          <cell r="H825">
            <v>0</v>
          </cell>
          <cell r="N825">
            <v>0</v>
          </cell>
        </row>
        <row r="826">
          <cell r="D826">
            <v>321155</v>
          </cell>
          <cell r="G826">
            <v>-1.89E-3</v>
          </cell>
          <cell r="H826">
            <v>0</v>
          </cell>
          <cell r="N826">
            <v>0</v>
          </cell>
        </row>
        <row r="827">
          <cell r="D827">
            <v>321154</v>
          </cell>
          <cell r="G827">
            <v>-1920.7361060000001</v>
          </cell>
          <cell r="H827">
            <v>0</v>
          </cell>
          <cell r="N827">
            <v>0</v>
          </cell>
        </row>
        <row r="828">
          <cell r="D828" t="e">
            <v>#VALUE!</v>
          </cell>
          <cell r="G828">
            <v>-2998815.6843579998</v>
          </cell>
          <cell r="H828">
            <v>-97227.248850000004</v>
          </cell>
          <cell r="N828">
            <v>141973.90763999999</v>
          </cell>
        </row>
        <row r="829">
          <cell r="D829" t="e">
            <v>#VALUE!</v>
          </cell>
          <cell r="G829">
            <v>-481943.10409799998</v>
          </cell>
          <cell r="H829">
            <v>-683.72695999999996</v>
          </cell>
          <cell r="N829">
            <v>862.70803999999998</v>
          </cell>
        </row>
        <row r="830">
          <cell r="D830" t="e">
            <v>#VALUE!</v>
          </cell>
          <cell r="G830">
            <v>-208971.01770999999</v>
          </cell>
          <cell r="H830">
            <v>-473.88760000000002</v>
          </cell>
          <cell r="N830">
            <v>0</v>
          </cell>
        </row>
        <row r="831">
          <cell r="D831">
            <v>525064</v>
          </cell>
          <cell r="G831">
            <v>0</v>
          </cell>
          <cell r="H831">
            <v>-1.92899</v>
          </cell>
          <cell r="N831">
            <v>0</v>
          </cell>
        </row>
        <row r="832">
          <cell r="D832">
            <v>515043</v>
          </cell>
          <cell r="G832">
            <v>0</v>
          </cell>
          <cell r="H832">
            <v>0</v>
          </cell>
          <cell r="N832">
            <v>0</v>
          </cell>
        </row>
        <row r="833">
          <cell r="D833">
            <v>525064</v>
          </cell>
          <cell r="G833">
            <v>0</v>
          </cell>
          <cell r="H833">
            <v>-5.0113799999999999</v>
          </cell>
          <cell r="N833">
            <v>0</v>
          </cell>
        </row>
        <row r="834">
          <cell r="D834">
            <v>315737</v>
          </cell>
          <cell r="G834">
            <v>-7923.4377020000002</v>
          </cell>
          <cell r="H834">
            <v>0</v>
          </cell>
          <cell r="N834">
            <v>0</v>
          </cell>
        </row>
        <row r="835">
          <cell r="D835">
            <v>315732</v>
          </cell>
          <cell r="G835">
            <v>-2249.1706939999999</v>
          </cell>
          <cell r="H835">
            <v>0</v>
          </cell>
          <cell r="N835">
            <v>0</v>
          </cell>
        </row>
        <row r="836">
          <cell r="D836">
            <v>515043</v>
          </cell>
          <cell r="G836">
            <v>0</v>
          </cell>
          <cell r="H836">
            <v>0</v>
          </cell>
          <cell r="N836">
            <v>0</v>
          </cell>
        </row>
        <row r="837">
          <cell r="D837">
            <v>315732</v>
          </cell>
          <cell r="G837">
            <v>-4.3060900000000002</v>
          </cell>
          <cell r="H837">
            <v>0</v>
          </cell>
          <cell r="N837">
            <v>0</v>
          </cell>
        </row>
        <row r="838">
          <cell r="D838">
            <v>315807</v>
          </cell>
          <cell r="G838">
            <v>0</v>
          </cell>
          <cell r="H838">
            <v>0</v>
          </cell>
          <cell r="N838">
            <v>0</v>
          </cell>
        </row>
        <row r="839">
          <cell r="D839">
            <v>315741</v>
          </cell>
          <cell r="G839">
            <v>8.0000000000000007E-5</v>
          </cell>
          <cell r="H839">
            <v>0</v>
          </cell>
          <cell r="N839">
            <v>0</v>
          </cell>
        </row>
        <row r="840">
          <cell r="D840">
            <v>315732</v>
          </cell>
          <cell r="G840">
            <v>-23.930847</v>
          </cell>
          <cell r="H840">
            <v>0</v>
          </cell>
          <cell r="N840">
            <v>0</v>
          </cell>
        </row>
        <row r="841">
          <cell r="D841">
            <v>315732</v>
          </cell>
          <cell r="G841">
            <v>-9.2071989999999992</v>
          </cell>
          <cell r="H841">
            <v>0</v>
          </cell>
          <cell r="N841">
            <v>0</v>
          </cell>
        </row>
        <row r="842">
          <cell r="D842">
            <v>525064</v>
          </cell>
          <cell r="G842">
            <v>0</v>
          </cell>
          <cell r="H842">
            <v>-7.5113899999999996</v>
          </cell>
          <cell r="N842">
            <v>0</v>
          </cell>
        </row>
        <row r="843">
          <cell r="D843">
            <v>525064</v>
          </cell>
          <cell r="G843">
            <v>0</v>
          </cell>
          <cell r="H843">
            <v>-117.26927999999999</v>
          </cell>
          <cell r="N843">
            <v>0</v>
          </cell>
        </row>
        <row r="844">
          <cell r="D844">
            <v>315737</v>
          </cell>
          <cell r="G844">
            <v>-38.894471000000003</v>
          </cell>
          <cell r="H844">
            <v>0</v>
          </cell>
          <cell r="N844">
            <v>0</v>
          </cell>
        </row>
        <row r="845">
          <cell r="D845">
            <v>315737</v>
          </cell>
          <cell r="G845">
            <v>-1593.51226</v>
          </cell>
          <cell r="H845">
            <v>0</v>
          </cell>
          <cell r="N845">
            <v>0</v>
          </cell>
        </row>
        <row r="846">
          <cell r="D846">
            <v>315737</v>
          </cell>
          <cell r="G846">
            <v>-14727.948054</v>
          </cell>
          <cell r="H846">
            <v>0</v>
          </cell>
          <cell r="N846">
            <v>0</v>
          </cell>
        </row>
        <row r="847">
          <cell r="D847">
            <v>315737</v>
          </cell>
          <cell r="G847">
            <v>-10767.664145000001</v>
          </cell>
          <cell r="H847">
            <v>0</v>
          </cell>
          <cell r="N847">
            <v>0</v>
          </cell>
        </row>
        <row r="848">
          <cell r="D848">
            <v>315737</v>
          </cell>
          <cell r="G848">
            <v>-24255.792313999998</v>
          </cell>
          <cell r="H848">
            <v>0</v>
          </cell>
          <cell r="N848">
            <v>0</v>
          </cell>
        </row>
        <row r="849">
          <cell r="D849">
            <v>315737</v>
          </cell>
          <cell r="G849">
            <v>-49.946196999999998</v>
          </cell>
          <cell r="H849">
            <v>0</v>
          </cell>
          <cell r="N849">
            <v>0</v>
          </cell>
        </row>
        <row r="850">
          <cell r="D850">
            <v>315737</v>
          </cell>
          <cell r="G850">
            <v>-936.99225200000001</v>
          </cell>
          <cell r="H850">
            <v>0</v>
          </cell>
          <cell r="N850">
            <v>0</v>
          </cell>
        </row>
        <row r="851">
          <cell r="D851">
            <v>315737</v>
          </cell>
          <cell r="G851">
            <v>-613.74892</v>
          </cell>
          <cell r="H851">
            <v>0</v>
          </cell>
          <cell r="N851">
            <v>0</v>
          </cell>
        </row>
        <row r="852">
          <cell r="D852">
            <v>315737</v>
          </cell>
          <cell r="G852">
            <v>-831.32373199999995</v>
          </cell>
          <cell r="H852">
            <v>0</v>
          </cell>
          <cell r="N852">
            <v>0</v>
          </cell>
        </row>
        <row r="853">
          <cell r="D853">
            <v>315732</v>
          </cell>
          <cell r="G853">
            <v>-556.49462600000004</v>
          </cell>
          <cell r="H853">
            <v>0</v>
          </cell>
          <cell r="N853">
            <v>0</v>
          </cell>
        </row>
        <row r="854">
          <cell r="D854">
            <v>315732</v>
          </cell>
          <cell r="G854">
            <v>-601.99207999999999</v>
          </cell>
          <cell r="H854">
            <v>0</v>
          </cell>
          <cell r="N854">
            <v>0</v>
          </cell>
        </row>
        <row r="855">
          <cell r="D855">
            <v>315732</v>
          </cell>
          <cell r="G855">
            <v>-2235.25</v>
          </cell>
          <cell r="H855">
            <v>0</v>
          </cell>
          <cell r="N855">
            <v>0</v>
          </cell>
        </row>
        <row r="856">
          <cell r="D856">
            <v>315732</v>
          </cell>
          <cell r="G856">
            <v>-78.385120999999998</v>
          </cell>
          <cell r="H856">
            <v>0</v>
          </cell>
          <cell r="N856">
            <v>0</v>
          </cell>
        </row>
        <row r="857">
          <cell r="D857">
            <v>315732</v>
          </cell>
          <cell r="G857">
            <v>-883.56469800000002</v>
          </cell>
          <cell r="H857">
            <v>0</v>
          </cell>
          <cell r="N857">
            <v>0</v>
          </cell>
        </row>
        <row r="858">
          <cell r="D858">
            <v>315732</v>
          </cell>
          <cell r="G858">
            <v>-686.10003500000005</v>
          </cell>
          <cell r="H858">
            <v>0</v>
          </cell>
          <cell r="N858">
            <v>0</v>
          </cell>
        </row>
        <row r="859">
          <cell r="D859">
            <v>525064</v>
          </cell>
          <cell r="G859">
            <v>0</v>
          </cell>
          <cell r="H859">
            <v>-337.00921</v>
          </cell>
          <cell r="N859">
            <v>0</v>
          </cell>
        </row>
        <row r="860">
          <cell r="D860">
            <v>525064</v>
          </cell>
          <cell r="G860">
            <v>0</v>
          </cell>
          <cell r="H860">
            <v>-5.1573500000000001</v>
          </cell>
          <cell r="N860">
            <v>0</v>
          </cell>
        </row>
        <row r="861">
          <cell r="D861">
            <v>315737</v>
          </cell>
          <cell r="G861">
            <v>-2517.0933639999998</v>
          </cell>
          <cell r="H861">
            <v>0</v>
          </cell>
          <cell r="N861">
            <v>0</v>
          </cell>
        </row>
        <row r="862">
          <cell r="D862">
            <v>315737</v>
          </cell>
          <cell r="G862">
            <v>-135522.538119</v>
          </cell>
          <cell r="H862">
            <v>0</v>
          </cell>
          <cell r="N862">
            <v>0</v>
          </cell>
        </row>
        <row r="863">
          <cell r="D863">
            <v>315732</v>
          </cell>
          <cell r="G863">
            <v>-1863.72487</v>
          </cell>
          <cell r="H863">
            <v>0</v>
          </cell>
          <cell r="N863">
            <v>0</v>
          </cell>
        </row>
        <row r="864">
          <cell r="D864" t="e">
            <v>#VALUE!</v>
          </cell>
          <cell r="G864">
            <v>-185180.431496</v>
          </cell>
          <cell r="H864">
            <v>-175.57140999999999</v>
          </cell>
          <cell r="N864">
            <v>513.29100000000005</v>
          </cell>
        </row>
        <row r="865">
          <cell r="D865">
            <v>525063</v>
          </cell>
          <cell r="G865">
            <v>0</v>
          </cell>
          <cell r="H865">
            <v>-1.56413</v>
          </cell>
          <cell r="N865">
            <v>0</v>
          </cell>
        </row>
        <row r="866">
          <cell r="D866">
            <v>545018</v>
          </cell>
          <cell r="G866">
            <v>0</v>
          </cell>
          <cell r="H866">
            <v>0</v>
          </cell>
          <cell r="N866">
            <v>0.78220999999999996</v>
          </cell>
        </row>
        <row r="867">
          <cell r="D867">
            <v>525063</v>
          </cell>
          <cell r="G867">
            <v>0</v>
          </cell>
          <cell r="H867">
            <v>-0.49964999999999998</v>
          </cell>
          <cell r="N867">
            <v>0</v>
          </cell>
        </row>
        <row r="868">
          <cell r="D868">
            <v>315718</v>
          </cell>
          <cell r="G868">
            <v>-7391.1763730000002</v>
          </cell>
          <cell r="H868">
            <v>0</v>
          </cell>
          <cell r="N868">
            <v>0</v>
          </cell>
        </row>
        <row r="869">
          <cell r="D869">
            <v>545018</v>
          </cell>
          <cell r="G869">
            <v>0</v>
          </cell>
          <cell r="H869">
            <v>0</v>
          </cell>
          <cell r="N869">
            <v>80.498729999999995</v>
          </cell>
        </row>
        <row r="870">
          <cell r="D870">
            <v>545018</v>
          </cell>
          <cell r="G870">
            <v>0</v>
          </cell>
          <cell r="H870">
            <v>0</v>
          </cell>
          <cell r="N870">
            <v>-2.3820000000000001E-2</v>
          </cell>
        </row>
        <row r="871">
          <cell r="D871">
            <v>545018</v>
          </cell>
          <cell r="G871">
            <v>0</v>
          </cell>
          <cell r="H871">
            <v>0</v>
          </cell>
          <cell r="N871">
            <v>6.9397700000000002</v>
          </cell>
        </row>
        <row r="872">
          <cell r="D872">
            <v>545018</v>
          </cell>
          <cell r="G872">
            <v>0</v>
          </cell>
          <cell r="H872">
            <v>0</v>
          </cell>
          <cell r="N872">
            <v>9.1533300000000004</v>
          </cell>
        </row>
        <row r="873">
          <cell r="D873">
            <v>545018</v>
          </cell>
          <cell r="G873">
            <v>0</v>
          </cell>
          <cell r="H873">
            <v>0</v>
          </cell>
          <cell r="N873">
            <v>63.21255</v>
          </cell>
        </row>
        <row r="874">
          <cell r="D874">
            <v>525063</v>
          </cell>
          <cell r="G874">
            <v>0</v>
          </cell>
          <cell r="H874">
            <v>0.56069999999999998</v>
          </cell>
          <cell r="N874">
            <v>0</v>
          </cell>
        </row>
        <row r="875">
          <cell r="D875">
            <v>525063</v>
          </cell>
          <cell r="G875">
            <v>0</v>
          </cell>
          <cell r="H875">
            <v>-8.1399600000000003</v>
          </cell>
          <cell r="N875">
            <v>0</v>
          </cell>
        </row>
        <row r="876">
          <cell r="D876">
            <v>315718</v>
          </cell>
          <cell r="G876">
            <v>-476.43198100000001</v>
          </cell>
          <cell r="H876">
            <v>0</v>
          </cell>
          <cell r="N876">
            <v>0</v>
          </cell>
        </row>
        <row r="877">
          <cell r="D877">
            <v>315718</v>
          </cell>
          <cell r="G877">
            <v>-8339.6569619999991</v>
          </cell>
          <cell r="H877">
            <v>0</v>
          </cell>
          <cell r="N877">
            <v>0</v>
          </cell>
        </row>
        <row r="878">
          <cell r="D878">
            <v>545018</v>
          </cell>
          <cell r="G878">
            <v>0</v>
          </cell>
          <cell r="H878">
            <v>0</v>
          </cell>
          <cell r="N878">
            <v>0.30443999999999999</v>
          </cell>
        </row>
        <row r="879">
          <cell r="D879">
            <v>545018</v>
          </cell>
          <cell r="G879">
            <v>0</v>
          </cell>
          <cell r="H879">
            <v>0</v>
          </cell>
          <cell r="N879">
            <v>352.27652</v>
          </cell>
        </row>
        <row r="880">
          <cell r="D880">
            <v>545018</v>
          </cell>
          <cell r="G880">
            <v>0</v>
          </cell>
          <cell r="H880">
            <v>0</v>
          </cell>
          <cell r="N880">
            <v>0.10186000000000001</v>
          </cell>
        </row>
        <row r="881">
          <cell r="D881">
            <v>545018</v>
          </cell>
          <cell r="G881">
            <v>0</v>
          </cell>
          <cell r="H881">
            <v>0</v>
          </cell>
          <cell r="N881">
            <v>4.5409999999999999E-2</v>
          </cell>
        </row>
        <row r="882">
          <cell r="D882">
            <v>525063</v>
          </cell>
          <cell r="G882">
            <v>0</v>
          </cell>
          <cell r="H882">
            <v>-165.92837</v>
          </cell>
          <cell r="N882">
            <v>0</v>
          </cell>
        </row>
        <row r="883">
          <cell r="D883">
            <v>316212</v>
          </cell>
          <cell r="G883">
            <v>-1.041E-3</v>
          </cell>
          <cell r="H883">
            <v>0</v>
          </cell>
          <cell r="N883">
            <v>0</v>
          </cell>
        </row>
        <row r="884">
          <cell r="D884">
            <v>316118</v>
          </cell>
          <cell r="G884">
            <v>-29.359380999999999</v>
          </cell>
          <cell r="H884">
            <v>0</v>
          </cell>
          <cell r="N884">
            <v>0</v>
          </cell>
        </row>
        <row r="885">
          <cell r="D885">
            <v>315718</v>
          </cell>
          <cell r="G885">
            <v>-168943.805758</v>
          </cell>
          <cell r="H885">
            <v>0</v>
          </cell>
          <cell r="N885">
            <v>0</v>
          </cell>
        </row>
        <row r="886">
          <cell r="D886" t="e">
            <v>#VALUE!</v>
          </cell>
          <cell r="G886">
            <v>-34610.584338000001</v>
          </cell>
          <cell r="H886">
            <v>0</v>
          </cell>
          <cell r="N886">
            <v>0</v>
          </cell>
        </row>
        <row r="887">
          <cell r="D887">
            <v>315742</v>
          </cell>
          <cell r="G887">
            <v>-1358.3482899999999</v>
          </cell>
          <cell r="H887">
            <v>0</v>
          </cell>
          <cell r="N887">
            <v>0</v>
          </cell>
        </row>
        <row r="888">
          <cell r="D888">
            <v>315742</v>
          </cell>
          <cell r="G888">
            <v>-72.844127999999998</v>
          </cell>
          <cell r="H888">
            <v>0</v>
          </cell>
          <cell r="N888">
            <v>0</v>
          </cell>
        </row>
        <row r="889">
          <cell r="D889">
            <v>315742</v>
          </cell>
          <cell r="G889">
            <v>-742.48291900000004</v>
          </cell>
          <cell r="H889">
            <v>0</v>
          </cell>
          <cell r="N889">
            <v>0</v>
          </cell>
        </row>
        <row r="890">
          <cell r="D890">
            <v>315742</v>
          </cell>
          <cell r="G890">
            <v>-7091.7059920000002</v>
          </cell>
          <cell r="H890">
            <v>0</v>
          </cell>
          <cell r="N890">
            <v>0</v>
          </cell>
        </row>
        <row r="891">
          <cell r="D891">
            <v>315742</v>
          </cell>
          <cell r="G891">
            <v>-410.643867</v>
          </cell>
          <cell r="H891">
            <v>0</v>
          </cell>
          <cell r="N891">
            <v>0</v>
          </cell>
        </row>
        <row r="892">
          <cell r="D892">
            <v>315742</v>
          </cell>
          <cell r="G892">
            <v>-28.08954</v>
          </cell>
          <cell r="H892">
            <v>0</v>
          </cell>
          <cell r="N892">
            <v>0</v>
          </cell>
        </row>
        <row r="893">
          <cell r="D893">
            <v>315742</v>
          </cell>
          <cell r="G893">
            <v>-24876.869621999998</v>
          </cell>
          <cell r="H893">
            <v>0</v>
          </cell>
          <cell r="N893">
            <v>0</v>
          </cell>
        </row>
        <row r="894">
          <cell r="D894">
            <v>315742</v>
          </cell>
          <cell r="G894">
            <v>-29.094069999999999</v>
          </cell>
          <cell r="H894">
            <v>0</v>
          </cell>
          <cell r="N894">
            <v>0</v>
          </cell>
        </row>
        <row r="895">
          <cell r="D895">
            <v>315742</v>
          </cell>
          <cell r="G895">
            <v>-0.50590999999999997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-6496.9667300000001</v>
          </cell>
          <cell r="H896">
            <v>-4.8355300000000003</v>
          </cell>
          <cell r="N896">
            <v>0</v>
          </cell>
        </row>
        <row r="897">
          <cell r="D897">
            <v>525003</v>
          </cell>
          <cell r="G897">
            <v>0</v>
          </cell>
          <cell r="H897">
            <v>-4.8355300000000003</v>
          </cell>
          <cell r="N897">
            <v>0</v>
          </cell>
        </row>
        <row r="898">
          <cell r="D898">
            <v>315153</v>
          </cell>
          <cell r="G898">
            <v>-1621.1635450000001</v>
          </cell>
          <cell r="H898">
            <v>0</v>
          </cell>
          <cell r="N898">
            <v>0</v>
          </cell>
        </row>
        <row r="899">
          <cell r="D899">
            <v>315113</v>
          </cell>
          <cell r="G899">
            <v>-4875.8031849999998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-45670.770046999998</v>
          </cell>
          <cell r="H900">
            <v>-9.1670800000000003</v>
          </cell>
          <cell r="N900">
            <v>349.41703999999999</v>
          </cell>
        </row>
        <row r="901">
          <cell r="D901">
            <v>545018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545018</v>
          </cell>
          <cell r="G902">
            <v>0</v>
          </cell>
          <cell r="H902">
            <v>0</v>
          </cell>
          <cell r="N902">
            <v>0</v>
          </cell>
        </row>
        <row r="903">
          <cell r="D903">
            <v>315712</v>
          </cell>
          <cell r="G903">
            <v>-7.0399999999999998E-4</v>
          </cell>
          <cell r="H903">
            <v>0</v>
          </cell>
          <cell r="N903">
            <v>0</v>
          </cell>
        </row>
        <row r="904">
          <cell r="D904">
            <v>545018</v>
          </cell>
          <cell r="G904">
            <v>0</v>
          </cell>
          <cell r="H904">
            <v>0</v>
          </cell>
          <cell r="N904">
            <v>4.5159999999999999E-2</v>
          </cell>
        </row>
        <row r="905">
          <cell r="D905">
            <v>525062</v>
          </cell>
          <cell r="G905">
            <v>0</v>
          </cell>
          <cell r="H905">
            <v>-4.6299999999999996E-3</v>
          </cell>
          <cell r="N905">
            <v>0</v>
          </cell>
        </row>
        <row r="906">
          <cell r="D906">
            <v>315724</v>
          </cell>
          <cell r="G906">
            <v>-101.58694300000001</v>
          </cell>
          <cell r="H906">
            <v>0</v>
          </cell>
          <cell r="N906">
            <v>0</v>
          </cell>
        </row>
        <row r="907">
          <cell r="D907">
            <v>315706</v>
          </cell>
          <cell r="G907">
            <v>-51.240707</v>
          </cell>
          <cell r="H907">
            <v>0</v>
          </cell>
          <cell r="N907">
            <v>0</v>
          </cell>
        </row>
        <row r="908">
          <cell r="D908">
            <v>315124</v>
          </cell>
          <cell r="G908">
            <v>-15587.540136</v>
          </cell>
          <cell r="H908">
            <v>0</v>
          </cell>
          <cell r="N908">
            <v>0</v>
          </cell>
        </row>
        <row r="909">
          <cell r="D909">
            <v>545018</v>
          </cell>
          <cell r="G909">
            <v>0</v>
          </cell>
          <cell r="H909">
            <v>0</v>
          </cell>
          <cell r="N909">
            <v>1.8854200000000001</v>
          </cell>
        </row>
        <row r="910">
          <cell r="D910">
            <v>315724</v>
          </cell>
          <cell r="G910">
            <v>-411.42821300000003</v>
          </cell>
          <cell r="H910">
            <v>0</v>
          </cell>
          <cell r="N910">
            <v>0</v>
          </cell>
        </row>
        <row r="911">
          <cell r="D911">
            <v>545018</v>
          </cell>
          <cell r="G911">
            <v>0</v>
          </cell>
          <cell r="H911">
            <v>0</v>
          </cell>
          <cell r="N911">
            <v>8.1807800000000004</v>
          </cell>
        </row>
        <row r="912">
          <cell r="D912">
            <v>545018</v>
          </cell>
          <cell r="G912">
            <v>0</v>
          </cell>
          <cell r="H912">
            <v>0</v>
          </cell>
          <cell r="N912">
            <v>0</v>
          </cell>
        </row>
        <row r="913">
          <cell r="D913">
            <v>545018</v>
          </cell>
          <cell r="G913">
            <v>0</v>
          </cell>
          <cell r="H913">
            <v>0</v>
          </cell>
          <cell r="N913">
            <v>339.30568</v>
          </cell>
        </row>
        <row r="914">
          <cell r="D914">
            <v>525062</v>
          </cell>
          <cell r="G914">
            <v>0</v>
          </cell>
          <cell r="H914">
            <v>-9.1624499999999998</v>
          </cell>
          <cell r="N914">
            <v>0</v>
          </cell>
        </row>
        <row r="915">
          <cell r="D915">
            <v>315724</v>
          </cell>
          <cell r="G915">
            <v>-29517.368829999999</v>
          </cell>
          <cell r="H915">
            <v>0</v>
          </cell>
          <cell r="N915">
            <v>0</v>
          </cell>
        </row>
        <row r="916">
          <cell r="D916">
            <v>315124</v>
          </cell>
          <cell r="G916">
            <v>-1.604514</v>
          </cell>
          <cell r="H916">
            <v>0</v>
          </cell>
          <cell r="N916">
            <v>0</v>
          </cell>
        </row>
        <row r="917">
          <cell r="D917" t="e">
            <v>#VALUE!</v>
          </cell>
          <cell r="G917">
            <v>-1013.3337770000001</v>
          </cell>
          <cell r="H917">
            <v>-20.265339999999998</v>
          </cell>
          <cell r="N917">
            <v>0</v>
          </cell>
        </row>
        <row r="918">
          <cell r="D918">
            <v>525064</v>
          </cell>
          <cell r="G918">
            <v>0</v>
          </cell>
          <cell r="H918">
            <v>-18.397310000000001</v>
          </cell>
          <cell r="N918">
            <v>0</v>
          </cell>
        </row>
        <row r="919">
          <cell r="D919">
            <v>525064</v>
          </cell>
          <cell r="G919">
            <v>0</v>
          </cell>
          <cell r="H919">
            <v>-1.8680300000000001</v>
          </cell>
          <cell r="N919">
            <v>0</v>
          </cell>
        </row>
        <row r="920">
          <cell r="D920">
            <v>315777</v>
          </cell>
          <cell r="G920">
            <v>-64.210662999999997</v>
          </cell>
          <cell r="H920">
            <v>0</v>
          </cell>
          <cell r="N920">
            <v>0</v>
          </cell>
        </row>
        <row r="921">
          <cell r="D921">
            <v>315754</v>
          </cell>
          <cell r="G921">
            <v>-7.5384950000000002</v>
          </cell>
          <cell r="H921">
            <v>0</v>
          </cell>
          <cell r="N921">
            <v>0</v>
          </cell>
        </row>
        <row r="922">
          <cell r="D922">
            <v>315754</v>
          </cell>
          <cell r="G922">
            <v>-140.67023699999999</v>
          </cell>
          <cell r="H922">
            <v>0</v>
          </cell>
          <cell r="N922">
            <v>0</v>
          </cell>
        </row>
        <row r="923">
          <cell r="D923">
            <v>315754</v>
          </cell>
          <cell r="G923">
            <v>-2.3383000000000001E-2</v>
          </cell>
          <cell r="H923">
            <v>0</v>
          </cell>
          <cell r="N923">
            <v>0</v>
          </cell>
        </row>
        <row r="924">
          <cell r="D924">
            <v>315754</v>
          </cell>
          <cell r="G924">
            <v>-32.022081</v>
          </cell>
          <cell r="H924">
            <v>0</v>
          </cell>
          <cell r="N924">
            <v>0</v>
          </cell>
        </row>
        <row r="925">
          <cell r="D925">
            <v>315754</v>
          </cell>
          <cell r="G925">
            <v>-9.5375569999999996</v>
          </cell>
          <cell r="H925">
            <v>0</v>
          </cell>
          <cell r="N925">
            <v>0</v>
          </cell>
        </row>
        <row r="926">
          <cell r="D926">
            <v>315754</v>
          </cell>
          <cell r="G926">
            <v>-4.981903</v>
          </cell>
          <cell r="H926">
            <v>0</v>
          </cell>
          <cell r="N926">
            <v>0</v>
          </cell>
        </row>
        <row r="927">
          <cell r="D927">
            <v>315754</v>
          </cell>
          <cell r="G927">
            <v>-578.23914200000002</v>
          </cell>
          <cell r="H927">
            <v>0</v>
          </cell>
          <cell r="N927">
            <v>0</v>
          </cell>
        </row>
        <row r="928">
          <cell r="D928">
            <v>315777</v>
          </cell>
          <cell r="G928">
            <v>-108.90055700000001</v>
          </cell>
          <cell r="H928">
            <v>0</v>
          </cell>
          <cell r="N928">
            <v>0</v>
          </cell>
        </row>
        <row r="929">
          <cell r="D929">
            <v>315754</v>
          </cell>
          <cell r="G929">
            <v>-39.926695000000002</v>
          </cell>
          <cell r="H929">
            <v>0</v>
          </cell>
          <cell r="N929">
            <v>0</v>
          </cell>
        </row>
        <row r="930">
          <cell r="D930">
            <v>315754</v>
          </cell>
          <cell r="G930">
            <v>-27.283064</v>
          </cell>
          <cell r="H930">
            <v>0</v>
          </cell>
          <cell r="N930">
            <v>0</v>
          </cell>
        </row>
        <row r="931">
          <cell r="D931" t="e">
            <v>#VALUE!</v>
          </cell>
          <cell r="G931">
            <v>-2516872.5802600002</v>
          </cell>
          <cell r="H931">
            <v>-96543.521890000004</v>
          </cell>
          <cell r="N931">
            <v>141111.19959999999</v>
          </cell>
        </row>
        <row r="932">
          <cell r="D932" t="e">
            <v>#VALUE!</v>
          </cell>
          <cell r="G932">
            <v>-949525.17395500001</v>
          </cell>
          <cell r="H932">
            <v>-94216.202480000007</v>
          </cell>
          <cell r="N932">
            <v>0</v>
          </cell>
        </row>
        <row r="933">
          <cell r="D933">
            <v>521064</v>
          </cell>
          <cell r="G933">
            <v>0</v>
          </cell>
          <cell r="H933">
            <v>-140.82474999999999</v>
          </cell>
          <cell r="N933">
            <v>0</v>
          </cell>
        </row>
        <row r="934">
          <cell r="D934">
            <v>521064</v>
          </cell>
          <cell r="G934">
            <v>0</v>
          </cell>
          <cell r="H934">
            <v>-713.82968000000005</v>
          </cell>
          <cell r="N934">
            <v>0</v>
          </cell>
        </row>
        <row r="935">
          <cell r="D935">
            <v>311140</v>
          </cell>
          <cell r="G935">
            <v>-39.472768000000002</v>
          </cell>
          <cell r="H935">
            <v>0</v>
          </cell>
          <cell r="N935">
            <v>0</v>
          </cell>
        </row>
        <row r="936">
          <cell r="D936">
            <v>311140</v>
          </cell>
          <cell r="G936">
            <v>-47.840409999999999</v>
          </cell>
          <cell r="H936">
            <v>0</v>
          </cell>
          <cell r="N936">
            <v>0</v>
          </cell>
        </row>
        <row r="937">
          <cell r="D937">
            <v>521064</v>
          </cell>
          <cell r="G937">
            <v>0</v>
          </cell>
          <cell r="H937">
            <v>-10164.84513</v>
          </cell>
          <cell r="N937">
            <v>0</v>
          </cell>
        </row>
        <row r="938">
          <cell r="D938">
            <v>521064</v>
          </cell>
          <cell r="G938">
            <v>0</v>
          </cell>
          <cell r="H938">
            <v>-575.10961999999995</v>
          </cell>
          <cell r="N938">
            <v>0</v>
          </cell>
        </row>
        <row r="939">
          <cell r="D939">
            <v>311740</v>
          </cell>
          <cell r="G939">
            <v>-51637.447063</v>
          </cell>
          <cell r="H939">
            <v>0</v>
          </cell>
          <cell r="N939">
            <v>0</v>
          </cell>
        </row>
        <row r="940">
          <cell r="D940">
            <v>311731</v>
          </cell>
          <cell r="G940">
            <v>-4576.423417</v>
          </cell>
          <cell r="H940">
            <v>0</v>
          </cell>
          <cell r="N940">
            <v>0</v>
          </cell>
        </row>
        <row r="941">
          <cell r="D941">
            <v>311140</v>
          </cell>
          <cell r="G941">
            <v>-48789.839717000003</v>
          </cell>
          <cell r="H941">
            <v>0</v>
          </cell>
          <cell r="N941">
            <v>0</v>
          </cell>
        </row>
        <row r="942">
          <cell r="D942">
            <v>521065</v>
          </cell>
          <cell r="G942">
            <v>0</v>
          </cell>
          <cell r="H942">
            <v>0</v>
          </cell>
          <cell r="N942">
            <v>0</v>
          </cell>
        </row>
        <row r="943">
          <cell r="D943">
            <v>311747</v>
          </cell>
          <cell r="G943">
            <v>-1.6438349999999999</v>
          </cell>
          <cell r="H943">
            <v>0</v>
          </cell>
          <cell r="N943">
            <v>0</v>
          </cell>
        </row>
        <row r="944">
          <cell r="D944">
            <v>311731</v>
          </cell>
          <cell r="G944">
            <v>-39.654792999999998</v>
          </cell>
          <cell r="H944">
            <v>0</v>
          </cell>
          <cell r="N944">
            <v>0</v>
          </cell>
        </row>
        <row r="945">
          <cell r="D945">
            <v>311140</v>
          </cell>
          <cell r="G945">
            <v>-32.876711999999998</v>
          </cell>
          <cell r="H945">
            <v>0</v>
          </cell>
          <cell r="N945">
            <v>0</v>
          </cell>
        </row>
        <row r="946">
          <cell r="D946">
            <v>521064</v>
          </cell>
          <cell r="G946">
            <v>0</v>
          </cell>
          <cell r="H946">
            <v>-36597.823369999998</v>
          </cell>
          <cell r="N946">
            <v>0</v>
          </cell>
        </row>
        <row r="947">
          <cell r="D947">
            <v>311740</v>
          </cell>
          <cell r="G947">
            <v>-265.84828199999998</v>
          </cell>
          <cell r="H947">
            <v>0</v>
          </cell>
          <cell r="N947">
            <v>0</v>
          </cell>
        </row>
        <row r="948">
          <cell r="D948">
            <v>311740</v>
          </cell>
          <cell r="G948">
            <v>-7403.1756290000003</v>
          </cell>
          <cell r="H948">
            <v>0</v>
          </cell>
          <cell r="N948">
            <v>0</v>
          </cell>
        </row>
        <row r="949">
          <cell r="D949">
            <v>311740</v>
          </cell>
          <cell r="G949">
            <v>-45275.254369000002</v>
          </cell>
          <cell r="H949">
            <v>0</v>
          </cell>
          <cell r="N949">
            <v>0</v>
          </cell>
        </row>
        <row r="950">
          <cell r="D950">
            <v>311740</v>
          </cell>
          <cell r="G950">
            <v>-74832.141040999995</v>
          </cell>
          <cell r="H950">
            <v>0</v>
          </cell>
          <cell r="N950">
            <v>0</v>
          </cell>
        </row>
        <row r="951">
          <cell r="D951">
            <v>311740</v>
          </cell>
          <cell r="G951">
            <v>-232681.78470799999</v>
          </cell>
          <cell r="H951">
            <v>0</v>
          </cell>
          <cell r="N951">
            <v>0</v>
          </cell>
        </row>
        <row r="952">
          <cell r="D952">
            <v>311731</v>
          </cell>
          <cell r="G952">
            <v>-69.801468999999997</v>
          </cell>
          <cell r="H952">
            <v>0</v>
          </cell>
          <cell r="N952">
            <v>0</v>
          </cell>
        </row>
        <row r="953">
          <cell r="D953">
            <v>311731</v>
          </cell>
          <cell r="G953">
            <v>-1262.4167500000001</v>
          </cell>
          <cell r="H953">
            <v>0</v>
          </cell>
          <cell r="N953">
            <v>0</v>
          </cell>
        </row>
        <row r="954">
          <cell r="D954">
            <v>311731</v>
          </cell>
          <cell r="G954">
            <v>-2787.7363770000002</v>
          </cell>
          <cell r="H954">
            <v>0</v>
          </cell>
          <cell r="N954">
            <v>0</v>
          </cell>
        </row>
        <row r="955">
          <cell r="D955">
            <v>311731</v>
          </cell>
          <cell r="G955">
            <v>-13372.030649</v>
          </cell>
          <cell r="H955">
            <v>0</v>
          </cell>
          <cell r="N955">
            <v>0</v>
          </cell>
        </row>
        <row r="956">
          <cell r="D956">
            <v>311731</v>
          </cell>
          <cell r="G956">
            <v>-360.04635999999999</v>
          </cell>
          <cell r="H956">
            <v>0</v>
          </cell>
          <cell r="N956">
            <v>0</v>
          </cell>
        </row>
        <row r="957">
          <cell r="D957">
            <v>521064</v>
          </cell>
          <cell r="G957">
            <v>0</v>
          </cell>
          <cell r="H957">
            <v>-90.444909999999993</v>
          </cell>
          <cell r="N957">
            <v>0</v>
          </cell>
        </row>
        <row r="958">
          <cell r="D958">
            <v>521064</v>
          </cell>
          <cell r="G958">
            <v>0</v>
          </cell>
          <cell r="H958">
            <v>-45530.122799999997</v>
          </cell>
          <cell r="N958">
            <v>0</v>
          </cell>
        </row>
        <row r="959">
          <cell r="D959">
            <v>521064</v>
          </cell>
          <cell r="G959">
            <v>0</v>
          </cell>
          <cell r="H959">
            <v>-403.20222000000001</v>
          </cell>
          <cell r="N959">
            <v>0</v>
          </cell>
        </row>
        <row r="960">
          <cell r="D960">
            <v>312140</v>
          </cell>
          <cell r="G960">
            <v>-12.49452</v>
          </cell>
          <cell r="H960">
            <v>0</v>
          </cell>
          <cell r="N960">
            <v>0</v>
          </cell>
        </row>
        <row r="961">
          <cell r="D961">
            <v>311740</v>
          </cell>
          <cell r="G961">
            <v>-3547.3211179999998</v>
          </cell>
          <cell r="H961">
            <v>0</v>
          </cell>
          <cell r="N961">
            <v>0</v>
          </cell>
        </row>
        <row r="962">
          <cell r="D962">
            <v>311740</v>
          </cell>
          <cell r="G962">
            <v>-457341.63151400001</v>
          </cell>
          <cell r="H962">
            <v>0</v>
          </cell>
          <cell r="N962">
            <v>0</v>
          </cell>
        </row>
        <row r="963">
          <cell r="D963">
            <v>311731</v>
          </cell>
          <cell r="G963">
            <v>-3812.861844</v>
          </cell>
          <cell r="H963">
            <v>0</v>
          </cell>
          <cell r="N963">
            <v>0</v>
          </cell>
        </row>
        <row r="964">
          <cell r="D964">
            <v>311140</v>
          </cell>
          <cell r="G964">
            <v>-1335.4306099999999</v>
          </cell>
          <cell r="H964">
            <v>0</v>
          </cell>
          <cell r="N964">
            <v>0</v>
          </cell>
        </row>
        <row r="965">
          <cell r="D965" t="e">
            <v>#VALUE!</v>
          </cell>
          <cell r="G965">
            <v>-883144.30164800002</v>
          </cell>
          <cell r="H965">
            <v>-1472.9466600000001</v>
          </cell>
          <cell r="N965">
            <v>107121.83289000001</v>
          </cell>
        </row>
        <row r="966">
          <cell r="D966">
            <v>311726</v>
          </cell>
          <cell r="G966">
            <v>-17318.751628000002</v>
          </cell>
          <cell r="H966">
            <v>0</v>
          </cell>
          <cell r="N966">
            <v>0</v>
          </cell>
        </row>
        <row r="967">
          <cell r="D967">
            <v>541018</v>
          </cell>
          <cell r="G967">
            <v>0</v>
          </cell>
          <cell r="H967">
            <v>0</v>
          </cell>
          <cell r="N967">
            <v>0</v>
          </cell>
        </row>
        <row r="968">
          <cell r="D968">
            <v>541003</v>
          </cell>
          <cell r="G968">
            <v>0</v>
          </cell>
          <cell r="H968">
            <v>0</v>
          </cell>
          <cell r="N968">
            <v>4.9699999999999996E-3</v>
          </cell>
        </row>
        <row r="969">
          <cell r="D969">
            <v>311726</v>
          </cell>
          <cell r="G969">
            <v>-4512.6178870000003</v>
          </cell>
          <cell r="H969">
            <v>0</v>
          </cell>
          <cell r="N969">
            <v>0</v>
          </cell>
        </row>
        <row r="970">
          <cell r="D970">
            <v>541018</v>
          </cell>
          <cell r="G970">
            <v>0</v>
          </cell>
          <cell r="H970">
            <v>0</v>
          </cell>
          <cell r="N970">
            <v>699.49476000000004</v>
          </cell>
        </row>
        <row r="971">
          <cell r="D971">
            <v>541003</v>
          </cell>
          <cell r="G971">
            <v>0</v>
          </cell>
          <cell r="H971">
            <v>0</v>
          </cell>
          <cell r="N971">
            <v>491.50468000000001</v>
          </cell>
        </row>
        <row r="972">
          <cell r="D972">
            <v>541003</v>
          </cell>
          <cell r="G972">
            <v>0</v>
          </cell>
          <cell r="H972">
            <v>0</v>
          </cell>
          <cell r="N972">
            <v>2639.2102799999998</v>
          </cell>
        </row>
        <row r="973">
          <cell r="D973">
            <v>541003</v>
          </cell>
          <cell r="G973">
            <v>0</v>
          </cell>
          <cell r="H973">
            <v>0</v>
          </cell>
          <cell r="N973">
            <v>492.61340999999999</v>
          </cell>
        </row>
        <row r="974">
          <cell r="D974">
            <v>541003</v>
          </cell>
          <cell r="G974">
            <v>0</v>
          </cell>
          <cell r="H974">
            <v>0</v>
          </cell>
          <cell r="N974">
            <v>1314.5615399999999</v>
          </cell>
        </row>
        <row r="975">
          <cell r="D975">
            <v>521063</v>
          </cell>
          <cell r="G975">
            <v>0</v>
          </cell>
          <cell r="H975">
            <v>-100.65439000000001</v>
          </cell>
          <cell r="N975">
            <v>0</v>
          </cell>
        </row>
        <row r="976">
          <cell r="D976">
            <v>521003</v>
          </cell>
          <cell r="G976">
            <v>0</v>
          </cell>
          <cell r="H976">
            <v>-170.63399999999999</v>
          </cell>
          <cell r="N976">
            <v>0</v>
          </cell>
        </row>
        <row r="977">
          <cell r="D977">
            <v>312118</v>
          </cell>
          <cell r="G977">
            <v>-8.8001719999999999</v>
          </cell>
          <cell r="H977">
            <v>0</v>
          </cell>
          <cell r="N977">
            <v>0</v>
          </cell>
        </row>
        <row r="978">
          <cell r="D978">
            <v>311730</v>
          </cell>
          <cell r="G978">
            <v>-2525.4446400000002</v>
          </cell>
          <cell r="H978">
            <v>0</v>
          </cell>
          <cell r="N978">
            <v>0</v>
          </cell>
        </row>
        <row r="979">
          <cell r="D979">
            <v>311718</v>
          </cell>
          <cell r="G979">
            <v>-90395.800027000005</v>
          </cell>
          <cell r="H979">
            <v>0</v>
          </cell>
          <cell r="N979">
            <v>0</v>
          </cell>
        </row>
        <row r="980">
          <cell r="D980">
            <v>541018</v>
          </cell>
          <cell r="G980">
            <v>0</v>
          </cell>
          <cell r="H980">
            <v>0</v>
          </cell>
          <cell r="N980">
            <v>1395.7301</v>
          </cell>
        </row>
        <row r="981">
          <cell r="D981">
            <v>311718</v>
          </cell>
          <cell r="G981">
            <v>-21.414719000000002</v>
          </cell>
          <cell r="H981">
            <v>0</v>
          </cell>
          <cell r="N981">
            <v>0</v>
          </cell>
        </row>
        <row r="982">
          <cell r="D982">
            <v>312118</v>
          </cell>
          <cell r="G982">
            <v>-0.134461</v>
          </cell>
          <cell r="H982">
            <v>0</v>
          </cell>
          <cell r="N982">
            <v>0</v>
          </cell>
        </row>
        <row r="983">
          <cell r="D983">
            <v>311726</v>
          </cell>
          <cell r="G983">
            <v>-524.09558100000004</v>
          </cell>
          <cell r="H983">
            <v>0</v>
          </cell>
          <cell r="N983">
            <v>0</v>
          </cell>
        </row>
        <row r="984">
          <cell r="D984">
            <v>541018</v>
          </cell>
          <cell r="G984">
            <v>0</v>
          </cell>
          <cell r="H984">
            <v>0</v>
          </cell>
          <cell r="N984">
            <v>38.956710000000001</v>
          </cell>
        </row>
        <row r="985">
          <cell r="D985">
            <v>541003</v>
          </cell>
          <cell r="G985">
            <v>0</v>
          </cell>
          <cell r="H985">
            <v>0</v>
          </cell>
          <cell r="N985">
            <v>0.76648000000000005</v>
          </cell>
        </row>
        <row r="986">
          <cell r="D986">
            <v>541003</v>
          </cell>
          <cell r="G986">
            <v>0</v>
          </cell>
          <cell r="H986">
            <v>0</v>
          </cell>
          <cell r="N986">
            <v>324.11577999999997</v>
          </cell>
        </row>
        <row r="987">
          <cell r="D987">
            <v>541003</v>
          </cell>
          <cell r="G987">
            <v>0</v>
          </cell>
          <cell r="H987">
            <v>0</v>
          </cell>
          <cell r="N987">
            <v>-0.29707</v>
          </cell>
        </row>
        <row r="988">
          <cell r="D988">
            <v>541003</v>
          </cell>
          <cell r="G988">
            <v>0</v>
          </cell>
          <cell r="H988">
            <v>0</v>
          </cell>
          <cell r="N988">
            <v>92866.845969999995</v>
          </cell>
        </row>
        <row r="989">
          <cell r="D989">
            <v>541003</v>
          </cell>
          <cell r="G989">
            <v>0</v>
          </cell>
          <cell r="H989">
            <v>0</v>
          </cell>
          <cell r="N989">
            <v>6.2810800000000002</v>
          </cell>
        </row>
        <row r="990">
          <cell r="D990">
            <v>541003</v>
          </cell>
          <cell r="G990">
            <v>0</v>
          </cell>
          <cell r="H990">
            <v>0</v>
          </cell>
          <cell r="N990">
            <v>124.71</v>
          </cell>
        </row>
        <row r="991">
          <cell r="D991">
            <v>541003</v>
          </cell>
          <cell r="G991">
            <v>0</v>
          </cell>
          <cell r="H991">
            <v>0</v>
          </cell>
          <cell r="N991">
            <v>2370.2654900000002</v>
          </cell>
        </row>
        <row r="992">
          <cell r="D992">
            <v>541003</v>
          </cell>
          <cell r="G992">
            <v>0</v>
          </cell>
          <cell r="H992">
            <v>0</v>
          </cell>
          <cell r="N992">
            <v>70.217380000000006</v>
          </cell>
        </row>
        <row r="993">
          <cell r="D993">
            <v>521063</v>
          </cell>
          <cell r="G993">
            <v>0</v>
          </cell>
          <cell r="H993">
            <v>0.39666000000000001</v>
          </cell>
          <cell r="N993">
            <v>0</v>
          </cell>
        </row>
        <row r="994">
          <cell r="D994">
            <v>521063</v>
          </cell>
          <cell r="G994">
            <v>0</v>
          </cell>
          <cell r="H994">
            <v>-8.4100000000000008E-3</v>
          </cell>
          <cell r="N994">
            <v>0</v>
          </cell>
        </row>
        <row r="995">
          <cell r="D995">
            <v>521063</v>
          </cell>
          <cell r="G995">
            <v>0</v>
          </cell>
          <cell r="H995">
            <v>-0.49757000000000001</v>
          </cell>
          <cell r="N995">
            <v>0</v>
          </cell>
        </row>
        <row r="996">
          <cell r="D996">
            <v>521063</v>
          </cell>
          <cell r="G996">
            <v>0</v>
          </cell>
          <cell r="H996">
            <v>-2.9985900000000001</v>
          </cell>
          <cell r="N996">
            <v>0</v>
          </cell>
        </row>
        <row r="997">
          <cell r="D997">
            <v>521063</v>
          </cell>
          <cell r="G997">
            <v>0</v>
          </cell>
          <cell r="H997">
            <v>-910.31960000000004</v>
          </cell>
          <cell r="N997">
            <v>0</v>
          </cell>
        </row>
        <row r="998">
          <cell r="D998">
            <v>521063</v>
          </cell>
          <cell r="G998">
            <v>0</v>
          </cell>
          <cell r="H998">
            <v>-4.0499999999999998E-3</v>
          </cell>
          <cell r="N998">
            <v>0</v>
          </cell>
        </row>
        <row r="999">
          <cell r="D999">
            <v>521063</v>
          </cell>
          <cell r="G999">
            <v>0</v>
          </cell>
          <cell r="H999">
            <v>-40.286490000000001</v>
          </cell>
          <cell r="N999">
            <v>0</v>
          </cell>
        </row>
        <row r="1000">
          <cell r="D1000">
            <v>312212</v>
          </cell>
          <cell r="G1000">
            <v>-1.9999999999999999E-6</v>
          </cell>
          <cell r="H1000">
            <v>0</v>
          </cell>
          <cell r="N1000">
            <v>0</v>
          </cell>
        </row>
        <row r="1001">
          <cell r="D1001">
            <v>311730</v>
          </cell>
          <cell r="G1001">
            <v>-3826.3496479999999</v>
          </cell>
          <cell r="H1001">
            <v>0</v>
          </cell>
          <cell r="N1001">
            <v>0</v>
          </cell>
        </row>
        <row r="1002">
          <cell r="D1002">
            <v>311726</v>
          </cell>
          <cell r="G1002">
            <v>-400831.80780000001</v>
          </cell>
          <cell r="H1002">
            <v>0</v>
          </cell>
          <cell r="N1002">
            <v>0</v>
          </cell>
        </row>
        <row r="1003">
          <cell r="D1003">
            <v>311726</v>
          </cell>
          <cell r="G1003">
            <v>-33948.455197000003</v>
          </cell>
          <cell r="H1003">
            <v>0</v>
          </cell>
          <cell r="N1003">
            <v>0</v>
          </cell>
        </row>
        <row r="1004">
          <cell r="D1004">
            <v>311726</v>
          </cell>
          <cell r="G1004">
            <v>-24376.347303999999</v>
          </cell>
          <cell r="H1004">
            <v>0</v>
          </cell>
          <cell r="N1004">
            <v>0</v>
          </cell>
        </row>
        <row r="1005">
          <cell r="D1005">
            <v>311718</v>
          </cell>
          <cell r="G1005">
            <v>-0.59286700000000003</v>
          </cell>
          <cell r="H1005">
            <v>0</v>
          </cell>
          <cell r="N1005">
            <v>0</v>
          </cell>
        </row>
        <row r="1006">
          <cell r="D1006">
            <v>311718</v>
          </cell>
          <cell r="G1006">
            <v>-1.8186000000000001E-2</v>
          </cell>
          <cell r="H1006">
            <v>0</v>
          </cell>
          <cell r="N1006">
            <v>0</v>
          </cell>
        </row>
        <row r="1007">
          <cell r="D1007">
            <v>311718</v>
          </cell>
          <cell r="G1007">
            <v>-3.2790900000000001</v>
          </cell>
          <cell r="H1007">
            <v>0</v>
          </cell>
          <cell r="N1007">
            <v>0</v>
          </cell>
        </row>
        <row r="1008">
          <cell r="D1008">
            <v>311718</v>
          </cell>
          <cell r="G1008">
            <v>-1392.271399</v>
          </cell>
          <cell r="H1008">
            <v>0</v>
          </cell>
          <cell r="N1008">
            <v>0</v>
          </cell>
        </row>
        <row r="1009">
          <cell r="D1009">
            <v>311718</v>
          </cell>
          <cell r="G1009">
            <v>-17767.966568</v>
          </cell>
          <cell r="H1009">
            <v>0</v>
          </cell>
          <cell r="N1009">
            <v>0</v>
          </cell>
        </row>
        <row r="1010">
          <cell r="D1010">
            <v>311718</v>
          </cell>
          <cell r="G1010">
            <v>-15.984391</v>
          </cell>
          <cell r="H1010">
            <v>0</v>
          </cell>
          <cell r="N1010">
            <v>0</v>
          </cell>
        </row>
        <row r="1011">
          <cell r="D1011">
            <v>311718</v>
          </cell>
          <cell r="G1011">
            <v>-5.2625789999999997</v>
          </cell>
          <cell r="H1011">
            <v>0</v>
          </cell>
          <cell r="N1011">
            <v>0</v>
          </cell>
        </row>
        <row r="1012">
          <cell r="D1012">
            <v>311718</v>
          </cell>
          <cell r="G1012">
            <v>-5.1007860000000003</v>
          </cell>
          <cell r="H1012">
            <v>0</v>
          </cell>
          <cell r="N1012">
            <v>0</v>
          </cell>
        </row>
        <row r="1013">
          <cell r="D1013">
            <v>541003</v>
          </cell>
          <cell r="G1013">
            <v>0</v>
          </cell>
          <cell r="H1013">
            <v>0</v>
          </cell>
          <cell r="N1013">
            <v>0.03</v>
          </cell>
        </row>
        <row r="1014">
          <cell r="D1014">
            <v>541003</v>
          </cell>
          <cell r="G1014">
            <v>0</v>
          </cell>
          <cell r="H1014">
            <v>0</v>
          </cell>
          <cell r="N1014">
            <v>11.674250000000001</v>
          </cell>
        </row>
        <row r="1015">
          <cell r="D1015">
            <v>541003</v>
          </cell>
          <cell r="G1015">
            <v>0</v>
          </cell>
          <cell r="H1015">
            <v>0</v>
          </cell>
          <cell r="N1015">
            <v>2.2721499999999999</v>
          </cell>
        </row>
        <row r="1016">
          <cell r="D1016">
            <v>541003</v>
          </cell>
          <cell r="G1016">
            <v>0</v>
          </cell>
          <cell r="H1016">
            <v>0</v>
          </cell>
          <cell r="N1016">
            <v>198.04</v>
          </cell>
        </row>
        <row r="1017">
          <cell r="D1017">
            <v>311726</v>
          </cell>
          <cell r="G1017">
            <v>-9476.2583880000002</v>
          </cell>
          <cell r="H1017">
            <v>0</v>
          </cell>
          <cell r="N1017">
            <v>0</v>
          </cell>
        </row>
        <row r="1018">
          <cell r="D1018">
            <v>521063</v>
          </cell>
          <cell r="G1018">
            <v>0</v>
          </cell>
          <cell r="H1018">
            <v>0.82816999999999996</v>
          </cell>
          <cell r="N1018">
            <v>0</v>
          </cell>
        </row>
        <row r="1019">
          <cell r="D1019">
            <v>541003</v>
          </cell>
          <cell r="G1019">
            <v>0</v>
          </cell>
          <cell r="H1019">
            <v>0</v>
          </cell>
          <cell r="N1019">
            <v>4074.83493</v>
          </cell>
        </row>
        <row r="1020">
          <cell r="D1020">
            <v>521063</v>
          </cell>
          <cell r="G1020">
            <v>0</v>
          </cell>
          <cell r="H1020">
            <v>-248.76839000000001</v>
          </cell>
          <cell r="N1020">
            <v>0</v>
          </cell>
        </row>
        <row r="1021">
          <cell r="D1021">
            <v>312212</v>
          </cell>
          <cell r="G1021">
            <v>-2.2369999999999998E-3</v>
          </cell>
          <cell r="H1021">
            <v>0</v>
          </cell>
          <cell r="N1021">
            <v>0</v>
          </cell>
        </row>
        <row r="1022">
          <cell r="D1022">
            <v>312118</v>
          </cell>
          <cell r="G1022">
            <v>-62.808258000000002</v>
          </cell>
          <cell r="H1022">
            <v>0</v>
          </cell>
          <cell r="N1022">
            <v>0</v>
          </cell>
        </row>
        <row r="1023">
          <cell r="D1023">
            <v>311812</v>
          </cell>
          <cell r="G1023">
            <v>-0.107879</v>
          </cell>
          <cell r="H1023">
            <v>0</v>
          </cell>
          <cell r="N1023">
            <v>0</v>
          </cell>
        </row>
        <row r="1024">
          <cell r="D1024">
            <v>311730</v>
          </cell>
          <cell r="G1024">
            <v>-4460.6575140000004</v>
          </cell>
          <cell r="H1024">
            <v>0</v>
          </cell>
          <cell r="N1024">
            <v>0</v>
          </cell>
        </row>
        <row r="1025">
          <cell r="D1025">
            <v>311718</v>
          </cell>
          <cell r="G1025">
            <v>-271663.97243999998</v>
          </cell>
          <cell r="H1025">
            <v>0</v>
          </cell>
          <cell r="N1025">
            <v>0</v>
          </cell>
        </row>
        <row r="1026">
          <cell r="D1026" t="e">
            <v>#VALUE!</v>
          </cell>
          <cell r="G1026">
            <v>-1348.1450689999999</v>
          </cell>
          <cell r="H1026">
            <v>0</v>
          </cell>
          <cell r="N1026">
            <v>0</v>
          </cell>
        </row>
        <row r="1027">
          <cell r="D1027">
            <v>311751</v>
          </cell>
          <cell r="G1027">
            <v>-328.949949</v>
          </cell>
          <cell r="H1027">
            <v>0</v>
          </cell>
          <cell r="N1027">
            <v>0</v>
          </cell>
        </row>
        <row r="1028">
          <cell r="D1028">
            <v>311754</v>
          </cell>
          <cell r="G1028">
            <v>-915.30765599999995</v>
          </cell>
          <cell r="H1028">
            <v>0</v>
          </cell>
          <cell r="N1028">
            <v>0</v>
          </cell>
        </row>
        <row r="1029">
          <cell r="D1029">
            <v>311754</v>
          </cell>
          <cell r="G1029">
            <v>-6.6794269999999996</v>
          </cell>
          <cell r="H1029">
            <v>0</v>
          </cell>
          <cell r="N1029">
            <v>0</v>
          </cell>
        </row>
        <row r="1030">
          <cell r="D1030">
            <v>311751</v>
          </cell>
          <cell r="G1030">
            <v>-51.815676000000003</v>
          </cell>
          <cell r="H1030">
            <v>0</v>
          </cell>
          <cell r="N1030">
            <v>0</v>
          </cell>
        </row>
        <row r="1031">
          <cell r="D1031">
            <v>311751</v>
          </cell>
          <cell r="G1031">
            <v>-45.385373999999999</v>
          </cell>
          <cell r="H1031">
            <v>0</v>
          </cell>
          <cell r="N1031">
            <v>0</v>
          </cell>
        </row>
        <row r="1032">
          <cell r="D1032">
            <v>311751</v>
          </cell>
          <cell r="G1032">
            <v>-6.9870000000000002E-3</v>
          </cell>
          <cell r="H1032">
            <v>0</v>
          </cell>
          <cell r="N1032">
            <v>0</v>
          </cell>
        </row>
        <row r="1033">
          <cell r="D1033" t="e">
            <v>#VALUE!</v>
          </cell>
          <cell r="G1033">
            <v>-37830.033221999998</v>
          </cell>
          <cell r="H1033">
            <v>0</v>
          </cell>
          <cell r="N1033">
            <v>0</v>
          </cell>
        </row>
        <row r="1034">
          <cell r="D1034">
            <v>541009</v>
          </cell>
          <cell r="G1034">
            <v>0</v>
          </cell>
          <cell r="H1034">
            <v>0</v>
          </cell>
          <cell r="N1034">
            <v>0</v>
          </cell>
        </row>
        <row r="1035">
          <cell r="D1035">
            <v>311742</v>
          </cell>
          <cell r="G1035">
            <v>-2407.6600199999998</v>
          </cell>
          <cell r="H1035">
            <v>0</v>
          </cell>
          <cell r="N1035">
            <v>0</v>
          </cell>
        </row>
        <row r="1036">
          <cell r="D1036">
            <v>311742</v>
          </cell>
          <cell r="G1036">
            <v>-8.9987080000000006</v>
          </cell>
          <cell r="H1036">
            <v>0</v>
          </cell>
          <cell r="N1036">
            <v>0</v>
          </cell>
        </row>
        <row r="1037">
          <cell r="D1037">
            <v>311742</v>
          </cell>
          <cell r="G1037">
            <v>-2.2611870000000001</v>
          </cell>
          <cell r="H1037">
            <v>0</v>
          </cell>
          <cell r="N1037">
            <v>0</v>
          </cell>
        </row>
        <row r="1038">
          <cell r="D1038">
            <v>311142</v>
          </cell>
          <cell r="G1038">
            <v>-10.537027999999999</v>
          </cell>
          <cell r="H1038">
            <v>0</v>
          </cell>
          <cell r="N1038">
            <v>0</v>
          </cell>
        </row>
        <row r="1039">
          <cell r="D1039">
            <v>311742</v>
          </cell>
          <cell r="G1039">
            <v>-4.3161999999999999E-2</v>
          </cell>
          <cell r="H1039">
            <v>0</v>
          </cell>
          <cell r="N1039">
            <v>0</v>
          </cell>
        </row>
        <row r="1040">
          <cell r="D1040">
            <v>311742</v>
          </cell>
          <cell r="G1040">
            <v>-569.03303000000005</v>
          </cell>
          <cell r="H1040">
            <v>0</v>
          </cell>
          <cell r="N1040">
            <v>0</v>
          </cell>
        </row>
        <row r="1041">
          <cell r="D1041">
            <v>311742</v>
          </cell>
          <cell r="G1041">
            <v>-12.054368999999999</v>
          </cell>
          <cell r="H1041">
            <v>0</v>
          </cell>
          <cell r="N1041">
            <v>0</v>
          </cell>
        </row>
        <row r="1042">
          <cell r="D1042">
            <v>311742</v>
          </cell>
          <cell r="G1042">
            <v>-1694.8833</v>
          </cell>
          <cell r="H1042">
            <v>0</v>
          </cell>
          <cell r="N1042">
            <v>0</v>
          </cell>
        </row>
        <row r="1043">
          <cell r="D1043">
            <v>311742</v>
          </cell>
          <cell r="G1043">
            <v>-94.819736000000006</v>
          </cell>
          <cell r="H1043">
            <v>0</v>
          </cell>
          <cell r="N1043">
            <v>0</v>
          </cell>
        </row>
        <row r="1044">
          <cell r="D1044">
            <v>311742</v>
          </cell>
          <cell r="G1044">
            <v>-17043.773979000001</v>
          </cell>
          <cell r="H1044">
            <v>0</v>
          </cell>
          <cell r="N1044">
            <v>0</v>
          </cell>
        </row>
        <row r="1045">
          <cell r="D1045">
            <v>311142</v>
          </cell>
          <cell r="G1045">
            <v>-116.773291</v>
          </cell>
          <cell r="H1045">
            <v>0</v>
          </cell>
          <cell r="N1045">
            <v>0</v>
          </cell>
        </row>
        <row r="1046">
          <cell r="D1046">
            <v>311742</v>
          </cell>
          <cell r="G1046">
            <v>-2726.936788</v>
          </cell>
          <cell r="H1046">
            <v>0</v>
          </cell>
          <cell r="N1046">
            <v>0</v>
          </cell>
        </row>
        <row r="1047">
          <cell r="D1047">
            <v>312142</v>
          </cell>
          <cell r="G1047">
            <v>-3.0824000000000001E-2</v>
          </cell>
          <cell r="H1047">
            <v>0</v>
          </cell>
          <cell r="N1047">
            <v>0</v>
          </cell>
        </row>
        <row r="1048">
          <cell r="D1048">
            <v>311742</v>
          </cell>
          <cell r="G1048">
            <v>-12954.341480999999</v>
          </cell>
          <cell r="H1048">
            <v>0</v>
          </cell>
          <cell r="N1048">
            <v>0</v>
          </cell>
        </row>
        <row r="1049">
          <cell r="D1049">
            <v>311742</v>
          </cell>
          <cell r="G1049">
            <v>-11.658965999999999</v>
          </cell>
          <cell r="H1049">
            <v>0</v>
          </cell>
          <cell r="N1049">
            <v>0</v>
          </cell>
        </row>
        <row r="1050">
          <cell r="D1050">
            <v>311742</v>
          </cell>
          <cell r="G1050">
            <v>-20.530386</v>
          </cell>
          <cell r="H1050">
            <v>0</v>
          </cell>
          <cell r="N1050">
            <v>0</v>
          </cell>
        </row>
        <row r="1051">
          <cell r="D1051">
            <v>311142</v>
          </cell>
          <cell r="G1051">
            <v>-155.696967</v>
          </cell>
          <cell r="H1051">
            <v>0</v>
          </cell>
          <cell r="N1051">
            <v>0</v>
          </cell>
        </row>
        <row r="1052">
          <cell r="D1052" t="e">
            <v>#VALUE!</v>
          </cell>
          <cell r="G1052">
            <v>-66352.529284000004</v>
          </cell>
          <cell r="H1052">
            <v>-339.54808000000003</v>
          </cell>
          <cell r="N1052">
            <v>0</v>
          </cell>
        </row>
        <row r="1053">
          <cell r="D1053">
            <v>311113</v>
          </cell>
          <cell r="G1053">
            <v>-195.16369</v>
          </cell>
          <cell r="H1053">
            <v>0</v>
          </cell>
          <cell r="N1053">
            <v>0</v>
          </cell>
        </row>
        <row r="1054">
          <cell r="D1054">
            <v>521003</v>
          </cell>
          <cell r="G1054">
            <v>0</v>
          </cell>
          <cell r="H1054">
            <v>-339.54808000000003</v>
          </cell>
          <cell r="N1054">
            <v>0</v>
          </cell>
        </row>
        <row r="1055">
          <cell r="D1055">
            <v>311153</v>
          </cell>
          <cell r="G1055">
            <v>-8727.0678270000008</v>
          </cell>
          <cell r="H1055">
            <v>0</v>
          </cell>
          <cell r="N1055">
            <v>0</v>
          </cell>
        </row>
        <row r="1056">
          <cell r="D1056">
            <v>311113</v>
          </cell>
          <cell r="G1056">
            <v>-57430.297766999996</v>
          </cell>
          <cell r="H1056">
            <v>0</v>
          </cell>
          <cell r="N1056">
            <v>0</v>
          </cell>
        </row>
        <row r="1057">
          <cell r="D1057" t="e">
            <v>#VALUE!</v>
          </cell>
          <cell r="G1057">
            <v>-558568.02297799999</v>
          </cell>
          <cell r="H1057">
            <v>-208.32377</v>
          </cell>
          <cell r="N1057">
            <v>33988.292110000002</v>
          </cell>
        </row>
        <row r="1058">
          <cell r="D1058">
            <v>311706</v>
          </cell>
          <cell r="G1058">
            <v>3.4722810000000002</v>
          </cell>
          <cell r="H1058">
            <v>0</v>
          </cell>
          <cell r="N1058">
            <v>0</v>
          </cell>
        </row>
        <row r="1059">
          <cell r="D1059">
            <v>541003</v>
          </cell>
          <cell r="G1059">
            <v>0</v>
          </cell>
          <cell r="H1059">
            <v>0</v>
          </cell>
          <cell r="N1059">
            <v>0</v>
          </cell>
        </row>
        <row r="1060">
          <cell r="D1060">
            <v>311424</v>
          </cell>
          <cell r="G1060">
            <v>5.0000000000000002E-5</v>
          </cell>
          <cell r="H1060">
            <v>0</v>
          </cell>
          <cell r="N1060">
            <v>0</v>
          </cell>
        </row>
        <row r="1061">
          <cell r="D1061">
            <v>311106</v>
          </cell>
          <cell r="G1061">
            <v>-2.3900000000000001E-4</v>
          </cell>
          <cell r="H1061">
            <v>0</v>
          </cell>
          <cell r="N1061">
            <v>0</v>
          </cell>
        </row>
        <row r="1062">
          <cell r="D1062">
            <v>541018</v>
          </cell>
          <cell r="G1062">
            <v>0</v>
          </cell>
          <cell r="H1062">
            <v>0</v>
          </cell>
          <cell r="N1062">
            <v>0.35</v>
          </cell>
        </row>
        <row r="1063">
          <cell r="D1063">
            <v>541006</v>
          </cell>
          <cell r="G1063">
            <v>0</v>
          </cell>
          <cell r="H1063">
            <v>0</v>
          </cell>
          <cell r="N1063">
            <v>65.618160000000003</v>
          </cell>
        </row>
        <row r="1064">
          <cell r="D1064">
            <v>541003</v>
          </cell>
          <cell r="G1064">
            <v>0</v>
          </cell>
          <cell r="H1064">
            <v>0</v>
          </cell>
          <cell r="N1064">
            <v>757.08682999999996</v>
          </cell>
        </row>
        <row r="1065">
          <cell r="D1065">
            <v>541003</v>
          </cell>
          <cell r="G1065">
            <v>0</v>
          </cell>
          <cell r="H1065">
            <v>0</v>
          </cell>
          <cell r="N1065">
            <v>545.40419999999995</v>
          </cell>
        </row>
        <row r="1066">
          <cell r="D1066">
            <v>541003</v>
          </cell>
          <cell r="G1066">
            <v>0</v>
          </cell>
          <cell r="H1066">
            <v>0</v>
          </cell>
          <cell r="N1066">
            <v>655.98686999999995</v>
          </cell>
        </row>
        <row r="1067">
          <cell r="D1067">
            <v>541003</v>
          </cell>
          <cell r="G1067">
            <v>0</v>
          </cell>
          <cell r="H1067">
            <v>0</v>
          </cell>
          <cell r="N1067">
            <v>26.68112</v>
          </cell>
        </row>
        <row r="1068">
          <cell r="D1068">
            <v>541003</v>
          </cell>
          <cell r="G1068">
            <v>0</v>
          </cell>
          <cell r="H1068">
            <v>0</v>
          </cell>
          <cell r="N1068">
            <v>3070.4492599999999</v>
          </cell>
        </row>
        <row r="1069">
          <cell r="D1069">
            <v>541003</v>
          </cell>
          <cell r="G1069">
            <v>0</v>
          </cell>
          <cell r="H1069">
            <v>0</v>
          </cell>
          <cell r="N1069">
            <v>0</v>
          </cell>
        </row>
        <row r="1070">
          <cell r="D1070">
            <v>541003</v>
          </cell>
          <cell r="G1070">
            <v>0</v>
          </cell>
          <cell r="H1070">
            <v>0</v>
          </cell>
          <cell r="N1070">
            <v>25.28</v>
          </cell>
        </row>
        <row r="1071">
          <cell r="D1071">
            <v>541003</v>
          </cell>
          <cell r="G1071">
            <v>0</v>
          </cell>
          <cell r="H1071">
            <v>0</v>
          </cell>
          <cell r="N1071">
            <v>1.5046999999999999</v>
          </cell>
        </row>
        <row r="1072">
          <cell r="D1072">
            <v>521062</v>
          </cell>
          <cell r="G1072">
            <v>0</v>
          </cell>
          <cell r="H1072">
            <v>-113.50717</v>
          </cell>
          <cell r="N1072">
            <v>0</v>
          </cell>
        </row>
        <row r="1073">
          <cell r="D1073">
            <v>311724</v>
          </cell>
          <cell r="G1073">
            <v>-14540.115937</v>
          </cell>
          <cell r="H1073">
            <v>0</v>
          </cell>
          <cell r="N1073">
            <v>0</v>
          </cell>
        </row>
        <row r="1074">
          <cell r="D1074">
            <v>311706</v>
          </cell>
          <cell r="G1074">
            <v>-59690.489056999999</v>
          </cell>
          <cell r="H1074">
            <v>0</v>
          </cell>
          <cell r="N1074">
            <v>0</v>
          </cell>
        </row>
        <row r="1075">
          <cell r="D1075">
            <v>311124</v>
          </cell>
          <cell r="G1075">
            <v>-4182.2440759999999</v>
          </cell>
          <cell r="H1075">
            <v>0</v>
          </cell>
          <cell r="N1075">
            <v>0</v>
          </cell>
        </row>
        <row r="1076">
          <cell r="D1076">
            <v>311106</v>
          </cell>
          <cell r="G1076">
            <v>-10281.012210000001</v>
          </cell>
          <cell r="H1076">
            <v>0</v>
          </cell>
          <cell r="N1076">
            <v>0</v>
          </cell>
        </row>
        <row r="1077">
          <cell r="D1077">
            <v>311706</v>
          </cell>
          <cell r="G1077">
            <v>-0.29054000000000002</v>
          </cell>
          <cell r="H1077">
            <v>0</v>
          </cell>
          <cell r="N1077">
            <v>0</v>
          </cell>
        </row>
        <row r="1078">
          <cell r="D1078">
            <v>311424</v>
          </cell>
          <cell r="G1078">
            <v>-0.87100200000000005</v>
          </cell>
          <cell r="H1078">
            <v>0</v>
          </cell>
          <cell r="N1078">
            <v>0</v>
          </cell>
        </row>
        <row r="1079">
          <cell r="D1079">
            <v>551003</v>
          </cell>
          <cell r="G1079">
            <v>0</v>
          </cell>
          <cell r="H1079">
            <v>0</v>
          </cell>
          <cell r="N1079">
            <v>-281.86534</v>
          </cell>
        </row>
        <row r="1080">
          <cell r="D1080">
            <v>541003</v>
          </cell>
          <cell r="G1080">
            <v>0</v>
          </cell>
          <cell r="H1080">
            <v>0</v>
          </cell>
          <cell r="N1080">
            <v>0.9</v>
          </cell>
        </row>
        <row r="1081">
          <cell r="D1081">
            <v>541003</v>
          </cell>
          <cell r="G1081">
            <v>0</v>
          </cell>
          <cell r="H1081">
            <v>0</v>
          </cell>
          <cell r="N1081">
            <v>0.154</v>
          </cell>
        </row>
        <row r="1082">
          <cell r="D1082">
            <v>541003</v>
          </cell>
          <cell r="G1082">
            <v>0</v>
          </cell>
          <cell r="H1082">
            <v>0</v>
          </cell>
          <cell r="N1082">
            <v>1.9762599999999999</v>
          </cell>
        </row>
        <row r="1083">
          <cell r="D1083">
            <v>541003</v>
          </cell>
          <cell r="G1083">
            <v>0</v>
          </cell>
          <cell r="H1083">
            <v>0</v>
          </cell>
          <cell r="N1083">
            <v>16.850000000000001</v>
          </cell>
        </row>
        <row r="1084">
          <cell r="D1084">
            <v>541003</v>
          </cell>
          <cell r="G1084">
            <v>0</v>
          </cell>
          <cell r="H1084">
            <v>0</v>
          </cell>
          <cell r="N1084">
            <v>51.676000000000002</v>
          </cell>
        </row>
        <row r="1085">
          <cell r="D1085">
            <v>541003</v>
          </cell>
          <cell r="G1085">
            <v>0</v>
          </cell>
          <cell r="H1085">
            <v>0</v>
          </cell>
          <cell r="N1085">
            <v>16.281199999999998</v>
          </cell>
        </row>
        <row r="1086">
          <cell r="D1086">
            <v>541003</v>
          </cell>
          <cell r="G1086">
            <v>0</v>
          </cell>
          <cell r="H1086">
            <v>0</v>
          </cell>
          <cell r="N1086">
            <v>3.0150000000000001</v>
          </cell>
        </row>
        <row r="1087">
          <cell r="D1087">
            <v>541003</v>
          </cell>
          <cell r="G1087">
            <v>0</v>
          </cell>
          <cell r="H1087">
            <v>0</v>
          </cell>
          <cell r="N1087">
            <v>208.35695000000001</v>
          </cell>
        </row>
        <row r="1088">
          <cell r="D1088">
            <v>541003</v>
          </cell>
          <cell r="G1088">
            <v>0</v>
          </cell>
          <cell r="H1088">
            <v>0</v>
          </cell>
          <cell r="N1088">
            <v>357.52516000000003</v>
          </cell>
        </row>
        <row r="1089">
          <cell r="D1089">
            <v>541003</v>
          </cell>
          <cell r="G1089">
            <v>0</v>
          </cell>
          <cell r="H1089">
            <v>0</v>
          </cell>
          <cell r="N1089">
            <v>92.668999999999997</v>
          </cell>
        </row>
        <row r="1090">
          <cell r="D1090">
            <v>541003</v>
          </cell>
          <cell r="G1090">
            <v>0</v>
          </cell>
          <cell r="H1090">
            <v>0</v>
          </cell>
          <cell r="N1090">
            <v>0.40265000000000001</v>
          </cell>
        </row>
        <row r="1091">
          <cell r="D1091">
            <v>541003</v>
          </cell>
          <cell r="G1091">
            <v>0</v>
          </cell>
          <cell r="H1091">
            <v>0</v>
          </cell>
          <cell r="N1091">
            <v>1394.0513000000001</v>
          </cell>
        </row>
        <row r="1092">
          <cell r="D1092">
            <v>311724</v>
          </cell>
          <cell r="G1092">
            <v>-11131.410474</v>
          </cell>
          <cell r="H1092">
            <v>0</v>
          </cell>
          <cell r="N1092">
            <v>0</v>
          </cell>
        </row>
        <row r="1093">
          <cell r="D1093">
            <v>311706</v>
          </cell>
          <cell r="G1093">
            <v>-56689.907136000002</v>
          </cell>
          <cell r="H1093">
            <v>0</v>
          </cell>
          <cell r="N1093">
            <v>0</v>
          </cell>
        </row>
        <row r="1094">
          <cell r="D1094">
            <v>311124</v>
          </cell>
          <cell r="G1094">
            <v>-86.827630999999997</v>
          </cell>
          <cell r="H1094">
            <v>0</v>
          </cell>
          <cell r="N1094">
            <v>0</v>
          </cell>
        </row>
        <row r="1095">
          <cell r="D1095">
            <v>311106</v>
          </cell>
          <cell r="G1095">
            <v>-38675.110677999997</v>
          </cell>
          <cell r="H1095">
            <v>0</v>
          </cell>
          <cell r="N1095">
            <v>0</v>
          </cell>
        </row>
        <row r="1096">
          <cell r="D1096">
            <v>311106</v>
          </cell>
          <cell r="G1096">
            <v>-6947.3359090000004</v>
          </cell>
          <cell r="H1096">
            <v>0</v>
          </cell>
          <cell r="N1096">
            <v>0</v>
          </cell>
        </row>
        <row r="1097">
          <cell r="D1097">
            <v>541003</v>
          </cell>
          <cell r="G1097">
            <v>0</v>
          </cell>
          <cell r="H1097">
            <v>0</v>
          </cell>
          <cell r="N1097">
            <v>7.6359999999999997E-2</v>
          </cell>
        </row>
        <row r="1098">
          <cell r="D1098">
            <v>312106</v>
          </cell>
          <cell r="G1098">
            <v>-8.9635999999999993E-2</v>
          </cell>
          <cell r="H1098">
            <v>0</v>
          </cell>
          <cell r="N1098">
            <v>0</v>
          </cell>
        </row>
        <row r="1099">
          <cell r="D1099">
            <v>311724</v>
          </cell>
          <cell r="G1099">
            <v>-1.5043740000000001</v>
          </cell>
          <cell r="H1099">
            <v>0</v>
          </cell>
          <cell r="N1099">
            <v>0</v>
          </cell>
        </row>
        <row r="1100">
          <cell r="D1100">
            <v>541003</v>
          </cell>
          <cell r="G1100">
            <v>0</v>
          </cell>
          <cell r="H1100">
            <v>0</v>
          </cell>
          <cell r="N1100">
            <v>9713.8412900000003</v>
          </cell>
        </row>
        <row r="1101">
          <cell r="D1101">
            <v>311706</v>
          </cell>
          <cell r="G1101">
            <v>-11642.812778</v>
          </cell>
          <cell r="H1101">
            <v>0</v>
          </cell>
          <cell r="N1101">
            <v>0</v>
          </cell>
        </row>
        <row r="1102">
          <cell r="D1102">
            <v>311406</v>
          </cell>
          <cell r="G1102">
            <v>-1.2639999999999999E-3</v>
          </cell>
          <cell r="H1102">
            <v>0</v>
          </cell>
          <cell r="N1102">
            <v>0</v>
          </cell>
        </row>
        <row r="1103">
          <cell r="D1103">
            <v>311106</v>
          </cell>
          <cell r="G1103">
            <v>-16.968036000000001</v>
          </cell>
          <cell r="H1103">
            <v>0</v>
          </cell>
          <cell r="N1103">
            <v>0</v>
          </cell>
        </row>
        <row r="1104">
          <cell r="D1104">
            <v>541003</v>
          </cell>
          <cell r="G1104">
            <v>0</v>
          </cell>
          <cell r="H1104">
            <v>0</v>
          </cell>
          <cell r="N1104">
            <v>49.993009999999998</v>
          </cell>
        </row>
        <row r="1105">
          <cell r="D1105">
            <v>541003</v>
          </cell>
          <cell r="G1105">
            <v>0</v>
          </cell>
          <cell r="H1105">
            <v>0</v>
          </cell>
          <cell r="N1105">
            <v>6.0620000000000003</v>
          </cell>
        </row>
        <row r="1106">
          <cell r="D1106">
            <v>541003</v>
          </cell>
          <cell r="G1106">
            <v>0</v>
          </cell>
          <cell r="H1106">
            <v>0</v>
          </cell>
          <cell r="N1106">
            <v>569.77828</v>
          </cell>
        </row>
        <row r="1107">
          <cell r="D1107">
            <v>541003</v>
          </cell>
          <cell r="G1107">
            <v>0</v>
          </cell>
          <cell r="H1107">
            <v>0</v>
          </cell>
          <cell r="N1107">
            <v>0.18</v>
          </cell>
        </row>
        <row r="1108">
          <cell r="D1108">
            <v>541003</v>
          </cell>
          <cell r="G1108">
            <v>0</v>
          </cell>
          <cell r="H1108">
            <v>0</v>
          </cell>
          <cell r="N1108">
            <v>11.73</v>
          </cell>
        </row>
        <row r="1109">
          <cell r="D1109">
            <v>541003</v>
          </cell>
          <cell r="G1109">
            <v>0</v>
          </cell>
          <cell r="H1109">
            <v>0</v>
          </cell>
          <cell r="N1109">
            <v>80.619550000000004</v>
          </cell>
        </row>
        <row r="1110">
          <cell r="D1110">
            <v>541003</v>
          </cell>
          <cell r="G1110">
            <v>0</v>
          </cell>
          <cell r="H1110">
            <v>0</v>
          </cell>
          <cell r="N1110">
            <v>14.73</v>
          </cell>
        </row>
        <row r="1111">
          <cell r="D1111">
            <v>541003</v>
          </cell>
          <cell r="G1111">
            <v>0</v>
          </cell>
          <cell r="H1111">
            <v>0</v>
          </cell>
          <cell r="N1111">
            <v>1135.85148</v>
          </cell>
        </row>
        <row r="1112">
          <cell r="D1112">
            <v>541003</v>
          </cell>
          <cell r="G1112">
            <v>0</v>
          </cell>
          <cell r="H1112">
            <v>0</v>
          </cell>
          <cell r="N1112">
            <v>666.82966999999996</v>
          </cell>
        </row>
        <row r="1113">
          <cell r="D1113">
            <v>541003</v>
          </cell>
          <cell r="G1113">
            <v>0</v>
          </cell>
          <cell r="H1113">
            <v>0</v>
          </cell>
          <cell r="N1113">
            <v>51.09</v>
          </cell>
        </row>
        <row r="1114">
          <cell r="D1114">
            <v>541003</v>
          </cell>
          <cell r="G1114">
            <v>0</v>
          </cell>
          <cell r="H1114">
            <v>0</v>
          </cell>
          <cell r="N1114">
            <v>3.4217399999999998</v>
          </cell>
        </row>
        <row r="1115">
          <cell r="D1115">
            <v>541003</v>
          </cell>
          <cell r="G1115">
            <v>0</v>
          </cell>
          <cell r="H1115">
            <v>0</v>
          </cell>
          <cell r="N1115">
            <v>2409.9144900000001</v>
          </cell>
        </row>
        <row r="1116">
          <cell r="D1116">
            <v>541003</v>
          </cell>
          <cell r="G1116">
            <v>0</v>
          </cell>
          <cell r="H1116">
            <v>0</v>
          </cell>
          <cell r="N1116">
            <v>12263.82092</v>
          </cell>
        </row>
        <row r="1117">
          <cell r="D1117">
            <v>521062</v>
          </cell>
          <cell r="G1117">
            <v>0</v>
          </cell>
          <cell r="H1117">
            <v>-4.3067099999999998</v>
          </cell>
          <cell r="N1117">
            <v>0</v>
          </cell>
        </row>
        <row r="1118">
          <cell r="D1118">
            <v>521062</v>
          </cell>
          <cell r="G1118">
            <v>0</v>
          </cell>
          <cell r="H1118">
            <v>-90.509889999999999</v>
          </cell>
          <cell r="N1118">
            <v>0</v>
          </cell>
        </row>
        <row r="1119">
          <cell r="D1119">
            <v>312106</v>
          </cell>
          <cell r="G1119">
            <v>-2.7643749999999998</v>
          </cell>
          <cell r="H1119">
            <v>0</v>
          </cell>
          <cell r="N1119">
            <v>0</v>
          </cell>
        </row>
        <row r="1120">
          <cell r="D1120">
            <v>311724</v>
          </cell>
          <cell r="G1120">
            <v>-7196.8840369999998</v>
          </cell>
          <cell r="H1120">
            <v>0</v>
          </cell>
          <cell r="N1120">
            <v>0</v>
          </cell>
        </row>
        <row r="1121">
          <cell r="D1121">
            <v>311706</v>
          </cell>
          <cell r="G1121">
            <v>-327216.04482399998</v>
          </cell>
          <cell r="H1121">
            <v>0</v>
          </cell>
          <cell r="N1121">
            <v>0</v>
          </cell>
        </row>
        <row r="1122">
          <cell r="D1122">
            <v>311424</v>
          </cell>
          <cell r="G1122">
            <v>-4635.3243560000001</v>
          </cell>
          <cell r="H1122">
            <v>0</v>
          </cell>
          <cell r="N1122">
            <v>0</v>
          </cell>
        </row>
        <row r="1123">
          <cell r="D1123">
            <v>311106</v>
          </cell>
          <cell r="G1123">
            <v>-5633.4867400000003</v>
          </cell>
          <cell r="H1123">
            <v>0</v>
          </cell>
          <cell r="N1123">
            <v>0</v>
          </cell>
        </row>
        <row r="1124">
          <cell r="D1124" t="e">
            <v>#VALUE!</v>
          </cell>
          <cell r="G1124">
            <v>-20104.374103999999</v>
          </cell>
          <cell r="H1124">
            <v>-306.5009</v>
          </cell>
          <cell r="N1124">
            <v>1.0746</v>
          </cell>
        </row>
        <row r="1125">
          <cell r="D1125">
            <v>541018</v>
          </cell>
          <cell r="G1125">
            <v>0</v>
          </cell>
          <cell r="H1125">
            <v>0</v>
          </cell>
          <cell r="N1125">
            <v>1.0746</v>
          </cell>
        </row>
        <row r="1126">
          <cell r="D1126">
            <v>311754</v>
          </cell>
          <cell r="G1126">
            <v>-642.51340700000003</v>
          </cell>
          <cell r="H1126">
            <v>0</v>
          </cell>
          <cell r="N1126">
            <v>0</v>
          </cell>
        </row>
        <row r="1127">
          <cell r="D1127">
            <v>521072</v>
          </cell>
          <cell r="G1127">
            <v>0</v>
          </cell>
          <cell r="H1127">
            <v>-89.9876</v>
          </cell>
          <cell r="N1127">
            <v>0</v>
          </cell>
        </row>
        <row r="1128">
          <cell r="D1128">
            <v>311754</v>
          </cell>
          <cell r="G1128">
            <v>-0.17192399999999999</v>
          </cell>
          <cell r="H1128">
            <v>0</v>
          </cell>
          <cell r="N1128">
            <v>0</v>
          </cell>
        </row>
        <row r="1129">
          <cell r="D1129">
            <v>311754</v>
          </cell>
          <cell r="G1129">
            <v>-2170.4298950000002</v>
          </cell>
          <cell r="H1129">
            <v>0</v>
          </cell>
          <cell r="N1129">
            <v>0</v>
          </cell>
        </row>
        <row r="1130">
          <cell r="D1130">
            <v>311754</v>
          </cell>
          <cell r="G1130">
            <v>-106.878044</v>
          </cell>
          <cell r="H1130">
            <v>0</v>
          </cell>
          <cell r="N1130">
            <v>0</v>
          </cell>
        </row>
        <row r="1131">
          <cell r="D1131">
            <v>311754</v>
          </cell>
          <cell r="G1131">
            <v>5.0000000000000004E-6</v>
          </cell>
          <cell r="H1131">
            <v>0</v>
          </cell>
          <cell r="N1131">
            <v>0</v>
          </cell>
        </row>
        <row r="1132">
          <cell r="D1132">
            <v>311754</v>
          </cell>
          <cell r="G1132">
            <v>-3.4759999999999999E-3</v>
          </cell>
          <cell r="H1132">
            <v>0</v>
          </cell>
          <cell r="N1132">
            <v>0</v>
          </cell>
        </row>
        <row r="1133">
          <cell r="D1133">
            <v>311754</v>
          </cell>
          <cell r="G1133">
            <v>-12.911543999999999</v>
          </cell>
          <cell r="H1133">
            <v>0</v>
          </cell>
          <cell r="N1133">
            <v>0</v>
          </cell>
        </row>
        <row r="1134">
          <cell r="D1134">
            <v>311754</v>
          </cell>
          <cell r="G1134">
            <v>-2.2729999999999998E-3</v>
          </cell>
          <cell r="H1134">
            <v>0</v>
          </cell>
          <cell r="N1134">
            <v>0</v>
          </cell>
        </row>
        <row r="1135">
          <cell r="D1135">
            <v>311754</v>
          </cell>
          <cell r="G1135">
            <v>-8.8555999999999996E-2</v>
          </cell>
          <cell r="H1135">
            <v>0</v>
          </cell>
          <cell r="N1135">
            <v>0</v>
          </cell>
        </row>
        <row r="1136">
          <cell r="D1136">
            <v>311754</v>
          </cell>
          <cell r="G1136">
            <v>1.3532000000000001E-2</v>
          </cell>
          <cell r="H1136">
            <v>0</v>
          </cell>
          <cell r="N1136">
            <v>0</v>
          </cell>
        </row>
        <row r="1137">
          <cell r="D1137">
            <v>311754</v>
          </cell>
          <cell r="G1137">
            <v>38.286901</v>
          </cell>
          <cell r="H1137">
            <v>0</v>
          </cell>
          <cell r="N1137">
            <v>0</v>
          </cell>
        </row>
        <row r="1138">
          <cell r="D1138">
            <v>311754</v>
          </cell>
          <cell r="G1138">
            <v>-541.09360300000003</v>
          </cell>
          <cell r="H1138">
            <v>0</v>
          </cell>
          <cell r="N1138">
            <v>0</v>
          </cell>
        </row>
        <row r="1139">
          <cell r="D1139">
            <v>311754</v>
          </cell>
          <cell r="G1139">
            <v>-7.3338260000000002</v>
          </cell>
          <cell r="H1139">
            <v>0</v>
          </cell>
          <cell r="N1139">
            <v>0</v>
          </cell>
        </row>
        <row r="1140">
          <cell r="D1140">
            <v>311154</v>
          </cell>
          <cell r="G1140">
            <v>-0.20991199999999999</v>
          </cell>
          <cell r="H1140">
            <v>0</v>
          </cell>
          <cell r="N1140">
            <v>0</v>
          </cell>
        </row>
        <row r="1141">
          <cell r="D1141">
            <v>311154</v>
          </cell>
          <cell r="G1141">
            <v>-1744.776198</v>
          </cell>
          <cell r="H1141">
            <v>0</v>
          </cell>
          <cell r="N1141">
            <v>0</v>
          </cell>
        </row>
        <row r="1142">
          <cell r="D1142">
            <v>311154</v>
          </cell>
          <cell r="G1142">
            <v>-2.52E-4</v>
          </cell>
          <cell r="H1142">
            <v>0</v>
          </cell>
          <cell r="N1142">
            <v>0</v>
          </cell>
        </row>
        <row r="1143">
          <cell r="D1143">
            <v>311154</v>
          </cell>
          <cell r="G1143">
            <v>3.9240000000000004E-3</v>
          </cell>
          <cell r="H1143">
            <v>0</v>
          </cell>
          <cell r="N1143">
            <v>0</v>
          </cell>
        </row>
        <row r="1144">
          <cell r="D1144">
            <v>311154</v>
          </cell>
          <cell r="G1144">
            <v>-1.175E-3</v>
          </cell>
          <cell r="H1144">
            <v>0</v>
          </cell>
          <cell r="N1144">
            <v>0</v>
          </cell>
        </row>
        <row r="1145">
          <cell r="D1145">
            <v>311154</v>
          </cell>
          <cell r="G1145">
            <v>-2167.0087779999999</v>
          </cell>
          <cell r="H1145">
            <v>0</v>
          </cell>
          <cell r="N1145">
            <v>0</v>
          </cell>
        </row>
        <row r="1146">
          <cell r="D1146">
            <v>311754</v>
          </cell>
          <cell r="G1146">
            <v>-87.560608000000002</v>
          </cell>
          <cell r="H1146">
            <v>0</v>
          </cell>
          <cell r="N1146">
            <v>0</v>
          </cell>
        </row>
        <row r="1147">
          <cell r="D1147">
            <v>311754</v>
          </cell>
          <cell r="G1147">
            <v>-2.5000000000000001E-5</v>
          </cell>
          <cell r="H1147">
            <v>0</v>
          </cell>
          <cell r="N1147">
            <v>0</v>
          </cell>
        </row>
        <row r="1148">
          <cell r="D1148">
            <v>311754</v>
          </cell>
          <cell r="G1148">
            <v>-10.386602</v>
          </cell>
          <cell r="H1148">
            <v>0</v>
          </cell>
          <cell r="N1148">
            <v>0</v>
          </cell>
        </row>
        <row r="1149">
          <cell r="D1149">
            <v>311754</v>
          </cell>
          <cell r="G1149">
            <v>-6.7123010000000001</v>
          </cell>
          <cell r="H1149">
            <v>0</v>
          </cell>
          <cell r="N1149">
            <v>0</v>
          </cell>
        </row>
        <row r="1150">
          <cell r="D1150">
            <v>311754</v>
          </cell>
          <cell r="G1150">
            <v>-619.88542900000004</v>
          </cell>
          <cell r="H1150">
            <v>0</v>
          </cell>
          <cell r="N1150">
            <v>0</v>
          </cell>
        </row>
        <row r="1151">
          <cell r="D1151">
            <v>521064</v>
          </cell>
          <cell r="G1151">
            <v>0</v>
          </cell>
          <cell r="H1151">
            <v>-41.431429999999999</v>
          </cell>
          <cell r="N1151">
            <v>0</v>
          </cell>
        </row>
        <row r="1152">
          <cell r="D1152">
            <v>521080</v>
          </cell>
          <cell r="G1152">
            <v>0</v>
          </cell>
          <cell r="H1152">
            <v>-175.08187000000001</v>
          </cell>
          <cell r="N1152">
            <v>0</v>
          </cell>
        </row>
        <row r="1153">
          <cell r="D1153">
            <v>311754</v>
          </cell>
          <cell r="G1153">
            <v>-83.567924000000005</v>
          </cell>
          <cell r="H1153">
            <v>0</v>
          </cell>
          <cell r="N1153">
            <v>0</v>
          </cell>
        </row>
        <row r="1154">
          <cell r="D1154">
            <v>311754</v>
          </cell>
          <cell r="G1154">
            <v>-183.36177000000001</v>
          </cell>
          <cell r="H1154">
            <v>0</v>
          </cell>
          <cell r="N1154">
            <v>0</v>
          </cell>
        </row>
        <row r="1155">
          <cell r="D1155">
            <v>311754</v>
          </cell>
          <cell r="G1155">
            <v>-4.7159999999999997E-3</v>
          </cell>
          <cell r="H1155">
            <v>0</v>
          </cell>
          <cell r="N1155">
            <v>0</v>
          </cell>
        </row>
        <row r="1156">
          <cell r="D1156">
            <v>311754</v>
          </cell>
          <cell r="G1156">
            <v>75.898700000000005</v>
          </cell>
          <cell r="H1156">
            <v>0</v>
          </cell>
          <cell r="N1156">
            <v>0</v>
          </cell>
        </row>
        <row r="1157">
          <cell r="D1157">
            <v>311754</v>
          </cell>
          <cell r="G1157">
            <v>-4.6655449999999998</v>
          </cell>
          <cell r="H1157">
            <v>0</v>
          </cell>
          <cell r="N1157">
            <v>0</v>
          </cell>
        </row>
        <row r="1158">
          <cell r="D1158">
            <v>311754</v>
          </cell>
          <cell r="G1158">
            <v>-1.119901</v>
          </cell>
          <cell r="H1158">
            <v>0</v>
          </cell>
          <cell r="N1158">
            <v>0</v>
          </cell>
        </row>
        <row r="1159">
          <cell r="D1159">
            <v>311754</v>
          </cell>
          <cell r="G1159">
            <v>-43.18074</v>
          </cell>
          <cell r="H1159">
            <v>0</v>
          </cell>
          <cell r="N1159">
            <v>0</v>
          </cell>
        </row>
        <row r="1160">
          <cell r="D1160">
            <v>311754</v>
          </cell>
          <cell r="G1160">
            <v>-0.3</v>
          </cell>
          <cell r="H1160">
            <v>0</v>
          </cell>
          <cell r="N1160">
            <v>0</v>
          </cell>
        </row>
        <row r="1161">
          <cell r="D1161">
            <v>311754</v>
          </cell>
          <cell r="G1161">
            <v>-327.91854000000001</v>
          </cell>
          <cell r="H1161">
            <v>0</v>
          </cell>
          <cell r="N1161">
            <v>0</v>
          </cell>
        </row>
        <row r="1162">
          <cell r="D1162">
            <v>311754</v>
          </cell>
          <cell r="G1162">
            <v>-2.0539619999999998</v>
          </cell>
          <cell r="H1162">
            <v>0</v>
          </cell>
          <cell r="N1162">
            <v>0</v>
          </cell>
        </row>
        <row r="1163">
          <cell r="D1163">
            <v>311754</v>
          </cell>
          <cell r="G1163">
            <v>-1147.822537</v>
          </cell>
          <cell r="H1163">
            <v>0</v>
          </cell>
          <cell r="N1163">
            <v>0</v>
          </cell>
        </row>
        <row r="1164">
          <cell r="D1164">
            <v>311754</v>
          </cell>
          <cell r="G1164">
            <v>1.6573000000000001E-2</v>
          </cell>
          <cell r="H1164">
            <v>0</v>
          </cell>
          <cell r="N1164">
            <v>0</v>
          </cell>
        </row>
        <row r="1165">
          <cell r="D1165">
            <v>311745</v>
          </cell>
          <cell r="G1165">
            <v>-2117.1295490000002</v>
          </cell>
          <cell r="H1165">
            <v>0</v>
          </cell>
          <cell r="N1165">
            <v>0</v>
          </cell>
        </row>
        <row r="1166">
          <cell r="D1166">
            <v>311454</v>
          </cell>
          <cell r="G1166">
            <v>-26.971143999999999</v>
          </cell>
          <cell r="H1166">
            <v>0</v>
          </cell>
          <cell r="N1166">
            <v>0</v>
          </cell>
        </row>
        <row r="1167">
          <cell r="D1167">
            <v>311754</v>
          </cell>
          <cell r="G1167">
            <v>-4.4103760000000003</v>
          </cell>
          <cell r="H1167">
            <v>0</v>
          </cell>
          <cell r="N1167">
            <v>0</v>
          </cell>
        </row>
        <row r="1168">
          <cell r="D1168">
            <v>311754</v>
          </cell>
          <cell r="G1168">
            <v>-296.72695199999998</v>
          </cell>
          <cell r="H1168">
            <v>0</v>
          </cell>
          <cell r="N1168">
            <v>0</v>
          </cell>
        </row>
        <row r="1169">
          <cell r="D1169">
            <v>311754</v>
          </cell>
          <cell r="G1169">
            <v>-9.2145270000000004</v>
          </cell>
          <cell r="H1169">
            <v>0</v>
          </cell>
          <cell r="N1169">
            <v>0</v>
          </cell>
        </row>
        <row r="1170">
          <cell r="D1170">
            <v>311754</v>
          </cell>
          <cell r="G1170">
            <v>-11.727285999999999</v>
          </cell>
          <cell r="H1170">
            <v>0</v>
          </cell>
          <cell r="N1170">
            <v>0</v>
          </cell>
        </row>
        <row r="1171">
          <cell r="D1171">
            <v>311754</v>
          </cell>
          <cell r="G1171">
            <v>-60.909229000000003</v>
          </cell>
          <cell r="H1171">
            <v>0</v>
          </cell>
          <cell r="N1171">
            <v>0</v>
          </cell>
        </row>
        <row r="1172">
          <cell r="D1172">
            <v>311754</v>
          </cell>
          <cell r="G1172">
            <v>-6.454E-2</v>
          </cell>
          <cell r="H1172">
            <v>0</v>
          </cell>
          <cell r="N1172">
            <v>0</v>
          </cell>
        </row>
        <row r="1173">
          <cell r="D1173">
            <v>311154</v>
          </cell>
          <cell r="G1173">
            <v>-0.36201</v>
          </cell>
          <cell r="H1173">
            <v>0</v>
          </cell>
          <cell r="N1173">
            <v>0</v>
          </cell>
        </row>
        <row r="1174">
          <cell r="D1174">
            <v>311754</v>
          </cell>
          <cell r="G1174">
            <v>-555.70772899999997</v>
          </cell>
          <cell r="H1174">
            <v>0</v>
          </cell>
          <cell r="N1174">
            <v>0</v>
          </cell>
        </row>
        <row r="1175">
          <cell r="D1175">
            <v>311754</v>
          </cell>
          <cell r="G1175">
            <v>-0.15207599999999999</v>
          </cell>
          <cell r="H1175">
            <v>0</v>
          </cell>
          <cell r="N1175">
            <v>0</v>
          </cell>
        </row>
        <row r="1176">
          <cell r="D1176">
            <v>311754</v>
          </cell>
          <cell r="G1176">
            <v>-1.2749379999999999</v>
          </cell>
          <cell r="H1176">
            <v>0</v>
          </cell>
          <cell r="N1176">
            <v>0</v>
          </cell>
        </row>
        <row r="1177">
          <cell r="D1177">
            <v>311754</v>
          </cell>
          <cell r="G1177">
            <v>-3442.7052060000001</v>
          </cell>
          <cell r="H1177">
            <v>0</v>
          </cell>
          <cell r="N1177">
            <v>0</v>
          </cell>
        </row>
        <row r="1178">
          <cell r="D1178">
            <v>311754</v>
          </cell>
          <cell r="G1178">
            <v>-387.36013700000001</v>
          </cell>
          <cell r="H1178">
            <v>0</v>
          </cell>
          <cell r="N1178">
            <v>0</v>
          </cell>
        </row>
        <row r="1179">
          <cell r="D1179">
            <v>311754</v>
          </cell>
          <cell r="G1179">
            <v>-3391.9138670000002</v>
          </cell>
          <cell r="H1179">
            <v>0</v>
          </cell>
          <cell r="N1179">
            <v>0</v>
          </cell>
        </row>
        <row r="1180">
          <cell r="D1180">
            <v>311754</v>
          </cell>
          <cell r="G1180">
            <v>-7.1000000000000002E-4</v>
          </cell>
          <cell r="H1180">
            <v>0</v>
          </cell>
          <cell r="N1180">
            <v>0</v>
          </cell>
        </row>
        <row r="1181">
          <cell r="D1181" t="e">
            <v>#VALUE!</v>
          </cell>
          <cell r="G1181">
            <v>0</v>
          </cell>
          <cell r="H1181">
            <v>689.3329</v>
          </cell>
          <cell r="N1181">
            <v>0</v>
          </cell>
        </row>
        <row r="1182">
          <cell r="D1182" t="e">
            <v>#VALUE!</v>
          </cell>
          <cell r="G1182">
            <v>0</v>
          </cell>
          <cell r="H1182">
            <v>689.3329</v>
          </cell>
          <cell r="N1182">
            <v>0</v>
          </cell>
        </row>
        <row r="1183">
          <cell r="D1183" t="e">
            <v>#VALUE!</v>
          </cell>
          <cell r="G1183">
            <v>0</v>
          </cell>
          <cell r="H1183">
            <v>689.3329</v>
          </cell>
          <cell r="N1183">
            <v>0</v>
          </cell>
        </row>
        <row r="1184">
          <cell r="D1184">
            <v>515027</v>
          </cell>
          <cell r="G1184">
            <v>0</v>
          </cell>
          <cell r="H1184">
            <v>689.3329</v>
          </cell>
          <cell r="N1184">
            <v>0</v>
          </cell>
        </row>
        <row r="1185">
          <cell r="D1185">
            <v>515027</v>
          </cell>
          <cell r="G1185">
            <v>0</v>
          </cell>
          <cell r="H1185">
            <v>0</v>
          </cell>
          <cell r="N1185">
            <v>0</v>
          </cell>
        </row>
        <row r="1186">
          <cell r="D1186" t="e">
            <v>#VALUE!</v>
          </cell>
          <cell r="G1186">
            <v>0</v>
          </cell>
          <cell r="H1186">
            <v>38245.359850000001</v>
          </cell>
          <cell r="N1186">
            <v>-587.56898999999999</v>
          </cell>
        </row>
        <row r="1187">
          <cell r="D1187" t="e">
            <v>#VALUE!</v>
          </cell>
          <cell r="G1187">
            <v>0</v>
          </cell>
          <cell r="H1187">
            <v>38245.359850000001</v>
          </cell>
          <cell r="N1187">
            <v>-587.56898999999999</v>
          </cell>
        </row>
        <row r="1188">
          <cell r="D1188" t="e">
            <v>#VALUE!</v>
          </cell>
          <cell r="G1188">
            <v>0</v>
          </cell>
          <cell r="H1188">
            <v>38245.359850000001</v>
          </cell>
          <cell r="N1188">
            <v>-587.56898999999999</v>
          </cell>
        </row>
        <row r="1189">
          <cell r="D1189">
            <v>515027</v>
          </cell>
          <cell r="G1189">
            <v>0</v>
          </cell>
          <cell r="H1189">
            <v>4.0999999999999999E-4</v>
          </cell>
          <cell r="N1189">
            <v>0</v>
          </cell>
        </row>
        <row r="1190">
          <cell r="D1190">
            <v>515027</v>
          </cell>
          <cell r="G1190">
            <v>0</v>
          </cell>
          <cell r="H1190">
            <v>449.43561</v>
          </cell>
          <cell r="N1190">
            <v>0</v>
          </cell>
        </row>
        <row r="1191">
          <cell r="D1191">
            <v>515027</v>
          </cell>
          <cell r="G1191">
            <v>0</v>
          </cell>
          <cell r="H1191">
            <v>-305.61309999999997</v>
          </cell>
          <cell r="N1191">
            <v>0</v>
          </cell>
        </row>
        <row r="1192">
          <cell r="D1192">
            <v>515027</v>
          </cell>
          <cell r="G1192">
            <v>0</v>
          </cell>
          <cell r="H1192">
            <v>-2952.8040099999998</v>
          </cell>
          <cell r="N1192">
            <v>0</v>
          </cell>
        </row>
        <row r="1193">
          <cell r="D1193">
            <v>515027</v>
          </cell>
          <cell r="G1193">
            <v>0</v>
          </cell>
          <cell r="H1193">
            <v>1180.1354899999999</v>
          </cell>
          <cell r="N1193">
            <v>0</v>
          </cell>
        </row>
        <row r="1194">
          <cell r="D1194">
            <v>515027</v>
          </cell>
          <cell r="G1194">
            <v>0</v>
          </cell>
          <cell r="H1194">
            <v>-295.22942</v>
          </cell>
          <cell r="N1194">
            <v>0</v>
          </cell>
        </row>
        <row r="1195">
          <cell r="D1195">
            <v>515027</v>
          </cell>
          <cell r="G1195">
            <v>0</v>
          </cell>
          <cell r="H1195">
            <v>4538.8173399999996</v>
          </cell>
          <cell r="N1195">
            <v>0</v>
          </cell>
        </row>
        <row r="1196">
          <cell r="D1196">
            <v>555003</v>
          </cell>
          <cell r="G1196">
            <v>0</v>
          </cell>
          <cell r="H1196">
            <v>0</v>
          </cell>
          <cell r="N1196">
            <v>-587.56898999999999</v>
          </cell>
        </row>
        <row r="1197">
          <cell r="D1197">
            <v>515027</v>
          </cell>
          <cell r="G1197">
            <v>0</v>
          </cell>
          <cell r="H1197">
            <v>35579.575299999997</v>
          </cell>
          <cell r="N1197">
            <v>0</v>
          </cell>
        </row>
        <row r="1198">
          <cell r="D1198">
            <v>515027</v>
          </cell>
          <cell r="G1198">
            <v>0</v>
          </cell>
          <cell r="H1198">
            <v>48.106450000000002</v>
          </cell>
          <cell r="N1198">
            <v>0</v>
          </cell>
        </row>
        <row r="1199">
          <cell r="D1199">
            <v>515027</v>
          </cell>
          <cell r="G1199">
            <v>0</v>
          </cell>
          <cell r="H1199">
            <v>2.9357799999999998</v>
          </cell>
          <cell r="N1199">
            <v>0</v>
          </cell>
        </row>
        <row r="1200">
          <cell r="D1200" t="e">
            <v>#VALUE!</v>
          </cell>
          <cell r="G1200">
            <v>0</v>
          </cell>
          <cell r="H1200">
            <v>0</v>
          </cell>
          <cell r="N1200">
            <v>0</v>
          </cell>
        </row>
        <row r="1201">
          <cell r="D1201" t="e">
            <v>#VALUE!</v>
          </cell>
          <cell r="G1201">
            <v>0</v>
          </cell>
          <cell r="H1201">
            <v>0</v>
          </cell>
          <cell r="N1201">
            <v>0</v>
          </cell>
        </row>
        <row r="1202">
          <cell r="D1202" t="e">
            <v>#VALUE!</v>
          </cell>
          <cell r="G1202">
            <v>0</v>
          </cell>
          <cell r="H1202">
            <v>0</v>
          </cell>
          <cell r="N1202">
            <v>0</v>
          </cell>
        </row>
        <row r="1203">
          <cell r="D1203">
            <v>580015</v>
          </cell>
          <cell r="G1203">
            <v>0</v>
          </cell>
          <cell r="H1203">
            <v>0</v>
          </cell>
          <cell r="N1203">
            <v>0</v>
          </cell>
        </row>
        <row r="1204">
          <cell r="D1204" t="e">
            <v>#VALUE!</v>
          </cell>
          <cell r="G1204">
            <v>0</v>
          </cell>
          <cell r="H1204">
            <v>0</v>
          </cell>
          <cell r="N1204">
            <v>0</v>
          </cell>
        </row>
        <row r="1205">
          <cell r="D1205" t="e">
            <v>#VALUE!</v>
          </cell>
          <cell r="G1205">
            <v>0</v>
          </cell>
          <cell r="H1205">
            <v>0</v>
          </cell>
          <cell r="N1205">
            <v>0</v>
          </cell>
        </row>
        <row r="1206">
          <cell r="D1206" t="e">
            <v>#VALUE!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580012</v>
          </cell>
          <cell r="G1207">
            <v>0</v>
          </cell>
          <cell r="H1207">
            <v>0</v>
          </cell>
          <cell r="N1207">
            <v>0</v>
          </cell>
        </row>
        <row r="1208">
          <cell r="D1208">
            <v>580012</v>
          </cell>
          <cell r="G1208">
            <v>0</v>
          </cell>
          <cell r="H1208">
            <v>0</v>
          </cell>
          <cell r="N1208">
            <v>0</v>
          </cell>
        </row>
        <row r="1209">
          <cell r="D1209" t="e">
            <v>#VALUE!</v>
          </cell>
          <cell r="G1209">
            <v>0</v>
          </cell>
          <cell r="H1209">
            <v>0</v>
          </cell>
          <cell r="N1209">
            <v>0</v>
          </cell>
        </row>
        <row r="1210">
          <cell r="D1210">
            <v>580012</v>
          </cell>
          <cell r="G1210">
            <v>0</v>
          </cell>
          <cell r="H1210">
            <v>0</v>
          </cell>
          <cell r="N1210">
            <v>0</v>
          </cell>
        </row>
        <row r="1211">
          <cell r="D1211" t="e">
            <v>#VALUE!</v>
          </cell>
          <cell r="G1211">
            <v>19492.725087999999</v>
          </cell>
          <cell r="H1211">
            <v>0</v>
          </cell>
          <cell r="N1211">
            <v>0</v>
          </cell>
        </row>
        <row r="1212">
          <cell r="D1212" t="e">
            <v>#VALUE!</v>
          </cell>
          <cell r="G1212">
            <v>4802.3147099999996</v>
          </cell>
          <cell r="H1212">
            <v>0</v>
          </cell>
          <cell r="N1212">
            <v>0</v>
          </cell>
        </row>
        <row r="1213">
          <cell r="D1213" t="e">
            <v>#VALUE!</v>
          </cell>
          <cell r="G1213">
            <v>745.735049</v>
          </cell>
          <cell r="H1213">
            <v>0</v>
          </cell>
          <cell r="N1213">
            <v>0</v>
          </cell>
        </row>
        <row r="1214">
          <cell r="D1214">
            <v>175139</v>
          </cell>
          <cell r="G1214">
            <v>2.0747499999999999</v>
          </cell>
          <cell r="H1214">
            <v>0</v>
          </cell>
          <cell r="N1214">
            <v>0</v>
          </cell>
        </row>
        <row r="1215">
          <cell r="D1215">
            <v>175139</v>
          </cell>
          <cell r="G1215">
            <v>174.46109999999999</v>
          </cell>
          <cell r="H1215">
            <v>0</v>
          </cell>
          <cell r="N1215">
            <v>0</v>
          </cell>
        </row>
        <row r="1216">
          <cell r="D1216">
            <v>175139</v>
          </cell>
          <cell r="G1216">
            <v>0.95440000000000003</v>
          </cell>
          <cell r="H1216">
            <v>0</v>
          </cell>
          <cell r="N1216">
            <v>0</v>
          </cell>
        </row>
        <row r="1217">
          <cell r="D1217">
            <v>175139</v>
          </cell>
          <cell r="G1217">
            <v>12.667972000000001</v>
          </cell>
          <cell r="H1217">
            <v>0</v>
          </cell>
          <cell r="N1217">
            <v>0</v>
          </cell>
        </row>
        <row r="1218">
          <cell r="D1218">
            <v>175139</v>
          </cell>
          <cell r="G1218">
            <v>455.40971300000001</v>
          </cell>
          <cell r="H1218">
            <v>0</v>
          </cell>
          <cell r="N1218">
            <v>0</v>
          </cell>
        </row>
        <row r="1219">
          <cell r="D1219">
            <v>175139</v>
          </cell>
          <cell r="G1219">
            <v>100.167114</v>
          </cell>
          <cell r="H1219">
            <v>0</v>
          </cell>
          <cell r="N1219">
            <v>0</v>
          </cell>
        </row>
        <row r="1220">
          <cell r="D1220" t="e">
            <v>#VALUE!</v>
          </cell>
          <cell r="G1220">
            <v>4056.5796610000002</v>
          </cell>
          <cell r="H1220">
            <v>0</v>
          </cell>
          <cell r="N1220">
            <v>0</v>
          </cell>
        </row>
        <row r="1221">
          <cell r="D1221">
            <v>175139</v>
          </cell>
          <cell r="G1221">
            <v>761.67395699999997</v>
          </cell>
          <cell r="H1221">
            <v>0</v>
          </cell>
          <cell r="N1221">
            <v>0</v>
          </cell>
        </row>
        <row r="1222">
          <cell r="D1222">
            <v>175139</v>
          </cell>
          <cell r="G1222">
            <v>3294.9057039999998</v>
          </cell>
          <cell r="H1222">
            <v>0</v>
          </cell>
          <cell r="N1222">
            <v>0</v>
          </cell>
        </row>
        <row r="1223">
          <cell r="D1223" t="e">
            <v>#VALUE!</v>
          </cell>
          <cell r="G1223">
            <v>14690.410378</v>
          </cell>
          <cell r="H1223">
            <v>0</v>
          </cell>
          <cell r="N1223">
            <v>0</v>
          </cell>
        </row>
        <row r="1224">
          <cell r="D1224" t="e">
            <v>#VALUE!</v>
          </cell>
          <cell r="G1224">
            <v>1528.118993</v>
          </cell>
          <cell r="H1224">
            <v>0</v>
          </cell>
          <cell r="N1224">
            <v>0</v>
          </cell>
        </row>
        <row r="1225">
          <cell r="D1225">
            <v>171117</v>
          </cell>
          <cell r="G1225">
            <v>96.874922999999995</v>
          </cell>
          <cell r="H1225">
            <v>0</v>
          </cell>
          <cell r="N1225">
            <v>0</v>
          </cell>
        </row>
        <row r="1226">
          <cell r="D1226">
            <v>171117</v>
          </cell>
          <cell r="G1226">
            <v>149.94291999999999</v>
          </cell>
          <cell r="H1226">
            <v>0</v>
          </cell>
          <cell r="N1226">
            <v>0</v>
          </cell>
        </row>
        <row r="1227">
          <cell r="D1227">
            <v>171117</v>
          </cell>
          <cell r="G1227">
            <v>1168.9149749999999</v>
          </cell>
          <cell r="H1227">
            <v>0</v>
          </cell>
          <cell r="N1227">
            <v>0</v>
          </cell>
        </row>
        <row r="1228">
          <cell r="D1228">
            <v>171117</v>
          </cell>
          <cell r="G1228">
            <v>112.38617499999999</v>
          </cell>
          <cell r="H1228">
            <v>0</v>
          </cell>
          <cell r="N1228">
            <v>0</v>
          </cell>
        </row>
        <row r="1229">
          <cell r="D1229">
            <v>171117</v>
          </cell>
          <cell r="G1229">
            <v>0</v>
          </cell>
          <cell r="H1229">
            <v>0</v>
          </cell>
          <cell r="N1229">
            <v>0</v>
          </cell>
        </row>
        <row r="1230">
          <cell r="D1230" t="e">
            <v>#VALUE!</v>
          </cell>
          <cell r="G1230">
            <v>562.71056099999998</v>
          </cell>
          <cell r="H1230">
            <v>0</v>
          </cell>
          <cell r="N1230">
            <v>0</v>
          </cell>
        </row>
        <row r="1231">
          <cell r="D1231">
            <v>171115</v>
          </cell>
          <cell r="G1231">
            <v>7.6129309999999997</v>
          </cell>
          <cell r="H1231">
            <v>0</v>
          </cell>
          <cell r="N1231">
            <v>0</v>
          </cell>
        </row>
        <row r="1232">
          <cell r="D1232">
            <v>171115</v>
          </cell>
          <cell r="G1232">
            <v>555.09762999999998</v>
          </cell>
          <cell r="H1232">
            <v>0</v>
          </cell>
          <cell r="N1232">
            <v>0</v>
          </cell>
        </row>
        <row r="1233">
          <cell r="D1233" t="e">
            <v>#VALUE!</v>
          </cell>
          <cell r="G1233">
            <v>1494.7741739999999</v>
          </cell>
          <cell r="H1233">
            <v>0</v>
          </cell>
          <cell r="N1233">
            <v>0</v>
          </cell>
        </row>
        <row r="1234">
          <cell r="D1234">
            <v>171139</v>
          </cell>
          <cell r="G1234">
            <v>5.0863389999999997</v>
          </cell>
          <cell r="H1234">
            <v>0</v>
          </cell>
          <cell r="N1234">
            <v>0</v>
          </cell>
        </row>
        <row r="1235">
          <cell r="D1235">
            <v>171139</v>
          </cell>
          <cell r="G1235">
            <v>16.460281999999999</v>
          </cell>
          <cell r="H1235">
            <v>0</v>
          </cell>
          <cell r="N1235">
            <v>0</v>
          </cell>
        </row>
        <row r="1236">
          <cell r="D1236">
            <v>171139</v>
          </cell>
          <cell r="G1236">
            <v>9.0477000000000002E-2</v>
          </cell>
          <cell r="H1236">
            <v>0</v>
          </cell>
          <cell r="N1236">
            <v>0</v>
          </cell>
        </row>
        <row r="1237">
          <cell r="D1237">
            <v>171139</v>
          </cell>
          <cell r="G1237">
            <v>1.4909999999999999E-3</v>
          </cell>
          <cell r="H1237">
            <v>0</v>
          </cell>
          <cell r="N1237">
            <v>0</v>
          </cell>
        </row>
        <row r="1238">
          <cell r="D1238">
            <v>171139</v>
          </cell>
          <cell r="G1238">
            <v>151.35881599999999</v>
          </cell>
          <cell r="H1238">
            <v>0</v>
          </cell>
          <cell r="N1238">
            <v>0</v>
          </cell>
        </row>
        <row r="1239">
          <cell r="D1239">
            <v>171139</v>
          </cell>
          <cell r="G1239">
            <v>1.2002000000000001E-2</v>
          </cell>
          <cell r="H1239">
            <v>0</v>
          </cell>
          <cell r="N1239">
            <v>0</v>
          </cell>
        </row>
        <row r="1240">
          <cell r="D1240">
            <v>171139</v>
          </cell>
          <cell r="G1240">
            <v>0.123338</v>
          </cell>
          <cell r="H1240">
            <v>0</v>
          </cell>
          <cell r="N1240">
            <v>0</v>
          </cell>
        </row>
        <row r="1241">
          <cell r="D1241">
            <v>171139</v>
          </cell>
          <cell r="G1241">
            <v>3.2000000000000002E-3</v>
          </cell>
          <cell r="H1241">
            <v>0</v>
          </cell>
          <cell r="N1241">
            <v>0</v>
          </cell>
        </row>
        <row r="1242">
          <cell r="D1242">
            <v>171139</v>
          </cell>
          <cell r="G1242">
            <v>3.405573</v>
          </cell>
          <cell r="H1242">
            <v>0</v>
          </cell>
          <cell r="N1242">
            <v>0</v>
          </cell>
        </row>
        <row r="1243">
          <cell r="D1243">
            <v>171139</v>
          </cell>
          <cell r="G1243">
            <v>154.64583400000001</v>
          </cell>
          <cell r="H1243">
            <v>0</v>
          </cell>
          <cell r="N1243">
            <v>0</v>
          </cell>
        </row>
        <row r="1244">
          <cell r="D1244">
            <v>171139</v>
          </cell>
          <cell r="G1244">
            <v>5.545604</v>
          </cell>
          <cell r="H1244">
            <v>0</v>
          </cell>
          <cell r="N1244">
            <v>0</v>
          </cell>
        </row>
        <row r="1245">
          <cell r="D1245">
            <v>171139</v>
          </cell>
          <cell r="G1245">
            <v>2.8127089999999999</v>
          </cell>
          <cell r="H1245">
            <v>0</v>
          </cell>
          <cell r="N1245">
            <v>0</v>
          </cell>
        </row>
        <row r="1246">
          <cell r="D1246">
            <v>171139</v>
          </cell>
          <cell r="G1246">
            <v>29.424282999999999</v>
          </cell>
          <cell r="H1246">
            <v>0</v>
          </cell>
          <cell r="N1246">
            <v>0</v>
          </cell>
        </row>
        <row r="1247">
          <cell r="D1247">
            <v>171139</v>
          </cell>
          <cell r="G1247">
            <v>1.2958419999999999</v>
          </cell>
          <cell r="H1247">
            <v>0</v>
          </cell>
          <cell r="N1247">
            <v>0</v>
          </cell>
        </row>
        <row r="1248">
          <cell r="D1248">
            <v>171139</v>
          </cell>
          <cell r="G1248">
            <v>15.985423000000001</v>
          </cell>
          <cell r="H1248">
            <v>0</v>
          </cell>
          <cell r="N1248">
            <v>0</v>
          </cell>
        </row>
        <row r="1249">
          <cell r="D1249">
            <v>171139</v>
          </cell>
          <cell r="G1249">
            <v>0.973719</v>
          </cell>
          <cell r="H1249">
            <v>0</v>
          </cell>
          <cell r="N1249">
            <v>0</v>
          </cell>
        </row>
        <row r="1250">
          <cell r="D1250">
            <v>171139</v>
          </cell>
          <cell r="G1250">
            <v>53.034457000000003</v>
          </cell>
          <cell r="H1250">
            <v>0</v>
          </cell>
          <cell r="N1250">
            <v>0</v>
          </cell>
        </row>
        <row r="1251">
          <cell r="D1251">
            <v>171139</v>
          </cell>
          <cell r="G1251">
            <v>1.65097</v>
          </cell>
          <cell r="H1251">
            <v>0</v>
          </cell>
          <cell r="N1251">
            <v>0</v>
          </cell>
        </row>
        <row r="1252">
          <cell r="D1252">
            <v>171139</v>
          </cell>
          <cell r="G1252">
            <v>0.26114599999999999</v>
          </cell>
          <cell r="H1252">
            <v>0</v>
          </cell>
          <cell r="N1252">
            <v>0</v>
          </cell>
        </row>
        <row r="1253">
          <cell r="D1253">
            <v>171139</v>
          </cell>
          <cell r="G1253">
            <v>158.806127</v>
          </cell>
          <cell r="H1253">
            <v>0</v>
          </cell>
          <cell r="N1253">
            <v>0</v>
          </cell>
        </row>
        <row r="1254">
          <cell r="D1254">
            <v>171139</v>
          </cell>
          <cell r="G1254">
            <v>0.83087999999999995</v>
          </cell>
          <cell r="H1254">
            <v>0</v>
          </cell>
          <cell r="N1254">
            <v>0</v>
          </cell>
        </row>
        <row r="1255">
          <cell r="D1255">
            <v>171139</v>
          </cell>
          <cell r="G1255">
            <v>87.057032000000007</v>
          </cell>
          <cell r="H1255">
            <v>0</v>
          </cell>
          <cell r="N1255">
            <v>0</v>
          </cell>
        </row>
        <row r="1256">
          <cell r="D1256">
            <v>171139</v>
          </cell>
          <cell r="G1256">
            <v>2.095675</v>
          </cell>
          <cell r="H1256">
            <v>0</v>
          </cell>
          <cell r="N1256">
            <v>0</v>
          </cell>
        </row>
        <row r="1257">
          <cell r="D1257">
            <v>171139</v>
          </cell>
          <cell r="G1257">
            <v>64.536405999999999</v>
          </cell>
          <cell r="H1257">
            <v>0</v>
          </cell>
          <cell r="N1257">
            <v>0</v>
          </cell>
        </row>
        <row r="1258">
          <cell r="D1258">
            <v>171139</v>
          </cell>
          <cell r="G1258">
            <v>739.28087600000003</v>
          </cell>
          <cell r="H1258">
            <v>0</v>
          </cell>
          <cell r="N1258">
            <v>0</v>
          </cell>
        </row>
        <row r="1259">
          <cell r="D1259">
            <v>171139</v>
          </cell>
          <cell r="G1259">
            <v>-4.3270000000000001E-3</v>
          </cell>
          <cell r="H1259">
            <v>0</v>
          </cell>
          <cell r="N1259">
            <v>0</v>
          </cell>
        </row>
        <row r="1260">
          <cell r="D1260" t="e">
            <v>#VALUE!</v>
          </cell>
          <cell r="G1260">
            <v>11062.464180999999</v>
          </cell>
          <cell r="H1260">
            <v>0</v>
          </cell>
          <cell r="N1260">
            <v>0</v>
          </cell>
        </row>
        <row r="1261">
          <cell r="D1261">
            <v>171136</v>
          </cell>
          <cell r="G1261">
            <v>10.200794</v>
          </cell>
          <cell r="H1261">
            <v>0</v>
          </cell>
          <cell r="N1261">
            <v>0</v>
          </cell>
        </row>
        <row r="1262">
          <cell r="D1262">
            <v>171136</v>
          </cell>
          <cell r="G1262">
            <v>238.38007899999999</v>
          </cell>
          <cell r="H1262">
            <v>0</v>
          </cell>
          <cell r="N1262">
            <v>0</v>
          </cell>
        </row>
        <row r="1263">
          <cell r="D1263">
            <v>171136</v>
          </cell>
          <cell r="G1263">
            <v>12.916772999999999</v>
          </cell>
          <cell r="H1263">
            <v>0</v>
          </cell>
          <cell r="N1263">
            <v>0</v>
          </cell>
        </row>
        <row r="1264">
          <cell r="D1264">
            <v>171136</v>
          </cell>
          <cell r="G1264">
            <v>6.6690509999999996</v>
          </cell>
          <cell r="H1264">
            <v>0</v>
          </cell>
          <cell r="N1264">
            <v>0</v>
          </cell>
        </row>
        <row r="1265">
          <cell r="D1265">
            <v>171136</v>
          </cell>
          <cell r="G1265">
            <v>1280.5562660000001</v>
          </cell>
          <cell r="H1265">
            <v>0</v>
          </cell>
          <cell r="N1265">
            <v>0</v>
          </cell>
        </row>
        <row r="1266">
          <cell r="D1266">
            <v>171136</v>
          </cell>
          <cell r="G1266">
            <v>217.66335100000001</v>
          </cell>
          <cell r="H1266">
            <v>0</v>
          </cell>
          <cell r="N1266">
            <v>0</v>
          </cell>
        </row>
        <row r="1267">
          <cell r="D1267">
            <v>171136</v>
          </cell>
          <cell r="G1267">
            <v>19.896636000000001</v>
          </cell>
          <cell r="H1267">
            <v>0</v>
          </cell>
          <cell r="N1267">
            <v>0</v>
          </cell>
        </row>
        <row r="1268">
          <cell r="D1268">
            <v>171136</v>
          </cell>
          <cell r="G1268">
            <v>119.53397699999999</v>
          </cell>
          <cell r="H1268">
            <v>0</v>
          </cell>
          <cell r="N1268">
            <v>0</v>
          </cell>
        </row>
        <row r="1269">
          <cell r="D1269">
            <v>171136</v>
          </cell>
          <cell r="G1269">
            <v>1743.4538319999999</v>
          </cell>
          <cell r="H1269">
            <v>0</v>
          </cell>
          <cell r="N1269">
            <v>0</v>
          </cell>
        </row>
        <row r="1270">
          <cell r="D1270">
            <v>171136</v>
          </cell>
          <cell r="G1270">
            <v>1000</v>
          </cell>
          <cell r="H1270">
            <v>0</v>
          </cell>
          <cell r="N1270">
            <v>0</v>
          </cell>
        </row>
        <row r="1271">
          <cell r="D1271">
            <v>171136</v>
          </cell>
          <cell r="G1271">
            <v>4349.1042280000001</v>
          </cell>
          <cell r="H1271">
            <v>0</v>
          </cell>
          <cell r="N1271">
            <v>0</v>
          </cell>
        </row>
        <row r="1272">
          <cell r="D1272">
            <v>171136</v>
          </cell>
          <cell r="G1272">
            <v>31.007155999999998</v>
          </cell>
          <cell r="H1272">
            <v>0</v>
          </cell>
          <cell r="N1272">
            <v>0</v>
          </cell>
        </row>
        <row r="1273">
          <cell r="D1273">
            <v>171136</v>
          </cell>
          <cell r="G1273">
            <v>49.823000999999998</v>
          </cell>
          <cell r="H1273">
            <v>0</v>
          </cell>
          <cell r="N1273">
            <v>0</v>
          </cell>
        </row>
        <row r="1274">
          <cell r="D1274">
            <v>171136</v>
          </cell>
          <cell r="G1274">
            <v>1479.11204</v>
          </cell>
          <cell r="H1274">
            <v>0</v>
          </cell>
          <cell r="N1274">
            <v>0</v>
          </cell>
        </row>
        <row r="1275">
          <cell r="D1275">
            <v>171136</v>
          </cell>
          <cell r="G1275">
            <v>504.146997</v>
          </cell>
          <cell r="H1275">
            <v>0</v>
          </cell>
          <cell r="N1275">
            <v>0</v>
          </cell>
        </row>
        <row r="1276">
          <cell r="D1276" t="e">
            <v>#VALUE!</v>
          </cell>
          <cell r="G1276">
            <v>42.342469000000001</v>
          </cell>
          <cell r="H1276">
            <v>0</v>
          </cell>
          <cell r="N1276">
            <v>0</v>
          </cell>
        </row>
        <row r="1277">
          <cell r="D1277">
            <v>171133</v>
          </cell>
          <cell r="G1277">
            <v>12.975745999999999</v>
          </cell>
          <cell r="H1277">
            <v>0</v>
          </cell>
          <cell r="N1277">
            <v>0</v>
          </cell>
        </row>
        <row r="1278">
          <cell r="D1278">
            <v>171201</v>
          </cell>
          <cell r="G1278">
            <v>4.5000000000000003E-5</v>
          </cell>
          <cell r="H1278">
            <v>0</v>
          </cell>
          <cell r="N1278">
            <v>0</v>
          </cell>
        </row>
        <row r="1279">
          <cell r="D1279">
            <v>171201</v>
          </cell>
          <cell r="G1279">
            <v>0.12945799999999999</v>
          </cell>
          <cell r="H1279">
            <v>0</v>
          </cell>
          <cell r="N1279">
            <v>0</v>
          </cell>
        </row>
        <row r="1280">
          <cell r="D1280">
            <v>171112</v>
          </cell>
          <cell r="G1280">
            <v>28.797035999999999</v>
          </cell>
          <cell r="H1280">
            <v>0</v>
          </cell>
          <cell r="N1280">
            <v>0</v>
          </cell>
        </row>
        <row r="1281">
          <cell r="D1281">
            <v>171139</v>
          </cell>
          <cell r="G1281">
            <v>0.44018400000000002</v>
          </cell>
          <cell r="H1281">
            <v>0</v>
          </cell>
          <cell r="N1281">
            <v>0</v>
          </cell>
        </row>
        <row r="1282">
          <cell r="D1282" t="e">
            <v>#VALUE!</v>
          </cell>
          <cell r="G1282">
            <v>20816.613173000002</v>
          </cell>
          <cell r="H1282">
            <v>4484.8630199999998</v>
          </cell>
          <cell r="N1282">
            <v>1705.9145100000001</v>
          </cell>
        </row>
        <row r="1283">
          <cell r="D1283" t="e">
            <v>#VALUE!</v>
          </cell>
          <cell r="G1283">
            <v>389.78613000000001</v>
          </cell>
          <cell r="H1283">
            <v>310.31569000000002</v>
          </cell>
          <cell r="N1283">
            <v>0</v>
          </cell>
        </row>
        <row r="1284">
          <cell r="D1284" t="e">
            <v>#VALUE!</v>
          </cell>
          <cell r="G1284">
            <v>389.78613000000001</v>
          </cell>
          <cell r="H1284">
            <v>310.31569000000002</v>
          </cell>
          <cell r="N1284">
            <v>0</v>
          </cell>
        </row>
        <row r="1285">
          <cell r="D1285">
            <v>515064</v>
          </cell>
          <cell r="G1285">
            <v>0</v>
          </cell>
          <cell r="H1285">
            <v>218.97458</v>
          </cell>
          <cell r="N1285">
            <v>0</v>
          </cell>
        </row>
        <row r="1286">
          <cell r="D1286">
            <v>515064</v>
          </cell>
          <cell r="G1286">
            <v>0</v>
          </cell>
          <cell r="H1286">
            <v>74.414010000000005</v>
          </cell>
          <cell r="N1286">
            <v>0</v>
          </cell>
        </row>
        <row r="1287">
          <cell r="D1287">
            <v>155210</v>
          </cell>
          <cell r="G1287">
            <v>5.4060730000000001</v>
          </cell>
          <cell r="H1287">
            <v>0</v>
          </cell>
          <cell r="N1287">
            <v>0</v>
          </cell>
        </row>
        <row r="1288">
          <cell r="D1288">
            <v>515064</v>
          </cell>
          <cell r="G1288">
            <v>0</v>
          </cell>
          <cell r="H1288">
            <v>8.0909999999999996E-2</v>
          </cell>
          <cell r="N1288">
            <v>0</v>
          </cell>
        </row>
        <row r="1289">
          <cell r="D1289">
            <v>515064</v>
          </cell>
          <cell r="G1289">
            <v>0</v>
          </cell>
          <cell r="H1289">
            <v>16.84619</v>
          </cell>
          <cell r="N1289">
            <v>0</v>
          </cell>
        </row>
        <row r="1290">
          <cell r="D1290">
            <v>155210</v>
          </cell>
          <cell r="G1290">
            <v>3.9919999999999999E-3</v>
          </cell>
          <cell r="H1290">
            <v>0</v>
          </cell>
          <cell r="N1290">
            <v>0</v>
          </cell>
        </row>
        <row r="1291">
          <cell r="D1291">
            <v>155210</v>
          </cell>
          <cell r="G1291">
            <v>6.9176869999999999</v>
          </cell>
          <cell r="H1291">
            <v>0</v>
          </cell>
          <cell r="N1291">
            <v>0</v>
          </cell>
        </row>
        <row r="1292">
          <cell r="D1292">
            <v>155003</v>
          </cell>
          <cell r="G1292">
            <v>258.36145299999998</v>
          </cell>
          <cell r="H1292">
            <v>0</v>
          </cell>
          <cell r="N1292">
            <v>0</v>
          </cell>
        </row>
        <row r="1293">
          <cell r="D1293">
            <v>155003</v>
          </cell>
          <cell r="G1293">
            <v>119.096925</v>
          </cell>
          <cell r="H1293">
            <v>0</v>
          </cell>
          <cell r="N1293">
            <v>0</v>
          </cell>
        </row>
        <row r="1294">
          <cell r="D1294" t="e">
            <v>#VALUE!</v>
          </cell>
          <cell r="G1294">
            <v>20426.827043000001</v>
          </cell>
          <cell r="H1294">
            <v>4174.5473300000003</v>
          </cell>
          <cell r="N1294">
            <v>1705.9145100000001</v>
          </cell>
        </row>
        <row r="1295">
          <cell r="D1295" t="e">
            <v>#VALUE!</v>
          </cell>
          <cell r="G1295">
            <v>20426.827043000001</v>
          </cell>
          <cell r="H1295">
            <v>4174.5473300000003</v>
          </cell>
          <cell r="N1295">
            <v>1705.9145100000001</v>
          </cell>
        </row>
        <row r="1296">
          <cell r="D1296">
            <v>151210</v>
          </cell>
          <cell r="G1296">
            <v>31.151682999999998</v>
          </cell>
          <cell r="H1296">
            <v>0</v>
          </cell>
          <cell r="N1296">
            <v>0</v>
          </cell>
        </row>
        <row r="1297">
          <cell r="D1297">
            <v>511064</v>
          </cell>
          <cell r="G1297">
            <v>0</v>
          </cell>
          <cell r="H1297">
            <v>241.15321</v>
          </cell>
          <cell r="N1297">
            <v>0</v>
          </cell>
        </row>
        <row r="1298">
          <cell r="D1298">
            <v>511064</v>
          </cell>
          <cell r="G1298">
            <v>0</v>
          </cell>
          <cell r="H1298">
            <v>14.26801</v>
          </cell>
          <cell r="N1298">
            <v>0</v>
          </cell>
        </row>
        <row r="1299">
          <cell r="D1299">
            <v>511064</v>
          </cell>
          <cell r="G1299">
            <v>0</v>
          </cell>
          <cell r="H1299">
            <v>31.127870000000001</v>
          </cell>
          <cell r="N1299">
            <v>0</v>
          </cell>
        </row>
        <row r="1300">
          <cell r="D1300">
            <v>151210</v>
          </cell>
          <cell r="G1300">
            <v>14.93755</v>
          </cell>
          <cell r="H1300">
            <v>0</v>
          </cell>
          <cell r="N1300">
            <v>0</v>
          </cell>
        </row>
        <row r="1301">
          <cell r="D1301">
            <v>151210</v>
          </cell>
          <cell r="G1301">
            <v>2.6461190000000001</v>
          </cell>
          <cell r="H1301">
            <v>0</v>
          </cell>
          <cell r="N1301">
            <v>0</v>
          </cell>
        </row>
        <row r="1302">
          <cell r="D1302">
            <v>151210</v>
          </cell>
          <cell r="G1302">
            <v>0.990699</v>
          </cell>
          <cell r="H1302">
            <v>0</v>
          </cell>
          <cell r="N1302">
            <v>0</v>
          </cell>
        </row>
        <row r="1303">
          <cell r="D1303">
            <v>151210</v>
          </cell>
          <cell r="G1303">
            <v>84.798578000000006</v>
          </cell>
          <cell r="H1303">
            <v>0</v>
          </cell>
          <cell r="N1303">
            <v>0</v>
          </cell>
        </row>
        <row r="1304">
          <cell r="D1304">
            <v>151210</v>
          </cell>
          <cell r="G1304">
            <v>138.27652900000001</v>
          </cell>
          <cell r="H1304">
            <v>0</v>
          </cell>
          <cell r="N1304">
            <v>0</v>
          </cell>
        </row>
        <row r="1305">
          <cell r="D1305">
            <v>511064</v>
          </cell>
          <cell r="G1305">
            <v>0</v>
          </cell>
          <cell r="H1305">
            <v>548.12049999999999</v>
          </cell>
          <cell r="N1305">
            <v>0</v>
          </cell>
        </row>
        <row r="1306">
          <cell r="D1306">
            <v>151003</v>
          </cell>
          <cell r="G1306">
            <v>2681.3136290000002</v>
          </cell>
          <cell r="H1306">
            <v>0</v>
          </cell>
          <cell r="N1306">
            <v>0</v>
          </cell>
        </row>
        <row r="1307">
          <cell r="D1307">
            <v>511064</v>
          </cell>
          <cell r="G1307">
            <v>0</v>
          </cell>
          <cell r="H1307">
            <v>1900.8484599999999</v>
          </cell>
          <cell r="N1307">
            <v>0</v>
          </cell>
        </row>
        <row r="1308">
          <cell r="D1308">
            <v>151003</v>
          </cell>
          <cell r="G1308">
            <v>9505.082977</v>
          </cell>
          <cell r="H1308">
            <v>0</v>
          </cell>
          <cell r="N1308">
            <v>0</v>
          </cell>
        </row>
        <row r="1309">
          <cell r="D1309">
            <v>151003</v>
          </cell>
          <cell r="G1309">
            <v>598.526521</v>
          </cell>
          <cell r="H1309">
            <v>0</v>
          </cell>
          <cell r="N1309">
            <v>0</v>
          </cell>
        </row>
        <row r="1310">
          <cell r="D1310">
            <v>151003</v>
          </cell>
          <cell r="G1310">
            <v>243.52838700000001</v>
          </cell>
          <cell r="H1310">
            <v>0</v>
          </cell>
          <cell r="N1310">
            <v>0</v>
          </cell>
        </row>
        <row r="1311">
          <cell r="D1311">
            <v>580045</v>
          </cell>
          <cell r="G1311">
            <v>0</v>
          </cell>
          <cell r="H1311">
            <v>0</v>
          </cell>
          <cell r="N1311">
            <v>0</v>
          </cell>
        </row>
        <row r="1312">
          <cell r="D1312">
            <v>541006</v>
          </cell>
          <cell r="G1312">
            <v>0</v>
          </cell>
          <cell r="H1312">
            <v>0</v>
          </cell>
          <cell r="N1312">
            <v>27.429459999999999</v>
          </cell>
        </row>
        <row r="1313">
          <cell r="D1313">
            <v>151003</v>
          </cell>
          <cell r="G1313">
            <v>1384.5299889999999</v>
          </cell>
          <cell r="H1313">
            <v>0</v>
          </cell>
          <cell r="N1313">
            <v>0</v>
          </cell>
        </row>
        <row r="1314">
          <cell r="D1314">
            <v>511009</v>
          </cell>
          <cell r="G1314">
            <v>0</v>
          </cell>
          <cell r="H1314">
            <v>30.545829999999999</v>
          </cell>
          <cell r="N1314">
            <v>0</v>
          </cell>
        </row>
        <row r="1315">
          <cell r="D1315">
            <v>541018</v>
          </cell>
          <cell r="G1315">
            <v>0</v>
          </cell>
          <cell r="H1315">
            <v>0</v>
          </cell>
          <cell r="N1315">
            <v>1081.06963</v>
          </cell>
        </row>
        <row r="1316">
          <cell r="D1316">
            <v>541018</v>
          </cell>
          <cell r="G1316">
            <v>0</v>
          </cell>
          <cell r="H1316">
            <v>0</v>
          </cell>
          <cell r="N1316">
            <v>17.70412</v>
          </cell>
        </row>
        <row r="1317">
          <cell r="D1317">
            <v>151003</v>
          </cell>
          <cell r="G1317">
            <v>26986.38679</v>
          </cell>
          <cell r="H1317">
            <v>0</v>
          </cell>
          <cell r="N1317">
            <v>0</v>
          </cell>
        </row>
        <row r="1318">
          <cell r="D1318">
            <v>511058</v>
          </cell>
          <cell r="G1318">
            <v>0</v>
          </cell>
          <cell r="H1318">
            <v>4969.7352600000004</v>
          </cell>
          <cell r="N1318">
            <v>0</v>
          </cell>
        </row>
        <row r="1319">
          <cell r="D1319">
            <v>541018</v>
          </cell>
          <cell r="G1319">
            <v>0</v>
          </cell>
          <cell r="H1319">
            <v>0</v>
          </cell>
          <cell r="N1319">
            <v>572.24843999999996</v>
          </cell>
        </row>
        <row r="1320">
          <cell r="D1320">
            <v>541018</v>
          </cell>
          <cell r="G1320">
            <v>0</v>
          </cell>
          <cell r="H1320">
            <v>0</v>
          </cell>
          <cell r="N1320">
            <v>7.46286</v>
          </cell>
        </row>
        <row r="1321">
          <cell r="D1321">
            <v>151007</v>
          </cell>
          <cell r="G1321">
            <v>-6239.3873240000003</v>
          </cell>
          <cell r="H1321">
            <v>0</v>
          </cell>
          <cell r="N1321">
            <v>0</v>
          </cell>
        </row>
        <row r="1322">
          <cell r="D1322">
            <v>511053</v>
          </cell>
          <cell r="G1322">
            <v>0</v>
          </cell>
          <cell r="H1322">
            <v>202.88991999999999</v>
          </cell>
          <cell r="N1322">
            <v>0</v>
          </cell>
        </row>
        <row r="1323">
          <cell r="D1323">
            <v>511018</v>
          </cell>
          <cell r="G1323">
            <v>0</v>
          </cell>
          <cell r="H1323">
            <v>-8430.1835900000005</v>
          </cell>
          <cell r="N1323">
            <v>0</v>
          </cell>
        </row>
        <row r="1324">
          <cell r="D1324">
            <v>511015</v>
          </cell>
          <cell r="G1324">
            <v>0</v>
          </cell>
          <cell r="H1324">
            <v>4666.0418600000003</v>
          </cell>
          <cell r="N1324">
            <v>0</v>
          </cell>
        </row>
        <row r="1325">
          <cell r="D1325">
            <v>151009</v>
          </cell>
          <cell r="G1325">
            <v>-15005.955083999999</v>
          </cell>
          <cell r="H1325">
            <v>0</v>
          </cell>
          <cell r="N1325">
            <v>0</v>
          </cell>
        </row>
        <row r="1326">
          <cell r="D1326" t="e">
            <v>#VALUE!</v>
          </cell>
          <cell r="G1326">
            <v>350017.76933400001</v>
          </cell>
          <cell r="H1326">
            <v>113174.2601</v>
          </cell>
          <cell r="N1326">
            <v>0</v>
          </cell>
        </row>
        <row r="1327">
          <cell r="D1327" t="e">
            <v>#VALUE!</v>
          </cell>
          <cell r="G1327">
            <v>1777.8775800000001</v>
          </cell>
          <cell r="H1327">
            <v>0</v>
          </cell>
          <cell r="N1327">
            <v>0</v>
          </cell>
        </row>
        <row r="1328">
          <cell r="D1328" t="e">
            <v>#VALUE!</v>
          </cell>
          <cell r="G1328">
            <v>1777.8775800000001</v>
          </cell>
          <cell r="H1328">
            <v>0</v>
          </cell>
          <cell r="N1328">
            <v>0</v>
          </cell>
        </row>
        <row r="1329">
          <cell r="D1329">
            <v>145197</v>
          </cell>
          <cell r="G1329">
            <v>1.127861</v>
          </cell>
          <cell r="H1329">
            <v>0</v>
          </cell>
          <cell r="N1329">
            <v>0</v>
          </cell>
        </row>
        <row r="1330">
          <cell r="D1330">
            <v>145154</v>
          </cell>
          <cell r="G1330">
            <v>3.2401439999999999</v>
          </cell>
          <cell r="H1330">
            <v>0</v>
          </cell>
          <cell r="N1330">
            <v>0</v>
          </cell>
        </row>
        <row r="1331">
          <cell r="D1331">
            <v>145154</v>
          </cell>
          <cell r="G1331">
            <v>7.0399999999999998E-4</v>
          </cell>
          <cell r="H1331">
            <v>0</v>
          </cell>
          <cell r="N1331">
            <v>0</v>
          </cell>
        </row>
        <row r="1332">
          <cell r="D1332">
            <v>145154</v>
          </cell>
          <cell r="G1332">
            <v>27.292498999999999</v>
          </cell>
          <cell r="H1332">
            <v>0</v>
          </cell>
          <cell r="N1332">
            <v>0</v>
          </cell>
        </row>
        <row r="1333">
          <cell r="D1333">
            <v>145154</v>
          </cell>
          <cell r="G1333">
            <v>6.2600000000000004E-4</v>
          </cell>
          <cell r="H1333">
            <v>0</v>
          </cell>
          <cell r="N1333">
            <v>0</v>
          </cell>
        </row>
        <row r="1334">
          <cell r="D1334">
            <v>145154</v>
          </cell>
          <cell r="G1334">
            <v>9.231795</v>
          </cell>
          <cell r="H1334">
            <v>0</v>
          </cell>
          <cell r="N1334">
            <v>0</v>
          </cell>
        </row>
        <row r="1335">
          <cell r="D1335">
            <v>145154</v>
          </cell>
          <cell r="G1335">
            <v>5.1834939999999996</v>
          </cell>
          <cell r="H1335">
            <v>0</v>
          </cell>
          <cell r="N1335">
            <v>0</v>
          </cell>
        </row>
        <row r="1336">
          <cell r="D1336">
            <v>145154</v>
          </cell>
          <cell r="G1336">
            <v>0.51330399999999998</v>
          </cell>
          <cell r="H1336">
            <v>0</v>
          </cell>
          <cell r="N1336">
            <v>0</v>
          </cell>
        </row>
        <row r="1337">
          <cell r="D1337">
            <v>145154</v>
          </cell>
          <cell r="G1337">
            <v>36.831453000000003</v>
          </cell>
          <cell r="H1337">
            <v>0</v>
          </cell>
          <cell r="N1337">
            <v>0</v>
          </cell>
        </row>
        <row r="1338">
          <cell r="D1338">
            <v>145154</v>
          </cell>
          <cell r="G1338">
            <v>0.58680699999999997</v>
          </cell>
          <cell r="H1338">
            <v>0</v>
          </cell>
          <cell r="N1338">
            <v>0</v>
          </cell>
        </row>
        <row r="1339">
          <cell r="D1339">
            <v>145154</v>
          </cell>
          <cell r="G1339">
            <v>0.27024300000000001</v>
          </cell>
          <cell r="H1339">
            <v>0</v>
          </cell>
          <cell r="N1339">
            <v>0</v>
          </cell>
        </row>
        <row r="1340">
          <cell r="D1340">
            <v>145154</v>
          </cell>
          <cell r="G1340">
            <v>2.4374E-2</v>
          </cell>
          <cell r="H1340">
            <v>0</v>
          </cell>
          <cell r="N1340">
            <v>0</v>
          </cell>
        </row>
        <row r="1341">
          <cell r="D1341">
            <v>145154</v>
          </cell>
          <cell r="G1341">
            <v>3.0309469999999998</v>
          </cell>
          <cell r="H1341">
            <v>0</v>
          </cell>
          <cell r="N1341">
            <v>0</v>
          </cell>
        </row>
        <row r="1342">
          <cell r="D1342">
            <v>145154</v>
          </cell>
          <cell r="G1342">
            <v>3.2780000000000001E-3</v>
          </cell>
          <cell r="H1342">
            <v>0</v>
          </cell>
          <cell r="N1342">
            <v>0</v>
          </cell>
        </row>
        <row r="1343">
          <cell r="D1343">
            <v>145154</v>
          </cell>
          <cell r="G1343">
            <v>10.564050999999999</v>
          </cell>
          <cell r="H1343">
            <v>0</v>
          </cell>
          <cell r="N1343">
            <v>0</v>
          </cell>
        </row>
        <row r="1344">
          <cell r="D1344">
            <v>145154</v>
          </cell>
          <cell r="G1344">
            <v>3.5479999999999999E-3</v>
          </cell>
          <cell r="H1344">
            <v>0</v>
          </cell>
          <cell r="N1344">
            <v>0</v>
          </cell>
        </row>
        <row r="1345">
          <cell r="D1345">
            <v>145154</v>
          </cell>
          <cell r="G1345">
            <v>8.6359999999999996E-3</v>
          </cell>
          <cell r="H1345">
            <v>0</v>
          </cell>
          <cell r="N1345">
            <v>0</v>
          </cell>
        </row>
        <row r="1346">
          <cell r="D1346">
            <v>145197</v>
          </cell>
          <cell r="G1346">
            <v>11.401706000000001</v>
          </cell>
          <cell r="H1346">
            <v>0</v>
          </cell>
          <cell r="N1346">
            <v>0</v>
          </cell>
        </row>
        <row r="1347">
          <cell r="D1347">
            <v>145197</v>
          </cell>
          <cell r="G1347">
            <v>362.60333600000001</v>
          </cell>
          <cell r="H1347">
            <v>0</v>
          </cell>
          <cell r="N1347">
            <v>0</v>
          </cell>
        </row>
        <row r="1348">
          <cell r="D1348">
            <v>145197</v>
          </cell>
          <cell r="G1348">
            <v>974.77316499999995</v>
          </cell>
          <cell r="H1348">
            <v>0</v>
          </cell>
          <cell r="N1348">
            <v>0</v>
          </cell>
        </row>
        <row r="1349">
          <cell r="D1349">
            <v>145197</v>
          </cell>
          <cell r="G1349">
            <v>5.0178739999999999</v>
          </cell>
          <cell r="H1349">
            <v>0</v>
          </cell>
          <cell r="N1349">
            <v>0</v>
          </cell>
        </row>
        <row r="1350">
          <cell r="D1350">
            <v>145196</v>
          </cell>
          <cell r="G1350">
            <v>-1.9999999999999999E-6</v>
          </cell>
          <cell r="H1350">
            <v>0</v>
          </cell>
          <cell r="N1350">
            <v>0</v>
          </cell>
        </row>
        <row r="1351">
          <cell r="D1351">
            <v>145196</v>
          </cell>
          <cell r="G1351">
            <v>7.9999999999999996E-6</v>
          </cell>
          <cell r="H1351">
            <v>0</v>
          </cell>
          <cell r="N1351">
            <v>0</v>
          </cell>
        </row>
        <row r="1352">
          <cell r="D1352">
            <v>145197</v>
          </cell>
          <cell r="G1352">
            <v>12.862425</v>
          </cell>
          <cell r="H1352">
            <v>0</v>
          </cell>
          <cell r="N1352">
            <v>0</v>
          </cell>
        </row>
        <row r="1353">
          <cell r="D1353">
            <v>145197</v>
          </cell>
          <cell r="G1353">
            <v>15.27821</v>
          </cell>
          <cell r="H1353">
            <v>0</v>
          </cell>
          <cell r="N1353">
            <v>0</v>
          </cell>
        </row>
        <row r="1354">
          <cell r="D1354">
            <v>145197</v>
          </cell>
          <cell r="G1354">
            <v>76.505015</v>
          </cell>
          <cell r="H1354">
            <v>0</v>
          </cell>
          <cell r="N1354">
            <v>0</v>
          </cell>
        </row>
        <row r="1355">
          <cell r="D1355">
            <v>145197</v>
          </cell>
          <cell r="G1355">
            <v>114.23765299999999</v>
          </cell>
          <cell r="H1355">
            <v>0</v>
          </cell>
          <cell r="N1355">
            <v>0</v>
          </cell>
        </row>
        <row r="1356">
          <cell r="D1356">
            <v>145196</v>
          </cell>
          <cell r="G1356">
            <v>11.395277</v>
          </cell>
          <cell r="H1356">
            <v>0</v>
          </cell>
          <cell r="N1356">
            <v>0</v>
          </cell>
        </row>
        <row r="1357">
          <cell r="D1357">
            <v>145196</v>
          </cell>
          <cell r="G1357">
            <v>95.889149000000003</v>
          </cell>
          <cell r="H1357">
            <v>0</v>
          </cell>
          <cell r="N1357">
            <v>0</v>
          </cell>
        </row>
        <row r="1358">
          <cell r="D1358" t="e">
            <v>#VALUE!</v>
          </cell>
          <cell r="G1358">
            <v>348239.89175399998</v>
          </cell>
          <cell r="H1358">
            <v>113174.2601</v>
          </cell>
          <cell r="N1358">
            <v>0</v>
          </cell>
        </row>
        <row r="1359">
          <cell r="D1359" t="e">
            <v>#VALUE!</v>
          </cell>
          <cell r="G1359">
            <v>295193.60419099999</v>
          </cell>
          <cell r="H1359">
            <v>113174.2601</v>
          </cell>
          <cell r="N1359">
            <v>0</v>
          </cell>
        </row>
        <row r="1360">
          <cell r="D1360">
            <v>511056</v>
          </cell>
          <cell r="G1360">
            <v>0</v>
          </cell>
          <cell r="H1360">
            <v>2324.9299799999999</v>
          </cell>
          <cell r="N1360">
            <v>0</v>
          </cell>
        </row>
        <row r="1361">
          <cell r="D1361">
            <v>511087</v>
          </cell>
          <cell r="G1361">
            <v>0</v>
          </cell>
          <cell r="H1361">
            <v>178.3</v>
          </cell>
          <cell r="N1361">
            <v>0</v>
          </cell>
        </row>
        <row r="1362">
          <cell r="D1362">
            <v>141411</v>
          </cell>
          <cell r="G1362">
            <v>111.701369</v>
          </cell>
          <cell r="H1362">
            <v>0</v>
          </cell>
          <cell r="N1362">
            <v>0</v>
          </cell>
        </row>
        <row r="1363">
          <cell r="D1363">
            <v>511087</v>
          </cell>
          <cell r="G1363">
            <v>0</v>
          </cell>
          <cell r="H1363">
            <v>306.84796</v>
          </cell>
          <cell r="N1363">
            <v>0</v>
          </cell>
        </row>
        <row r="1364">
          <cell r="D1364">
            <v>511056</v>
          </cell>
          <cell r="G1364">
            <v>0</v>
          </cell>
          <cell r="H1364">
            <v>2519.71191</v>
          </cell>
          <cell r="N1364">
            <v>0</v>
          </cell>
        </row>
        <row r="1365">
          <cell r="D1365">
            <v>141411</v>
          </cell>
          <cell r="G1365">
            <v>1575.355002</v>
          </cell>
          <cell r="H1365">
            <v>0</v>
          </cell>
          <cell r="N1365">
            <v>0</v>
          </cell>
        </row>
        <row r="1366">
          <cell r="D1366">
            <v>511087</v>
          </cell>
          <cell r="G1366">
            <v>0</v>
          </cell>
          <cell r="H1366">
            <v>372.67998999999998</v>
          </cell>
          <cell r="N1366">
            <v>0</v>
          </cell>
        </row>
        <row r="1367">
          <cell r="D1367">
            <v>511056</v>
          </cell>
          <cell r="G1367">
            <v>0</v>
          </cell>
          <cell r="H1367">
            <v>5049.4560000000001</v>
          </cell>
          <cell r="N1367">
            <v>0</v>
          </cell>
        </row>
        <row r="1368">
          <cell r="D1368">
            <v>141411</v>
          </cell>
          <cell r="G1368">
            <v>1915.6530399999999</v>
          </cell>
          <cell r="H1368">
            <v>0</v>
          </cell>
          <cell r="N1368">
            <v>0</v>
          </cell>
        </row>
        <row r="1369">
          <cell r="D1369">
            <v>511087</v>
          </cell>
          <cell r="G1369">
            <v>0</v>
          </cell>
          <cell r="H1369">
            <v>521.64002000000005</v>
          </cell>
          <cell r="N1369">
            <v>0</v>
          </cell>
        </row>
        <row r="1370">
          <cell r="D1370">
            <v>511056</v>
          </cell>
          <cell r="G1370">
            <v>0</v>
          </cell>
          <cell r="H1370">
            <v>4495.7039500000001</v>
          </cell>
          <cell r="N1370">
            <v>0</v>
          </cell>
        </row>
        <row r="1371">
          <cell r="D1371">
            <v>511057</v>
          </cell>
          <cell r="G1371">
            <v>0</v>
          </cell>
          <cell r="H1371">
            <v>0</v>
          </cell>
          <cell r="N1371">
            <v>0</v>
          </cell>
        </row>
        <row r="1372">
          <cell r="D1372">
            <v>141411</v>
          </cell>
          <cell r="G1372">
            <v>9158.7760949999993</v>
          </cell>
          <cell r="H1372">
            <v>0</v>
          </cell>
          <cell r="N1372">
            <v>0</v>
          </cell>
        </row>
        <row r="1373">
          <cell r="D1373">
            <v>511056</v>
          </cell>
          <cell r="G1373">
            <v>0</v>
          </cell>
          <cell r="H1373">
            <v>4739.5353100000002</v>
          </cell>
          <cell r="N1373">
            <v>0</v>
          </cell>
        </row>
        <row r="1374">
          <cell r="D1374">
            <v>141411</v>
          </cell>
          <cell r="G1374">
            <v>4676.9290410000003</v>
          </cell>
          <cell r="H1374">
            <v>0</v>
          </cell>
          <cell r="N1374">
            <v>0</v>
          </cell>
        </row>
        <row r="1375">
          <cell r="D1375">
            <v>511056</v>
          </cell>
          <cell r="G1375">
            <v>0</v>
          </cell>
          <cell r="H1375">
            <v>4977.5919199999998</v>
          </cell>
          <cell r="N1375">
            <v>0</v>
          </cell>
        </row>
        <row r="1376">
          <cell r="D1376">
            <v>511087</v>
          </cell>
          <cell r="G1376">
            <v>0</v>
          </cell>
          <cell r="H1376">
            <v>756.49590000000001</v>
          </cell>
          <cell r="N1376">
            <v>0</v>
          </cell>
        </row>
        <row r="1377">
          <cell r="D1377">
            <v>141411</v>
          </cell>
          <cell r="G1377">
            <v>4057.4398679999999</v>
          </cell>
          <cell r="H1377">
            <v>0</v>
          </cell>
          <cell r="N1377">
            <v>0</v>
          </cell>
        </row>
        <row r="1378">
          <cell r="D1378">
            <v>141194</v>
          </cell>
          <cell r="G1378">
            <v>98.630135999999993</v>
          </cell>
          <cell r="H1378">
            <v>0</v>
          </cell>
          <cell r="N1378">
            <v>0</v>
          </cell>
        </row>
        <row r="1379">
          <cell r="D1379">
            <v>511087</v>
          </cell>
          <cell r="G1379">
            <v>0</v>
          </cell>
          <cell r="H1379">
            <v>845.36805000000004</v>
          </cell>
          <cell r="N1379">
            <v>0</v>
          </cell>
        </row>
        <row r="1380">
          <cell r="D1380">
            <v>511056</v>
          </cell>
          <cell r="G1380">
            <v>0</v>
          </cell>
          <cell r="H1380">
            <v>5424.5039200000001</v>
          </cell>
          <cell r="N1380">
            <v>0</v>
          </cell>
        </row>
        <row r="1381">
          <cell r="D1381">
            <v>141411</v>
          </cell>
          <cell r="G1381">
            <v>4259.348207</v>
          </cell>
          <cell r="H1381">
            <v>0</v>
          </cell>
          <cell r="N1381">
            <v>0</v>
          </cell>
        </row>
        <row r="1382">
          <cell r="D1382">
            <v>511087</v>
          </cell>
          <cell r="G1382">
            <v>0</v>
          </cell>
          <cell r="H1382">
            <v>680.10455000000002</v>
          </cell>
          <cell r="N1382">
            <v>0</v>
          </cell>
        </row>
        <row r="1383">
          <cell r="D1383">
            <v>511087</v>
          </cell>
          <cell r="G1383">
            <v>0</v>
          </cell>
          <cell r="H1383">
            <v>337.31198999999998</v>
          </cell>
          <cell r="N1383">
            <v>0</v>
          </cell>
        </row>
        <row r="1384">
          <cell r="D1384">
            <v>511056</v>
          </cell>
          <cell r="G1384">
            <v>0</v>
          </cell>
          <cell r="H1384">
            <v>5533.6038799999997</v>
          </cell>
          <cell r="N1384">
            <v>0</v>
          </cell>
        </row>
        <row r="1385">
          <cell r="D1385">
            <v>141411</v>
          </cell>
          <cell r="G1385">
            <v>1784.5036480000001</v>
          </cell>
          <cell r="H1385">
            <v>0</v>
          </cell>
          <cell r="N1385">
            <v>0</v>
          </cell>
        </row>
        <row r="1386">
          <cell r="D1386">
            <v>141411</v>
          </cell>
          <cell r="G1386">
            <v>1351.4741610000001</v>
          </cell>
          <cell r="H1386">
            <v>0</v>
          </cell>
          <cell r="N1386">
            <v>0</v>
          </cell>
        </row>
        <row r="1387">
          <cell r="D1387">
            <v>511087</v>
          </cell>
          <cell r="G1387">
            <v>0</v>
          </cell>
          <cell r="H1387">
            <v>262.35196999999999</v>
          </cell>
          <cell r="N1387">
            <v>0</v>
          </cell>
        </row>
        <row r="1388">
          <cell r="D1388">
            <v>511056</v>
          </cell>
          <cell r="G1388">
            <v>0</v>
          </cell>
          <cell r="H1388">
            <v>5888.0359900000003</v>
          </cell>
          <cell r="N1388">
            <v>0</v>
          </cell>
        </row>
        <row r="1389">
          <cell r="D1389">
            <v>141411</v>
          </cell>
          <cell r="G1389">
            <v>1536.228558</v>
          </cell>
          <cell r="H1389">
            <v>0</v>
          </cell>
          <cell r="N1389">
            <v>0</v>
          </cell>
        </row>
        <row r="1390">
          <cell r="D1390">
            <v>141411</v>
          </cell>
          <cell r="G1390">
            <v>2110.160711</v>
          </cell>
          <cell r="H1390">
            <v>0</v>
          </cell>
          <cell r="N1390">
            <v>0</v>
          </cell>
        </row>
        <row r="1391">
          <cell r="D1391">
            <v>141411</v>
          </cell>
          <cell r="G1391">
            <v>250.99488099999999</v>
          </cell>
          <cell r="H1391">
            <v>0</v>
          </cell>
          <cell r="N1391">
            <v>0</v>
          </cell>
        </row>
        <row r="1392">
          <cell r="D1392">
            <v>511087</v>
          </cell>
          <cell r="G1392">
            <v>0</v>
          </cell>
          <cell r="H1392">
            <v>294.90402999999998</v>
          </cell>
          <cell r="N1392">
            <v>0</v>
          </cell>
        </row>
        <row r="1393">
          <cell r="D1393">
            <v>511056</v>
          </cell>
          <cell r="G1393">
            <v>0</v>
          </cell>
          <cell r="H1393">
            <v>7019.19607</v>
          </cell>
          <cell r="N1393">
            <v>0</v>
          </cell>
        </row>
        <row r="1394">
          <cell r="D1394">
            <v>141411</v>
          </cell>
          <cell r="G1394">
            <v>500.68698999999998</v>
          </cell>
          <cell r="H1394">
            <v>0</v>
          </cell>
          <cell r="N1394">
            <v>0</v>
          </cell>
        </row>
        <row r="1395">
          <cell r="D1395">
            <v>141411</v>
          </cell>
          <cell r="G1395">
            <v>1608.4460919999999</v>
          </cell>
          <cell r="H1395">
            <v>0</v>
          </cell>
          <cell r="N1395">
            <v>0</v>
          </cell>
        </row>
        <row r="1396">
          <cell r="D1396">
            <v>511056</v>
          </cell>
          <cell r="G1396">
            <v>0</v>
          </cell>
          <cell r="H1396">
            <v>2171.3776200000002</v>
          </cell>
          <cell r="N1396">
            <v>0</v>
          </cell>
        </row>
        <row r="1397">
          <cell r="D1397">
            <v>511056</v>
          </cell>
          <cell r="G1397">
            <v>0</v>
          </cell>
          <cell r="H1397">
            <v>8704.5239999999994</v>
          </cell>
          <cell r="N1397">
            <v>0</v>
          </cell>
        </row>
        <row r="1398">
          <cell r="D1398">
            <v>511087</v>
          </cell>
          <cell r="G1398">
            <v>0</v>
          </cell>
          <cell r="H1398">
            <v>341.47998999999999</v>
          </cell>
          <cell r="N1398">
            <v>0</v>
          </cell>
        </row>
        <row r="1399">
          <cell r="D1399">
            <v>141411</v>
          </cell>
          <cell r="G1399">
            <v>1843.3731720000001</v>
          </cell>
          <cell r="H1399">
            <v>0</v>
          </cell>
          <cell r="N1399">
            <v>0</v>
          </cell>
        </row>
        <row r="1400">
          <cell r="D1400">
            <v>511056</v>
          </cell>
          <cell r="G1400">
            <v>0</v>
          </cell>
          <cell r="H1400">
            <v>5681.6059699999996</v>
          </cell>
          <cell r="N1400">
            <v>0</v>
          </cell>
        </row>
        <row r="1401">
          <cell r="D1401">
            <v>511087</v>
          </cell>
          <cell r="G1401">
            <v>0</v>
          </cell>
          <cell r="H1401">
            <v>433.07990999999998</v>
          </cell>
          <cell r="N1401">
            <v>0</v>
          </cell>
        </row>
        <row r="1402">
          <cell r="D1402">
            <v>511056</v>
          </cell>
          <cell r="G1402">
            <v>0</v>
          </cell>
          <cell r="H1402">
            <v>9501.0039699999998</v>
          </cell>
          <cell r="N1402">
            <v>0</v>
          </cell>
        </row>
        <row r="1403">
          <cell r="D1403">
            <v>141411</v>
          </cell>
          <cell r="G1403">
            <v>2343.8426949999998</v>
          </cell>
          <cell r="H1403">
            <v>0</v>
          </cell>
          <cell r="N1403">
            <v>0</v>
          </cell>
        </row>
        <row r="1404">
          <cell r="D1404">
            <v>141194</v>
          </cell>
          <cell r="G1404">
            <v>26680.115889000001</v>
          </cell>
          <cell r="H1404">
            <v>0</v>
          </cell>
          <cell r="N1404">
            <v>0</v>
          </cell>
        </row>
        <row r="1405">
          <cell r="D1405">
            <v>511087</v>
          </cell>
          <cell r="G1405">
            <v>0</v>
          </cell>
          <cell r="H1405">
            <v>433.99495000000002</v>
          </cell>
          <cell r="N1405">
            <v>0</v>
          </cell>
        </row>
        <row r="1406">
          <cell r="D1406">
            <v>511056</v>
          </cell>
          <cell r="G1406">
            <v>0</v>
          </cell>
          <cell r="H1406">
            <v>2610.3176800000001</v>
          </cell>
          <cell r="N1406">
            <v>0</v>
          </cell>
        </row>
        <row r="1407">
          <cell r="D1407">
            <v>511087</v>
          </cell>
          <cell r="G1407">
            <v>0</v>
          </cell>
          <cell r="H1407">
            <v>351.64767999999998</v>
          </cell>
          <cell r="N1407">
            <v>0</v>
          </cell>
        </row>
        <row r="1408">
          <cell r="D1408">
            <v>511087</v>
          </cell>
          <cell r="G1408">
            <v>0</v>
          </cell>
          <cell r="H1408">
            <v>395.10388</v>
          </cell>
          <cell r="N1408">
            <v>0</v>
          </cell>
        </row>
        <row r="1409">
          <cell r="D1409">
            <v>511087</v>
          </cell>
          <cell r="G1409">
            <v>0</v>
          </cell>
          <cell r="H1409">
            <v>416.77499999999998</v>
          </cell>
          <cell r="N1409">
            <v>0</v>
          </cell>
        </row>
        <row r="1410">
          <cell r="D1410">
            <v>511087</v>
          </cell>
          <cell r="G1410">
            <v>0</v>
          </cell>
          <cell r="H1410">
            <v>253.12833000000001</v>
          </cell>
          <cell r="N1410">
            <v>0</v>
          </cell>
        </row>
        <row r="1411">
          <cell r="D1411">
            <v>511087</v>
          </cell>
          <cell r="G1411">
            <v>0</v>
          </cell>
          <cell r="H1411">
            <v>205.26921999999999</v>
          </cell>
          <cell r="N1411">
            <v>0</v>
          </cell>
        </row>
        <row r="1412">
          <cell r="D1412">
            <v>141411</v>
          </cell>
          <cell r="G1412">
            <v>2080.6018770000001</v>
          </cell>
          <cell r="H1412">
            <v>0</v>
          </cell>
          <cell r="N1412">
            <v>0</v>
          </cell>
        </row>
        <row r="1413">
          <cell r="D1413">
            <v>141411</v>
          </cell>
          <cell r="G1413">
            <v>2090.1415120000001</v>
          </cell>
          <cell r="H1413">
            <v>0</v>
          </cell>
          <cell r="N1413">
            <v>0</v>
          </cell>
        </row>
        <row r="1414">
          <cell r="D1414">
            <v>141411</v>
          </cell>
          <cell r="G1414">
            <v>1962.5277490000001</v>
          </cell>
          <cell r="H1414">
            <v>0</v>
          </cell>
          <cell r="N1414">
            <v>0</v>
          </cell>
        </row>
        <row r="1415">
          <cell r="D1415">
            <v>141411</v>
          </cell>
          <cell r="G1415">
            <v>1449.1833610000001</v>
          </cell>
          <cell r="H1415">
            <v>0</v>
          </cell>
          <cell r="N1415">
            <v>0</v>
          </cell>
        </row>
        <row r="1416">
          <cell r="D1416">
            <v>141411</v>
          </cell>
          <cell r="G1416">
            <v>1632.1504660000001</v>
          </cell>
          <cell r="H1416">
            <v>0</v>
          </cell>
          <cell r="N1416">
            <v>0</v>
          </cell>
        </row>
        <row r="1417">
          <cell r="D1417">
            <v>511056</v>
          </cell>
          <cell r="G1417">
            <v>0</v>
          </cell>
          <cell r="H1417">
            <v>2286.54799</v>
          </cell>
          <cell r="N1417">
            <v>0</v>
          </cell>
        </row>
        <row r="1418">
          <cell r="D1418">
            <v>511056</v>
          </cell>
          <cell r="G1418">
            <v>0</v>
          </cell>
          <cell r="H1418">
            <v>1314.9981</v>
          </cell>
          <cell r="N1418">
            <v>0</v>
          </cell>
        </row>
        <row r="1419">
          <cell r="D1419">
            <v>511056</v>
          </cell>
          <cell r="G1419">
            <v>0</v>
          </cell>
          <cell r="H1419">
            <v>1606.7417700000001</v>
          </cell>
          <cell r="N1419">
            <v>0</v>
          </cell>
        </row>
        <row r="1420">
          <cell r="D1420">
            <v>511087</v>
          </cell>
          <cell r="G1420">
            <v>0</v>
          </cell>
          <cell r="H1420">
            <v>0</v>
          </cell>
          <cell r="N1420">
            <v>0</v>
          </cell>
        </row>
        <row r="1421">
          <cell r="D1421">
            <v>511056</v>
          </cell>
          <cell r="G1421">
            <v>0</v>
          </cell>
          <cell r="H1421">
            <v>696.73950000000002</v>
          </cell>
          <cell r="N1421">
            <v>0</v>
          </cell>
        </row>
        <row r="1422">
          <cell r="D1422">
            <v>511087</v>
          </cell>
          <cell r="G1422">
            <v>0</v>
          </cell>
          <cell r="H1422">
            <v>10603.12571</v>
          </cell>
          <cell r="N1422">
            <v>0</v>
          </cell>
        </row>
        <row r="1423">
          <cell r="D1423">
            <v>141411</v>
          </cell>
          <cell r="G1423">
            <v>63954.664444000002</v>
          </cell>
          <cell r="H1423">
            <v>0</v>
          </cell>
          <cell r="N1423">
            <v>0</v>
          </cell>
        </row>
        <row r="1424">
          <cell r="D1424">
            <v>511056</v>
          </cell>
          <cell r="G1424">
            <v>0</v>
          </cell>
          <cell r="H1424">
            <v>49.924579999999999</v>
          </cell>
          <cell r="N1424">
            <v>0</v>
          </cell>
        </row>
        <row r="1425">
          <cell r="D1425">
            <v>141194</v>
          </cell>
          <cell r="G1425">
            <v>783.43859799999996</v>
          </cell>
          <cell r="H1425">
            <v>0</v>
          </cell>
          <cell r="N1425">
            <v>0</v>
          </cell>
        </row>
        <row r="1426">
          <cell r="D1426">
            <v>511056</v>
          </cell>
          <cell r="G1426">
            <v>0</v>
          </cell>
          <cell r="H1426">
            <v>3394.2974599999998</v>
          </cell>
          <cell r="N1426">
            <v>0</v>
          </cell>
        </row>
        <row r="1427">
          <cell r="D1427">
            <v>511056</v>
          </cell>
          <cell r="G1427">
            <v>0</v>
          </cell>
          <cell r="H1427">
            <v>264.41352000000001</v>
          </cell>
          <cell r="N1427">
            <v>0</v>
          </cell>
        </row>
        <row r="1428">
          <cell r="D1428">
            <v>511056</v>
          </cell>
          <cell r="G1428">
            <v>0</v>
          </cell>
          <cell r="H1428">
            <v>360.67993000000001</v>
          </cell>
          <cell r="N1428">
            <v>0</v>
          </cell>
        </row>
        <row r="1429">
          <cell r="D1429">
            <v>511056</v>
          </cell>
          <cell r="G1429">
            <v>0</v>
          </cell>
          <cell r="H1429">
            <v>90.229699999999994</v>
          </cell>
          <cell r="N1429">
            <v>0</v>
          </cell>
        </row>
        <row r="1430">
          <cell r="D1430">
            <v>511056</v>
          </cell>
          <cell r="G1430">
            <v>0</v>
          </cell>
          <cell r="H1430">
            <v>0</v>
          </cell>
          <cell r="N1430">
            <v>0</v>
          </cell>
        </row>
        <row r="1431">
          <cell r="D1431">
            <v>511056</v>
          </cell>
          <cell r="G1431">
            <v>0</v>
          </cell>
          <cell r="H1431">
            <v>0</v>
          </cell>
          <cell r="N1431">
            <v>0</v>
          </cell>
        </row>
        <row r="1432">
          <cell r="D1432">
            <v>511053</v>
          </cell>
          <cell r="G1432">
            <v>0</v>
          </cell>
          <cell r="H1432">
            <v>0.25269000000000003</v>
          </cell>
          <cell r="N1432">
            <v>0</v>
          </cell>
        </row>
        <row r="1433">
          <cell r="D1433">
            <v>511056</v>
          </cell>
          <cell r="G1433">
            <v>0</v>
          </cell>
          <cell r="H1433">
            <v>3775.57969</v>
          </cell>
          <cell r="N1433">
            <v>0</v>
          </cell>
        </row>
        <row r="1434">
          <cell r="D1434">
            <v>141194</v>
          </cell>
          <cell r="G1434">
            <v>1515.5477209999999</v>
          </cell>
          <cell r="H1434">
            <v>0</v>
          </cell>
          <cell r="N1434">
            <v>0</v>
          </cell>
        </row>
        <row r="1435">
          <cell r="D1435">
            <v>511056</v>
          </cell>
          <cell r="G1435">
            <v>0</v>
          </cell>
          <cell r="H1435">
            <v>892.45401000000004</v>
          </cell>
          <cell r="N1435">
            <v>0</v>
          </cell>
        </row>
        <row r="1436">
          <cell r="D1436">
            <v>511056</v>
          </cell>
          <cell r="G1436">
            <v>0</v>
          </cell>
          <cell r="H1436">
            <v>537.24224000000004</v>
          </cell>
          <cell r="N1436">
            <v>0</v>
          </cell>
        </row>
        <row r="1437">
          <cell r="D1437">
            <v>511056</v>
          </cell>
          <cell r="G1437">
            <v>0</v>
          </cell>
          <cell r="H1437">
            <v>20.867619999999999</v>
          </cell>
          <cell r="N1437">
            <v>0</v>
          </cell>
        </row>
        <row r="1438">
          <cell r="D1438">
            <v>511056</v>
          </cell>
          <cell r="G1438">
            <v>0</v>
          </cell>
          <cell r="H1438">
            <v>98.186809999999994</v>
          </cell>
          <cell r="N1438">
            <v>0</v>
          </cell>
        </row>
        <row r="1439">
          <cell r="D1439">
            <v>511056</v>
          </cell>
          <cell r="G1439">
            <v>0</v>
          </cell>
          <cell r="H1439">
            <v>9.0355299999999996</v>
          </cell>
          <cell r="N1439">
            <v>0</v>
          </cell>
        </row>
        <row r="1440">
          <cell r="D1440">
            <v>511056</v>
          </cell>
          <cell r="G1440">
            <v>0</v>
          </cell>
          <cell r="H1440">
            <v>275.08003000000002</v>
          </cell>
          <cell r="N1440">
            <v>0</v>
          </cell>
        </row>
        <row r="1441">
          <cell r="D1441">
            <v>141194</v>
          </cell>
          <cell r="G1441">
            <v>2856.474862</v>
          </cell>
          <cell r="H1441">
            <v>0</v>
          </cell>
          <cell r="N1441">
            <v>0</v>
          </cell>
        </row>
        <row r="1442">
          <cell r="D1442">
            <v>141194</v>
          </cell>
          <cell r="G1442">
            <v>2034.16166</v>
          </cell>
          <cell r="H1442">
            <v>0</v>
          </cell>
          <cell r="N1442">
            <v>0</v>
          </cell>
        </row>
        <row r="1443">
          <cell r="D1443">
            <v>141194</v>
          </cell>
          <cell r="G1443">
            <v>4946.507963</v>
          </cell>
          <cell r="H1443">
            <v>0</v>
          </cell>
          <cell r="N1443">
            <v>0</v>
          </cell>
        </row>
        <row r="1444">
          <cell r="D1444">
            <v>141194</v>
          </cell>
          <cell r="G1444">
            <v>97.639279000000002</v>
          </cell>
          <cell r="H1444">
            <v>0</v>
          </cell>
          <cell r="N1444">
            <v>0</v>
          </cell>
        </row>
        <row r="1445">
          <cell r="D1445">
            <v>141194</v>
          </cell>
          <cell r="G1445">
            <v>807.86662799999999</v>
          </cell>
          <cell r="H1445">
            <v>0</v>
          </cell>
          <cell r="N1445">
            <v>0</v>
          </cell>
        </row>
        <row r="1446">
          <cell r="D1446">
            <v>511056</v>
          </cell>
          <cell r="G1446">
            <v>0</v>
          </cell>
          <cell r="H1446">
            <v>733.45451000000003</v>
          </cell>
          <cell r="N1446">
            <v>0</v>
          </cell>
        </row>
        <row r="1447">
          <cell r="D1447">
            <v>511056</v>
          </cell>
          <cell r="G1447">
            <v>0</v>
          </cell>
          <cell r="H1447">
            <v>299.12198000000001</v>
          </cell>
          <cell r="N1447">
            <v>0</v>
          </cell>
        </row>
        <row r="1448">
          <cell r="D1448">
            <v>141411</v>
          </cell>
          <cell r="G1448">
            <v>5848.4336480000002</v>
          </cell>
          <cell r="H1448">
            <v>0</v>
          </cell>
          <cell r="N1448">
            <v>0</v>
          </cell>
        </row>
        <row r="1449">
          <cell r="D1449">
            <v>511056</v>
          </cell>
          <cell r="G1449">
            <v>0</v>
          </cell>
          <cell r="H1449">
            <v>456.84188999999998</v>
          </cell>
          <cell r="N1449">
            <v>0</v>
          </cell>
        </row>
        <row r="1450">
          <cell r="D1450">
            <v>511056</v>
          </cell>
          <cell r="G1450">
            <v>0</v>
          </cell>
          <cell r="H1450">
            <v>125.32013999999999</v>
          </cell>
          <cell r="N1450">
            <v>0</v>
          </cell>
        </row>
        <row r="1451">
          <cell r="D1451">
            <v>511056</v>
          </cell>
          <cell r="G1451">
            <v>0</v>
          </cell>
          <cell r="H1451">
            <v>816.87094000000002</v>
          </cell>
          <cell r="N1451">
            <v>0</v>
          </cell>
        </row>
        <row r="1452">
          <cell r="D1452">
            <v>141194</v>
          </cell>
          <cell r="G1452">
            <v>137270.60486799999</v>
          </cell>
          <cell r="H1452">
            <v>0</v>
          </cell>
          <cell r="N1452">
            <v>0</v>
          </cell>
        </row>
        <row r="1453">
          <cell r="D1453">
            <v>511056</v>
          </cell>
          <cell r="G1453">
            <v>0</v>
          </cell>
          <cell r="H1453">
            <v>438.67129999999997</v>
          </cell>
          <cell r="N1453">
            <v>0</v>
          </cell>
        </row>
        <row r="1454">
          <cell r="D1454">
            <v>511056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511056</v>
          </cell>
          <cell r="G1455">
            <v>0</v>
          </cell>
          <cell r="H1455">
            <v>0</v>
          </cell>
          <cell r="N1455">
            <v>0</v>
          </cell>
        </row>
        <row r="1456">
          <cell r="D1456">
            <v>511056</v>
          </cell>
          <cell r="G1456">
            <v>0</v>
          </cell>
          <cell r="H1456">
            <v>8.6999999999903799E-4</v>
          </cell>
          <cell r="N1456">
            <v>0</v>
          </cell>
        </row>
        <row r="1457">
          <cell r="D1457" t="e">
            <v>#VALUE!</v>
          </cell>
          <cell r="G1457">
            <v>2.6500629999999998</v>
          </cell>
          <cell r="H1457">
            <v>0</v>
          </cell>
          <cell r="N1457">
            <v>0</v>
          </cell>
        </row>
        <row r="1458">
          <cell r="D1458">
            <v>141154</v>
          </cell>
          <cell r="G1458">
            <v>2.6500629999999998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53043.637499999997</v>
          </cell>
          <cell r="H1459">
            <v>0</v>
          </cell>
          <cell r="N1459">
            <v>0</v>
          </cell>
        </row>
        <row r="1460">
          <cell r="D1460">
            <v>141154</v>
          </cell>
          <cell r="G1460">
            <v>2.8080000000000002E-3</v>
          </cell>
          <cell r="H1460">
            <v>0</v>
          </cell>
          <cell r="N1460">
            <v>0</v>
          </cell>
        </row>
        <row r="1461">
          <cell r="D1461">
            <v>141154</v>
          </cell>
          <cell r="G1461">
            <v>4.9499969999999998</v>
          </cell>
          <cell r="H1461">
            <v>0</v>
          </cell>
          <cell r="N1461">
            <v>0</v>
          </cell>
        </row>
        <row r="1462">
          <cell r="D1462">
            <v>141154</v>
          </cell>
          <cell r="G1462">
            <v>376.88514099999998</v>
          </cell>
          <cell r="H1462">
            <v>0</v>
          </cell>
          <cell r="N1462">
            <v>0</v>
          </cell>
        </row>
        <row r="1463">
          <cell r="D1463">
            <v>321161</v>
          </cell>
          <cell r="G1463">
            <v>-61.211919999999999</v>
          </cell>
          <cell r="H1463">
            <v>0</v>
          </cell>
          <cell r="N1463">
            <v>0</v>
          </cell>
        </row>
        <row r="1464">
          <cell r="D1464">
            <v>141154</v>
          </cell>
          <cell r="G1464">
            <v>64.337148999999997</v>
          </cell>
          <cell r="H1464">
            <v>0</v>
          </cell>
          <cell r="N1464">
            <v>0</v>
          </cell>
        </row>
        <row r="1465">
          <cell r="D1465">
            <v>141106</v>
          </cell>
          <cell r="G1465">
            <v>122.684867</v>
          </cell>
          <cell r="H1465">
            <v>0</v>
          </cell>
          <cell r="N1465">
            <v>0</v>
          </cell>
        </row>
        <row r="1466">
          <cell r="D1466">
            <v>141154</v>
          </cell>
          <cell r="G1466">
            <v>26.483411</v>
          </cell>
          <cell r="H1466">
            <v>0</v>
          </cell>
          <cell r="N1466">
            <v>0</v>
          </cell>
        </row>
        <row r="1467">
          <cell r="D1467">
            <v>141154</v>
          </cell>
          <cell r="G1467">
            <v>-11.125151000000001</v>
          </cell>
          <cell r="H1467">
            <v>0</v>
          </cell>
          <cell r="N1467">
            <v>0</v>
          </cell>
        </row>
        <row r="1468">
          <cell r="D1468">
            <v>141154</v>
          </cell>
          <cell r="G1468">
            <v>37.875613999999999</v>
          </cell>
          <cell r="H1468">
            <v>0</v>
          </cell>
          <cell r="N1468">
            <v>0</v>
          </cell>
        </row>
        <row r="1469">
          <cell r="D1469">
            <v>141154</v>
          </cell>
          <cell r="G1469">
            <v>0.12798000000000001</v>
          </cell>
          <cell r="H1469">
            <v>0</v>
          </cell>
          <cell r="N1469">
            <v>0</v>
          </cell>
        </row>
        <row r="1470">
          <cell r="D1470">
            <v>141154</v>
          </cell>
          <cell r="G1470">
            <v>48.453828999999999</v>
          </cell>
          <cell r="H1470">
            <v>0</v>
          </cell>
          <cell r="N1470">
            <v>0</v>
          </cell>
        </row>
        <row r="1471">
          <cell r="D1471">
            <v>141154</v>
          </cell>
          <cell r="G1471">
            <v>3.2511510000000001</v>
          </cell>
          <cell r="H1471">
            <v>0</v>
          </cell>
          <cell r="N1471">
            <v>0</v>
          </cell>
        </row>
        <row r="1472">
          <cell r="D1472">
            <v>141154</v>
          </cell>
          <cell r="G1472">
            <v>1.6899999999999999E-4</v>
          </cell>
          <cell r="H1472">
            <v>0</v>
          </cell>
          <cell r="N1472">
            <v>0</v>
          </cell>
        </row>
        <row r="1473">
          <cell r="D1473">
            <v>141154</v>
          </cell>
          <cell r="G1473">
            <v>1.1553</v>
          </cell>
          <cell r="H1473">
            <v>0</v>
          </cell>
          <cell r="N1473">
            <v>0</v>
          </cell>
        </row>
        <row r="1474">
          <cell r="D1474">
            <v>141154</v>
          </cell>
          <cell r="G1474">
            <v>2.4743999999999999E-2</v>
          </cell>
          <cell r="H1474">
            <v>0</v>
          </cell>
          <cell r="N1474">
            <v>0</v>
          </cell>
        </row>
        <row r="1475">
          <cell r="D1475">
            <v>141154</v>
          </cell>
          <cell r="G1475">
            <v>10.785546</v>
          </cell>
          <cell r="H1475">
            <v>0</v>
          </cell>
          <cell r="N1475">
            <v>0</v>
          </cell>
        </row>
        <row r="1476">
          <cell r="D1476">
            <v>141154</v>
          </cell>
          <cell r="G1476">
            <v>0.28331200000000001</v>
          </cell>
          <cell r="H1476">
            <v>0</v>
          </cell>
          <cell r="N1476">
            <v>0</v>
          </cell>
        </row>
        <row r="1477">
          <cell r="D1477">
            <v>141154</v>
          </cell>
          <cell r="G1477">
            <v>0.50662600000000002</v>
          </cell>
          <cell r="H1477">
            <v>0</v>
          </cell>
          <cell r="N1477">
            <v>0</v>
          </cell>
        </row>
        <row r="1478">
          <cell r="D1478">
            <v>141154</v>
          </cell>
          <cell r="G1478">
            <v>0.143655</v>
          </cell>
          <cell r="H1478">
            <v>0</v>
          </cell>
          <cell r="N1478">
            <v>0</v>
          </cell>
        </row>
        <row r="1479">
          <cell r="D1479">
            <v>141154</v>
          </cell>
          <cell r="G1479">
            <v>0.19037100000000001</v>
          </cell>
          <cell r="H1479">
            <v>0</v>
          </cell>
          <cell r="N1479">
            <v>0</v>
          </cell>
        </row>
        <row r="1480">
          <cell r="D1480">
            <v>141154</v>
          </cell>
          <cell r="G1480">
            <v>-9.7979999999999994E-3</v>
          </cell>
          <cell r="H1480">
            <v>0</v>
          </cell>
          <cell r="N1480">
            <v>0</v>
          </cell>
        </row>
        <row r="1481">
          <cell r="D1481">
            <v>141136</v>
          </cell>
          <cell r="G1481">
            <v>280.62218300000001</v>
          </cell>
          <cell r="H1481">
            <v>0</v>
          </cell>
          <cell r="N1481">
            <v>0</v>
          </cell>
        </row>
        <row r="1482">
          <cell r="D1482">
            <v>141154</v>
          </cell>
          <cell r="G1482">
            <v>0.49962099999999998</v>
          </cell>
          <cell r="H1482">
            <v>0</v>
          </cell>
          <cell r="N1482">
            <v>0</v>
          </cell>
        </row>
        <row r="1483">
          <cell r="D1483">
            <v>141154</v>
          </cell>
          <cell r="G1483">
            <v>0.18212800000000001</v>
          </cell>
          <cell r="H1483">
            <v>0</v>
          </cell>
          <cell r="N1483">
            <v>0</v>
          </cell>
        </row>
        <row r="1484">
          <cell r="D1484">
            <v>141154</v>
          </cell>
          <cell r="G1484">
            <v>0.269455</v>
          </cell>
          <cell r="H1484">
            <v>0</v>
          </cell>
          <cell r="N1484">
            <v>0</v>
          </cell>
        </row>
        <row r="1485">
          <cell r="D1485">
            <v>141154</v>
          </cell>
          <cell r="G1485">
            <v>44.124935999999998</v>
          </cell>
          <cell r="H1485">
            <v>0</v>
          </cell>
          <cell r="N1485">
            <v>0</v>
          </cell>
        </row>
        <row r="1486">
          <cell r="D1486">
            <v>141154</v>
          </cell>
          <cell r="G1486">
            <v>0.28252500000000003</v>
          </cell>
          <cell r="H1486">
            <v>0</v>
          </cell>
          <cell r="N1486">
            <v>0</v>
          </cell>
        </row>
        <row r="1487">
          <cell r="D1487">
            <v>141197</v>
          </cell>
          <cell r="G1487">
            <v>112.757017</v>
          </cell>
          <cell r="H1487">
            <v>0</v>
          </cell>
          <cell r="N1487">
            <v>0</v>
          </cell>
        </row>
        <row r="1488">
          <cell r="D1488">
            <v>141197</v>
          </cell>
          <cell r="G1488">
            <v>155.79403400000001</v>
          </cell>
          <cell r="H1488">
            <v>0</v>
          </cell>
          <cell r="N1488">
            <v>0</v>
          </cell>
        </row>
        <row r="1489">
          <cell r="D1489">
            <v>141197</v>
          </cell>
          <cell r="G1489">
            <v>33.556246999999999</v>
          </cell>
          <cell r="H1489">
            <v>0</v>
          </cell>
          <cell r="N1489">
            <v>0</v>
          </cell>
        </row>
        <row r="1490">
          <cell r="D1490">
            <v>141197</v>
          </cell>
          <cell r="G1490">
            <v>8.7874660000000002</v>
          </cell>
          <cell r="H1490">
            <v>0</v>
          </cell>
          <cell r="N1490">
            <v>0</v>
          </cell>
        </row>
        <row r="1491">
          <cell r="D1491">
            <v>141196</v>
          </cell>
          <cell r="G1491">
            <v>0.25772099999999998</v>
          </cell>
          <cell r="H1491">
            <v>0</v>
          </cell>
          <cell r="N1491">
            <v>0</v>
          </cell>
        </row>
        <row r="1492">
          <cell r="D1492">
            <v>141196</v>
          </cell>
          <cell r="G1492">
            <v>-37.915058000000002</v>
          </cell>
          <cell r="H1492">
            <v>0</v>
          </cell>
          <cell r="N1492">
            <v>0</v>
          </cell>
        </row>
        <row r="1493">
          <cell r="D1493">
            <v>141196</v>
          </cell>
          <cell r="G1493">
            <v>8.6418510000000008</v>
          </cell>
          <cell r="H1493">
            <v>0</v>
          </cell>
          <cell r="N1493">
            <v>0</v>
          </cell>
        </row>
        <row r="1494">
          <cell r="D1494">
            <v>141118</v>
          </cell>
          <cell r="G1494">
            <v>-108.61459499999999</v>
          </cell>
          <cell r="H1494">
            <v>0</v>
          </cell>
          <cell r="N1494">
            <v>0</v>
          </cell>
        </row>
        <row r="1495">
          <cell r="D1495">
            <v>141154</v>
          </cell>
          <cell r="G1495">
            <v>1.879E-3</v>
          </cell>
          <cell r="H1495">
            <v>0</v>
          </cell>
          <cell r="N1495">
            <v>0</v>
          </cell>
        </row>
        <row r="1496">
          <cell r="D1496">
            <v>141154</v>
          </cell>
          <cell r="G1496">
            <v>8.5836999999999997E-2</v>
          </cell>
          <cell r="H1496">
            <v>0</v>
          </cell>
          <cell r="N1496">
            <v>0</v>
          </cell>
        </row>
        <row r="1497">
          <cell r="D1497">
            <v>141141</v>
          </cell>
          <cell r="G1497">
            <v>1481.2046479999999</v>
          </cell>
          <cell r="H1497">
            <v>0</v>
          </cell>
          <cell r="N1497">
            <v>0</v>
          </cell>
        </row>
        <row r="1498">
          <cell r="D1498">
            <v>141197</v>
          </cell>
          <cell r="G1498">
            <v>15.506212</v>
          </cell>
          <cell r="H1498">
            <v>0</v>
          </cell>
          <cell r="N1498">
            <v>0</v>
          </cell>
        </row>
        <row r="1499">
          <cell r="D1499">
            <v>141197</v>
          </cell>
          <cell r="G1499">
            <v>10.586899000000001</v>
          </cell>
          <cell r="H1499">
            <v>0</v>
          </cell>
          <cell r="N1499">
            <v>0</v>
          </cell>
        </row>
        <row r="1500">
          <cell r="D1500">
            <v>141197</v>
          </cell>
          <cell r="G1500">
            <v>62.180449000000003</v>
          </cell>
          <cell r="H1500">
            <v>0</v>
          </cell>
          <cell r="N1500">
            <v>0</v>
          </cell>
        </row>
        <row r="1501">
          <cell r="D1501">
            <v>141197</v>
          </cell>
          <cell r="G1501">
            <v>120.32742500000001</v>
          </cell>
          <cell r="H1501">
            <v>0</v>
          </cell>
          <cell r="N1501">
            <v>0</v>
          </cell>
        </row>
        <row r="1502">
          <cell r="D1502">
            <v>141197</v>
          </cell>
          <cell r="G1502">
            <v>18.366350000000001</v>
          </cell>
          <cell r="H1502">
            <v>0</v>
          </cell>
          <cell r="N1502">
            <v>0</v>
          </cell>
        </row>
        <row r="1503">
          <cell r="D1503">
            <v>141197</v>
          </cell>
          <cell r="G1503">
            <v>17576.903633000002</v>
          </cell>
          <cell r="H1503">
            <v>0</v>
          </cell>
          <cell r="N1503">
            <v>0</v>
          </cell>
        </row>
        <row r="1504">
          <cell r="D1504">
            <v>141197</v>
          </cell>
          <cell r="G1504">
            <v>5.1074580000000003</v>
          </cell>
          <cell r="H1504">
            <v>0</v>
          </cell>
          <cell r="N1504">
            <v>0</v>
          </cell>
        </row>
        <row r="1505">
          <cell r="D1505">
            <v>141197</v>
          </cell>
          <cell r="G1505">
            <v>288.371647</v>
          </cell>
          <cell r="H1505">
            <v>0</v>
          </cell>
          <cell r="N1505">
            <v>0</v>
          </cell>
        </row>
        <row r="1506">
          <cell r="D1506">
            <v>141197</v>
          </cell>
          <cell r="G1506">
            <v>356.66181899999998</v>
          </cell>
          <cell r="H1506">
            <v>0</v>
          </cell>
          <cell r="N1506">
            <v>0</v>
          </cell>
        </row>
        <row r="1507">
          <cell r="D1507">
            <v>141197</v>
          </cell>
          <cell r="G1507">
            <v>32185.435079999999</v>
          </cell>
          <cell r="H1507">
            <v>0</v>
          </cell>
          <cell r="N1507">
            <v>0</v>
          </cell>
        </row>
        <row r="1508">
          <cell r="D1508">
            <v>141197</v>
          </cell>
          <cell r="G1508">
            <v>0.19983500000000001</v>
          </cell>
          <cell r="H1508">
            <v>0</v>
          </cell>
          <cell r="N1508">
            <v>0</v>
          </cell>
        </row>
        <row r="1509">
          <cell r="D1509">
            <v>141196</v>
          </cell>
          <cell r="G1509">
            <v>599.37164099999995</v>
          </cell>
          <cell r="H1509">
            <v>0</v>
          </cell>
          <cell r="N1509">
            <v>0</v>
          </cell>
        </row>
        <row r="1510">
          <cell r="D1510">
            <v>141196</v>
          </cell>
          <cell r="G1510">
            <v>-26.713732</v>
          </cell>
          <cell r="H1510">
            <v>0</v>
          </cell>
          <cell r="N1510">
            <v>0</v>
          </cell>
        </row>
        <row r="1511">
          <cell r="D1511">
            <v>141196</v>
          </cell>
          <cell r="G1511">
            <v>-774.99991199999999</v>
          </cell>
          <cell r="H1511">
            <v>0</v>
          </cell>
          <cell r="N1511">
            <v>0</v>
          </cell>
        </row>
        <row r="1512">
          <cell r="D1512" t="e">
            <v>#VALUE!</v>
          </cell>
          <cell r="G1512">
            <v>1253170.0163080001</v>
          </cell>
          <cell r="H1512">
            <v>300837.83318999998</v>
          </cell>
          <cell r="N1512">
            <v>135549.26329</v>
          </cell>
        </row>
        <row r="1513">
          <cell r="D1513" t="e">
            <v>#VALUE!</v>
          </cell>
          <cell r="G1513">
            <v>7776.1899720000001</v>
          </cell>
          <cell r="H1513">
            <v>967.65364999999997</v>
          </cell>
          <cell r="N1513">
            <v>-1334.1772900000001</v>
          </cell>
        </row>
        <row r="1514">
          <cell r="D1514" t="e">
            <v>#VALUE!</v>
          </cell>
          <cell r="G1514">
            <v>-4324.9891289999996</v>
          </cell>
          <cell r="H1514">
            <v>0</v>
          </cell>
          <cell r="N1514">
            <v>0</v>
          </cell>
        </row>
        <row r="1515">
          <cell r="D1515">
            <v>155312</v>
          </cell>
          <cell r="G1515">
            <v>-2.0960260000000002</v>
          </cell>
          <cell r="H1515">
            <v>0</v>
          </cell>
          <cell r="N1515">
            <v>0</v>
          </cell>
        </row>
        <row r="1516">
          <cell r="D1516">
            <v>135901</v>
          </cell>
          <cell r="G1516">
            <v>-76.519492</v>
          </cell>
          <cell r="H1516">
            <v>0</v>
          </cell>
          <cell r="N1516">
            <v>0</v>
          </cell>
        </row>
        <row r="1517">
          <cell r="D1517">
            <v>135901</v>
          </cell>
          <cell r="G1517">
            <v>-214.49399199999999</v>
          </cell>
          <cell r="H1517">
            <v>0</v>
          </cell>
          <cell r="N1517">
            <v>0</v>
          </cell>
        </row>
        <row r="1518">
          <cell r="D1518">
            <v>135901</v>
          </cell>
          <cell r="G1518">
            <v>-0.150451</v>
          </cell>
          <cell r="H1518">
            <v>0</v>
          </cell>
          <cell r="N1518">
            <v>0</v>
          </cell>
        </row>
        <row r="1519">
          <cell r="D1519">
            <v>136301</v>
          </cell>
          <cell r="G1519">
            <v>-64.223715999999996</v>
          </cell>
          <cell r="H1519">
            <v>0</v>
          </cell>
          <cell r="N1519">
            <v>0</v>
          </cell>
        </row>
        <row r="1520">
          <cell r="D1520">
            <v>135905</v>
          </cell>
          <cell r="G1520">
            <v>-11.437559</v>
          </cell>
          <cell r="H1520">
            <v>0</v>
          </cell>
          <cell r="N1520">
            <v>0</v>
          </cell>
        </row>
        <row r="1521">
          <cell r="D1521">
            <v>135905</v>
          </cell>
          <cell r="G1521">
            <v>-90.839020000000005</v>
          </cell>
          <cell r="H1521">
            <v>0</v>
          </cell>
          <cell r="N1521">
            <v>0</v>
          </cell>
        </row>
        <row r="1522">
          <cell r="D1522">
            <v>135901</v>
          </cell>
          <cell r="G1522">
            <v>-1170.5260149999999</v>
          </cell>
          <cell r="H1522">
            <v>0</v>
          </cell>
          <cell r="N1522">
            <v>0</v>
          </cell>
        </row>
        <row r="1523">
          <cell r="D1523">
            <v>135901</v>
          </cell>
          <cell r="G1523">
            <v>-2669.1617000000001</v>
          </cell>
          <cell r="H1523">
            <v>0</v>
          </cell>
          <cell r="N1523">
            <v>0</v>
          </cell>
        </row>
        <row r="1524">
          <cell r="D1524">
            <v>136301</v>
          </cell>
          <cell r="G1524">
            <v>-9.3589000000000006E-2</v>
          </cell>
          <cell r="H1524">
            <v>0</v>
          </cell>
          <cell r="N1524">
            <v>0</v>
          </cell>
        </row>
        <row r="1525">
          <cell r="D1525">
            <v>135901</v>
          </cell>
          <cell r="G1525">
            <v>-0.93240900000000004</v>
          </cell>
          <cell r="H1525">
            <v>0</v>
          </cell>
          <cell r="N1525">
            <v>0</v>
          </cell>
        </row>
        <row r="1526">
          <cell r="D1526">
            <v>135901</v>
          </cell>
          <cell r="G1526">
            <v>-19.744966999999999</v>
          </cell>
          <cell r="H1526">
            <v>0</v>
          </cell>
          <cell r="N1526">
            <v>0</v>
          </cell>
        </row>
        <row r="1527">
          <cell r="D1527">
            <v>135901</v>
          </cell>
          <cell r="G1527">
            <v>-1.2947999999999999E-2</v>
          </cell>
          <cell r="H1527">
            <v>0</v>
          </cell>
          <cell r="N1527">
            <v>0</v>
          </cell>
        </row>
        <row r="1528">
          <cell r="D1528">
            <v>155212</v>
          </cell>
          <cell r="G1528">
            <v>-4.7572450000000002</v>
          </cell>
          <cell r="H1528">
            <v>0</v>
          </cell>
          <cell r="N1528">
            <v>0</v>
          </cell>
        </row>
        <row r="1529">
          <cell r="D1529" t="e">
            <v>#VALUE!</v>
          </cell>
          <cell r="G1529">
            <v>1653.144751</v>
          </cell>
          <cell r="H1529">
            <v>105.72801</v>
          </cell>
          <cell r="N1529">
            <v>0</v>
          </cell>
        </row>
        <row r="1530">
          <cell r="D1530">
            <v>515070</v>
          </cell>
          <cell r="G1530">
            <v>0</v>
          </cell>
          <cell r="H1530">
            <v>65.394189999999995</v>
          </cell>
          <cell r="N1530">
            <v>0</v>
          </cell>
        </row>
        <row r="1531">
          <cell r="D1531">
            <v>135799</v>
          </cell>
          <cell r="G1531">
            <v>1064.661537</v>
          </cell>
          <cell r="H1531">
            <v>0</v>
          </cell>
          <cell r="N1531">
            <v>0</v>
          </cell>
        </row>
        <row r="1532">
          <cell r="D1532">
            <v>135791</v>
          </cell>
          <cell r="G1532">
            <v>-0.69840500000000005</v>
          </cell>
          <cell r="H1532">
            <v>0</v>
          </cell>
          <cell r="N1532">
            <v>0</v>
          </cell>
        </row>
        <row r="1533">
          <cell r="D1533">
            <v>135799</v>
          </cell>
          <cell r="G1533">
            <v>74.457564000000005</v>
          </cell>
          <cell r="H1533">
            <v>0</v>
          </cell>
          <cell r="N1533">
            <v>0</v>
          </cell>
        </row>
        <row r="1534">
          <cell r="D1534">
            <v>515070</v>
          </cell>
          <cell r="G1534">
            <v>0</v>
          </cell>
          <cell r="H1534">
            <v>5.0865999999999998</v>
          </cell>
          <cell r="N1534">
            <v>0</v>
          </cell>
        </row>
        <row r="1535">
          <cell r="D1535">
            <v>135799</v>
          </cell>
          <cell r="G1535">
            <v>514.72405500000002</v>
          </cell>
          <cell r="H1535">
            <v>0</v>
          </cell>
          <cell r="N1535">
            <v>0</v>
          </cell>
        </row>
        <row r="1536">
          <cell r="D1536">
            <v>515070</v>
          </cell>
          <cell r="G1536">
            <v>0</v>
          </cell>
          <cell r="H1536">
            <v>26.116309999999999</v>
          </cell>
          <cell r="N1536">
            <v>0</v>
          </cell>
        </row>
        <row r="1537">
          <cell r="D1537">
            <v>515047</v>
          </cell>
          <cell r="G1537">
            <v>0</v>
          </cell>
          <cell r="H1537">
            <v>9.1309100000000001</v>
          </cell>
          <cell r="N1537">
            <v>0</v>
          </cell>
        </row>
        <row r="1538">
          <cell r="D1538" t="e">
            <v>#VALUE!</v>
          </cell>
          <cell r="G1538">
            <v>7727.9634210000004</v>
          </cell>
          <cell r="H1538">
            <v>608.51480000000004</v>
          </cell>
          <cell r="N1538">
            <v>-1249.6864399999999</v>
          </cell>
        </row>
        <row r="1539">
          <cell r="D1539">
            <v>135742</v>
          </cell>
          <cell r="G1539">
            <v>8.0809000000000006E-2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0</v>
          </cell>
          <cell r="H1540">
            <v>0</v>
          </cell>
          <cell r="N1540">
            <v>115.24111000000001</v>
          </cell>
        </row>
        <row r="1541">
          <cell r="D1541">
            <v>515054</v>
          </cell>
          <cell r="G1541">
            <v>0</v>
          </cell>
          <cell r="H1541">
            <v>67.697959999999995</v>
          </cell>
          <cell r="N1541">
            <v>0</v>
          </cell>
        </row>
        <row r="1542">
          <cell r="D1542">
            <v>135742</v>
          </cell>
          <cell r="G1542">
            <v>66.884676999999996</v>
          </cell>
          <cell r="H1542">
            <v>0</v>
          </cell>
          <cell r="N1542">
            <v>0</v>
          </cell>
        </row>
        <row r="1543">
          <cell r="D1543">
            <v>135742</v>
          </cell>
          <cell r="G1543">
            <v>53.375179000000003</v>
          </cell>
          <cell r="H1543">
            <v>0</v>
          </cell>
          <cell r="N1543">
            <v>0</v>
          </cell>
        </row>
        <row r="1544">
          <cell r="D1544">
            <v>135742</v>
          </cell>
          <cell r="G1544">
            <v>235.336399</v>
          </cell>
          <cell r="H1544">
            <v>0</v>
          </cell>
          <cell r="N1544">
            <v>0</v>
          </cell>
        </row>
        <row r="1545">
          <cell r="D1545">
            <v>135742</v>
          </cell>
          <cell r="G1545">
            <v>2.0079929999999999</v>
          </cell>
          <cell r="H1545">
            <v>0</v>
          </cell>
          <cell r="N1545">
            <v>0</v>
          </cell>
        </row>
        <row r="1546">
          <cell r="D1546">
            <v>135742</v>
          </cell>
          <cell r="G1546">
            <v>7.3023179999999996</v>
          </cell>
          <cell r="H1546">
            <v>0</v>
          </cell>
          <cell r="N1546">
            <v>0</v>
          </cell>
        </row>
        <row r="1547">
          <cell r="D1547">
            <v>135742</v>
          </cell>
          <cell r="G1547">
            <v>-0.64422699999999999</v>
          </cell>
          <cell r="H1547">
            <v>0</v>
          </cell>
          <cell r="N1547">
            <v>0</v>
          </cell>
        </row>
        <row r="1548">
          <cell r="D1548">
            <v>135742</v>
          </cell>
          <cell r="G1548">
            <v>-0.51238600000000001</v>
          </cell>
          <cell r="H1548">
            <v>0</v>
          </cell>
          <cell r="N1548">
            <v>0</v>
          </cell>
        </row>
        <row r="1549">
          <cell r="D1549">
            <v>135742</v>
          </cell>
          <cell r="G1549">
            <v>-0.120433</v>
          </cell>
          <cell r="H1549">
            <v>0</v>
          </cell>
          <cell r="N1549">
            <v>0</v>
          </cell>
        </row>
        <row r="1550">
          <cell r="D1550">
            <v>135742</v>
          </cell>
          <cell r="G1550">
            <v>-4.2941929999999999</v>
          </cell>
          <cell r="H1550">
            <v>0</v>
          </cell>
          <cell r="N1550">
            <v>0</v>
          </cell>
        </row>
        <row r="1551">
          <cell r="D1551">
            <v>135742</v>
          </cell>
          <cell r="G1551">
            <v>-3.537487</v>
          </cell>
          <cell r="H1551">
            <v>0</v>
          </cell>
          <cell r="N1551">
            <v>0</v>
          </cell>
        </row>
        <row r="1552">
          <cell r="D1552">
            <v>135742</v>
          </cell>
          <cell r="G1552">
            <v>-7.0303000000000004E-2</v>
          </cell>
          <cell r="H1552">
            <v>0</v>
          </cell>
          <cell r="N1552">
            <v>0</v>
          </cell>
        </row>
        <row r="1553">
          <cell r="D1553">
            <v>135742</v>
          </cell>
          <cell r="G1553">
            <v>9.3594999999999998E-2</v>
          </cell>
          <cell r="H1553">
            <v>0</v>
          </cell>
          <cell r="N1553">
            <v>0</v>
          </cell>
        </row>
        <row r="1554">
          <cell r="D1554">
            <v>555003</v>
          </cell>
          <cell r="G1554">
            <v>0</v>
          </cell>
          <cell r="H1554">
            <v>0</v>
          </cell>
          <cell r="N1554">
            <v>-15.87494</v>
          </cell>
        </row>
        <row r="1555">
          <cell r="D1555">
            <v>545018</v>
          </cell>
          <cell r="G1555">
            <v>0</v>
          </cell>
          <cell r="H1555">
            <v>0</v>
          </cell>
          <cell r="N1555">
            <v>8.344E-2</v>
          </cell>
        </row>
        <row r="1556">
          <cell r="D1556">
            <v>545018</v>
          </cell>
          <cell r="G1556">
            <v>0</v>
          </cell>
          <cell r="H1556">
            <v>0</v>
          </cell>
          <cell r="N1556">
            <v>9.9608799999999995</v>
          </cell>
        </row>
        <row r="1557">
          <cell r="D1557">
            <v>545018</v>
          </cell>
          <cell r="G1557">
            <v>0</v>
          </cell>
          <cell r="H1557">
            <v>0</v>
          </cell>
          <cell r="N1557">
            <v>31.914829999999998</v>
          </cell>
        </row>
        <row r="1558">
          <cell r="D1558">
            <v>515054</v>
          </cell>
          <cell r="G1558">
            <v>0</v>
          </cell>
          <cell r="H1558">
            <v>4.1852499999999999</v>
          </cell>
          <cell r="N1558">
            <v>0</v>
          </cell>
        </row>
        <row r="1559">
          <cell r="D1559">
            <v>515054</v>
          </cell>
          <cell r="G1559">
            <v>0</v>
          </cell>
          <cell r="H1559">
            <v>0.20505999999999999</v>
          </cell>
          <cell r="N1559">
            <v>0</v>
          </cell>
        </row>
        <row r="1560">
          <cell r="D1560">
            <v>515054</v>
          </cell>
          <cell r="G1560">
            <v>0</v>
          </cell>
          <cell r="H1560">
            <v>27.623640000000002</v>
          </cell>
          <cell r="N1560">
            <v>0</v>
          </cell>
        </row>
        <row r="1561">
          <cell r="D1561">
            <v>135814</v>
          </cell>
          <cell r="G1561">
            <v>0.26679199999999997</v>
          </cell>
          <cell r="H1561">
            <v>0</v>
          </cell>
          <cell r="N1561">
            <v>0</v>
          </cell>
        </row>
        <row r="1562">
          <cell r="D1562">
            <v>135742</v>
          </cell>
          <cell r="G1562">
            <v>-17.740359999999999</v>
          </cell>
          <cell r="H1562">
            <v>0</v>
          </cell>
          <cell r="N1562">
            <v>0</v>
          </cell>
        </row>
        <row r="1563">
          <cell r="D1563">
            <v>135742</v>
          </cell>
          <cell r="G1563">
            <v>248.00509600000001</v>
          </cell>
          <cell r="H1563">
            <v>0</v>
          </cell>
          <cell r="N1563">
            <v>0</v>
          </cell>
        </row>
        <row r="1564">
          <cell r="D1564">
            <v>135742</v>
          </cell>
          <cell r="G1564">
            <v>-23.675961999999998</v>
          </cell>
          <cell r="H1564">
            <v>0</v>
          </cell>
          <cell r="N1564">
            <v>0</v>
          </cell>
        </row>
        <row r="1565">
          <cell r="D1565">
            <v>135742</v>
          </cell>
          <cell r="G1565">
            <v>-91.753862999999996</v>
          </cell>
          <cell r="H1565">
            <v>0</v>
          </cell>
          <cell r="N1565">
            <v>0</v>
          </cell>
        </row>
        <row r="1566">
          <cell r="D1566">
            <v>135742</v>
          </cell>
          <cell r="G1566">
            <v>1.203522</v>
          </cell>
          <cell r="H1566">
            <v>0</v>
          </cell>
          <cell r="N1566">
            <v>0</v>
          </cell>
        </row>
        <row r="1567">
          <cell r="D1567">
            <v>135742</v>
          </cell>
          <cell r="G1567">
            <v>-4.3100000000000001E-4</v>
          </cell>
          <cell r="H1567">
            <v>0</v>
          </cell>
          <cell r="N1567">
            <v>0</v>
          </cell>
        </row>
        <row r="1568">
          <cell r="D1568">
            <v>135742</v>
          </cell>
          <cell r="G1568">
            <v>-5.1754000000000001E-2</v>
          </cell>
          <cell r="H1568">
            <v>0</v>
          </cell>
          <cell r="N1568">
            <v>0</v>
          </cell>
        </row>
        <row r="1569">
          <cell r="D1569">
            <v>135742</v>
          </cell>
          <cell r="G1569">
            <v>0.293124</v>
          </cell>
          <cell r="H1569">
            <v>0</v>
          </cell>
          <cell r="N1569">
            <v>0</v>
          </cell>
        </row>
        <row r="1570">
          <cell r="D1570">
            <v>135742</v>
          </cell>
          <cell r="G1570">
            <v>358.09378299999997</v>
          </cell>
          <cell r="H1570">
            <v>0</v>
          </cell>
          <cell r="N1570">
            <v>0</v>
          </cell>
        </row>
        <row r="1571">
          <cell r="D1571">
            <v>135742</v>
          </cell>
          <cell r="G1571">
            <v>1059.507584</v>
          </cell>
          <cell r="H1571">
            <v>0</v>
          </cell>
          <cell r="N1571">
            <v>0</v>
          </cell>
        </row>
        <row r="1572">
          <cell r="D1572">
            <v>135742</v>
          </cell>
          <cell r="G1572">
            <v>241.64561</v>
          </cell>
          <cell r="H1572">
            <v>0</v>
          </cell>
          <cell r="N1572">
            <v>0</v>
          </cell>
        </row>
        <row r="1573">
          <cell r="D1573">
            <v>135742</v>
          </cell>
          <cell r="G1573">
            <v>-5.6113999999999997E-2</v>
          </cell>
          <cell r="H1573">
            <v>0</v>
          </cell>
          <cell r="N1573">
            <v>0</v>
          </cell>
        </row>
        <row r="1574">
          <cell r="D1574">
            <v>135742</v>
          </cell>
          <cell r="G1574">
            <v>-1.6277170000000001</v>
          </cell>
          <cell r="H1574">
            <v>0</v>
          </cell>
          <cell r="N1574">
            <v>0</v>
          </cell>
        </row>
        <row r="1575">
          <cell r="D1575">
            <v>555018</v>
          </cell>
          <cell r="G1575">
            <v>0</v>
          </cell>
          <cell r="H1575">
            <v>0</v>
          </cell>
          <cell r="N1575">
            <v>-1228.69056</v>
          </cell>
        </row>
        <row r="1576">
          <cell r="D1576">
            <v>135742</v>
          </cell>
          <cell r="G1576">
            <v>2.4274E-2</v>
          </cell>
          <cell r="H1576">
            <v>0</v>
          </cell>
          <cell r="N1576">
            <v>0</v>
          </cell>
        </row>
        <row r="1577">
          <cell r="D1577">
            <v>135742</v>
          </cell>
          <cell r="G1577">
            <v>8.3896999999999999E-2</v>
          </cell>
          <cell r="H1577">
            <v>0</v>
          </cell>
          <cell r="N1577">
            <v>0</v>
          </cell>
        </row>
        <row r="1578">
          <cell r="D1578">
            <v>135742</v>
          </cell>
          <cell r="G1578">
            <v>-1.316012</v>
          </cell>
          <cell r="H1578">
            <v>0</v>
          </cell>
          <cell r="N1578">
            <v>0</v>
          </cell>
        </row>
        <row r="1579">
          <cell r="D1579">
            <v>135742</v>
          </cell>
          <cell r="G1579">
            <v>-0.40984700000000002</v>
          </cell>
          <cell r="H1579">
            <v>0</v>
          </cell>
          <cell r="N1579">
            <v>0</v>
          </cell>
        </row>
        <row r="1580">
          <cell r="D1580">
            <v>135742</v>
          </cell>
          <cell r="G1580">
            <v>-0.173981</v>
          </cell>
          <cell r="H1580">
            <v>0</v>
          </cell>
          <cell r="N1580">
            <v>0</v>
          </cell>
        </row>
        <row r="1581">
          <cell r="D1581">
            <v>135742</v>
          </cell>
          <cell r="G1581">
            <v>-0.71156399999999997</v>
          </cell>
          <cell r="H1581">
            <v>0</v>
          </cell>
          <cell r="N1581">
            <v>0</v>
          </cell>
        </row>
        <row r="1582">
          <cell r="D1582">
            <v>545018</v>
          </cell>
          <cell r="G1582">
            <v>0</v>
          </cell>
          <cell r="H1582">
            <v>0</v>
          </cell>
          <cell r="N1582">
            <v>485.33915000000002</v>
          </cell>
        </row>
        <row r="1583">
          <cell r="D1583">
            <v>515054</v>
          </cell>
          <cell r="G1583">
            <v>0</v>
          </cell>
          <cell r="H1583">
            <v>0.30023</v>
          </cell>
          <cell r="N1583">
            <v>0</v>
          </cell>
        </row>
        <row r="1584">
          <cell r="D1584">
            <v>515009</v>
          </cell>
          <cell r="G1584">
            <v>0</v>
          </cell>
          <cell r="H1584">
            <v>5.9596</v>
          </cell>
          <cell r="N1584">
            <v>0</v>
          </cell>
        </row>
        <row r="1585">
          <cell r="D1585">
            <v>135742</v>
          </cell>
          <cell r="G1585">
            <v>5.2596999999999998E-2</v>
          </cell>
          <cell r="H1585">
            <v>0</v>
          </cell>
          <cell r="N1585">
            <v>0</v>
          </cell>
        </row>
        <row r="1586">
          <cell r="D1586">
            <v>135742</v>
          </cell>
          <cell r="G1586">
            <v>-4.2768509999999997</v>
          </cell>
          <cell r="H1586">
            <v>0</v>
          </cell>
          <cell r="N1586">
            <v>0</v>
          </cell>
        </row>
        <row r="1587">
          <cell r="D1587">
            <v>135742</v>
          </cell>
          <cell r="G1587">
            <v>-1.5780829999999999</v>
          </cell>
          <cell r="H1587">
            <v>0</v>
          </cell>
          <cell r="N1587">
            <v>0</v>
          </cell>
        </row>
        <row r="1588">
          <cell r="D1588">
            <v>135742</v>
          </cell>
          <cell r="G1588">
            <v>-14.445762</v>
          </cell>
          <cell r="H1588">
            <v>0</v>
          </cell>
          <cell r="N1588">
            <v>0</v>
          </cell>
        </row>
        <row r="1589">
          <cell r="D1589">
            <v>135742</v>
          </cell>
          <cell r="G1589">
            <v>-20.285153999999999</v>
          </cell>
          <cell r="H1589">
            <v>0</v>
          </cell>
          <cell r="N1589">
            <v>0</v>
          </cell>
        </row>
        <row r="1590">
          <cell r="D1590">
            <v>135742</v>
          </cell>
          <cell r="G1590">
            <v>-0.13421</v>
          </cell>
          <cell r="H1590">
            <v>0</v>
          </cell>
          <cell r="N1590">
            <v>0</v>
          </cell>
        </row>
        <row r="1591">
          <cell r="D1591">
            <v>135742</v>
          </cell>
          <cell r="G1591">
            <v>5.6461999999999998E-2</v>
          </cell>
          <cell r="H1591">
            <v>0</v>
          </cell>
          <cell r="N1591">
            <v>0</v>
          </cell>
        </row>
        <row r="1592">
          <cell r="D1592">
            <v>135742</v>
          </cell>
          <cell r="G1592">
            <v>-13.930809</v>
          </cell>
          <cell r="H1592">
            <v>0</v>
          </cell>
          <cell r="N1592">
            <v>0</v>
          </cell>
        </row>
        <row r="1593">
          <cell r="D1593">
            <v>135742</v>
          </cell>
          <cell r="G1593">
            <v>7.8012920000000001</v>
          </cell>
          <cell r="H1593">
            <v>0</v>
          </cell>
          <cell r="N1593">
            <v>0</v>
          </cell>
        </row>
        <row r="1594">
          <cell r="D1594">
            <v>135742</v>
          </cell>
          <cell r="G1594">
            <v>-37.702584000000002</v>
          </cell>
          <cell r="H1594">
            <v>0</v>
          </cell>
          <cell r="N1594">
            <v>0</v>
          </cell>
        </row>
        <row r="1595">
          <cell r="D1595">
            <v>135742</v>
          </cell>
          <cell r="G1595">
            <v>0.56678700000000004</v>
          </cell>
          <cell r="H1595">
            <v>0</v>
          </cell>
          <cell r="N1595">
            <v>0</v>
          </cell>
        </row>
        <row r="1596">
          <cell r="D1596">
            <v>135742</v>
          </cell>
          <cell r="G1596">
            <v>12.754208999999999</v>
          </cell>
          <cell r="H1596">
            <v>0</v>
          </cell>
          <cell r="N1596">
            <v>0</v>
          </cell>
        </row>
        <row r="1597">
          <cell r="D1597">
            <v>135742</v>
          </cell>
          <cell r="G1597">
            <v>26.562968000000001</v>
          </cell>
          <cell r="H1597">
            <v>0</v>
          </cell>
          <cell r="N1597">
            <v>0</v>
          </cell>
        </row>
        <row r="1598">
          <cell r="D1598">
            <v>555018</v>
          </cell>
          <cell r="G1598">
            <v>0</v>
          </cell>
          <cell r="H1598">
            <v>0</v>
          </cell>
          <cell r="N1598">
            <v>-677.90832</v>
          </cell>
        </row>
        <row r="1599">
          <cell r="D1599">
            <v>545018</v>
          </cell>
          <cell r="G1599">
            <v>0</v>
          </cell>
          <cell r="H1599">
            <v>0</v>
          </cell>
          <cell r="N1599">
            <v>30.247969999999999</v>
          </cell>
        </row>
        <row r="1600">
          <cell r="D1600">
            <v>515054</v>
          </cell>
          <cell r="G1600">
            <v>0</v>
          </cell>
          <cell r="H1600">
            <v>5.1084500000000004</v>
          </cell>
          <cell r="N1600">
            <v>0</v>
          </cell>
        </row>
        <row r="1601">
          <cell r="D1601">
            <v>515054</v>
          </cell>
          <cell r="G1601">
            <v>0</v>
          </cell>
          <cell r="H1601">
            <v>1.538E-2</v>
          </cell>
          <cell r="N1601">
            <v>0</v>
          </cell>
        </row>
        <row r="1602">
          <cell r="D1602">
            <v>135742</v>
          </cell>
          <cell r="G1602">
            <v>2.6681970000000002</v>
          </cell>
          <cell r="H1602">
            <v>0</v>
          </cell>
          <cell r="N1602">
            <v>0</v>
          </cell>
        </row>
        <row r="1603">
          <cell r="D1603">
            <v>135742</v>
          </cell>
          <cell r="G1603">
            <v>-8.7001740000000005</v>
          </cell>
          <cell r="H1603">
            <v>0</v>
          </cell>
          <cell r="N1603">
            <v>0</v>
          </cell>
        </row>
        <row r="1604">
          <cell r="D1604">
            <v>135742</v>
          </cell>
          <cell r="G1604">
            <v>-6.4847000000000002E-2</v>
          </cell>
          <cell r="H1604">
            <v>0</v>
          </cell>
          <cell r="N1604">
            <v>0</v>
          </cell>
        </row>
        <row r="1605">
          <cell r="D1605">
            <v>135742</v>
          </cell>
          <cell r="G1605">
            <v>-0.291738</v>
          </cell>
          <cell r="H1605">
            <v>0</v>
          </cell>
          <cell r="N1605">
            <v>0</v>
          </cell>
        </row>
        <row r="1606">
          <cell r="D1606">
            <v>135742</v>
          </cell>
          <cell r="G1606">
            <v>-2.050179</v>
          </cell>
          <cell r="H1606">
            <v>0</v>
          </cell>
          <cell r="N1606">
            <v>0</v>
          </cell>
        </row>
        <row r="1607">
          <cell r="D1607">
            <v>135742</v>
          </cell>
          <cell r="G1607">
            <v>-0.55654499999999996</v>
          </cell>
          <cell r="H1607">
            <v>0</v>
          </cell>
          <cell r="N1607">
            <v>0</v>
          </cell>
        </row>
        <row r="1608">
          <cell r="D1608">
            <v>135742</v>
          </cell>
          <cell r="G1608">
            <v>4.2414680000000002</v>
          </cell>
          <cell r="H1608">
            <v>0</v>
          </cell>
          <cell r="N1608">
            <v>0</v>
          </cell>
        </row>
        <row r="1609">
          <cell r="D1609">
            <v>135742</v>
          </cell>
          <cell r="G1609">
            <v>-0.18065000000000001</v>
          </cell>
          <cell r="H1609">
            <v>0</v>
          </cell>
          <cell r="N1609">
            <v>0</v>
          </cell>
        </row>
        <row r="1610">
          <cell r="D1610">
            <v>135742</v>
          </cell>
          <cell r="G1610">
            <v>22.669965000000001</v>
          </cell>
          <cell r="H1610">
            <v>0</v>
          </cell>
          <cell r="N1610">
            <v>0</v>
          </cell>
        </row>
        <row r="1611">
          <cell r="D1611">
            <v>135742</v>
          </cell>
          <cell r="G1611">
            <v>0.26738299999999998</v>
          </cell>
          <cell r="H1611">
            <v>0</v>
          </cell>
          <cell r="N1611">
            <v>0</v>
          </cell>
        </row>
        <row r="1612">
          <cell r="D1612">
            <v>135742</v>
          </cell>
          <cell r="G1612">
            <v>14.697706</v>
          </cell>
          <cell r="H1612">
            <v>0</v>
          </cell>
          <cell r="N1612">
            <v>0</v>
          </cell>
        </row>
        <row r="1613">
          <cell r="D1613">
            <v>135742</v>
          </cell>
          <cell r="G1613">
            <v>12.486572000000001</v>
          </cell>
          <cell r="H1613">
            <v>0</v>
          </cell>
          <cell r="N1613">
            <v>0</v>
          </cell>
        </row>
        <row r="1614">
          <cell r="D1614">
            <v>135742</v>
          </cell>
          <cell r="G1614">
            <v>1.571356</v>
          </cell>
          <cell r="H1614">
            <v>0</v>
          </cell>
          <cell r="N1614">
            <v>0</v>
          </cell>
        </row>
        <row r="1615">
          <cell r="D1615">
            <v>135742</v>
          </cell>
          <cell r="G1615">
            <v>0.11206099999999999</v>
          </cell>
          <cell r="H1615">
            <v>0</v>
          </cell>
          <cell r="N1615">
            <v>0</v>
          </cell>
        </row>
        <row r="1616">
          <cell r="D1616">
            <v>135742</v>
          </cell>
          <cell r="G1616">
            <v>-1.991706</v>
          </cell>
          <cell r="H1616">
            <v>0</v>
          </cell>
          <cell r="N1616">
            <v>0</v>
          </cell>
        </row>
        <row r="1617">
          <cell r="D1617">
            <v>135742</v>
          </cell>
          <cell r="G1617">
            <v>-1.0672509999999999</v>
          </cell>
          <cell r="H1617">
            <v>0</v>
          </cell>
          <cell r="N1617">
            <v>0</v>
          </cell>
        </row>
        <row r="1618">
          <cell r="D1618">
            <v>135742</v>
          </cell>
          <cell r="G1618">
            <v>-3.2862650000000002</v>
          </cell>
          <cell r="H1618">
            <v>0</v>
          </cell>
          <cell r="N1618">
            <v>0</v>
          </cell>
        </row>
        <row r="1619">
          <cell r="D1619">
            <v>135742</v>
          </cell>
          <cell r="G1619">
            <v>-6.4302910000000004</v>
          </cell>
          <cell r="H1619">
            <v>0</v>
          </cell>
          <cell r="N1619">
            <v>0</v>
          </cell>
        </row>
        <row r="1620">
          <cell r="D1620">
            <v>135742</v>
          </cell>
          <cell r="G1620">
            <v>-7.5586039999999999</v>
          </cell>
          <cell r="H1620">
            <v>0</v>
          </cell>
          <cell r="N1620">
            <v>0</v>
          </cell>
        </row>
        <row r="1621">
          <cell r="D1621">
            <v>135742</v>
          </cell>
          <cell r="G1621">
            <v>-10.372930999999999</v>
          </cell>
          <cell r="H1621">
            <v>0</v>
          </cell>
          <cell r="N1621">
            <v>0</v>
          </cell>
        </row>
        <row r="1622">
          <cell r="D1622">
            <v>135742</v>
          </cell>
          <cell r="G1622">
            <v>7.7454409999999996</v>
          </cell>
          <cell r="H1622">
            <v>0</v>
          </cell>
          <cell r="N1622">
            <v>0</v>
          </cell>
        </row>
        <row r="1623">
          <cell r="D1623">
            <v>135742</v>
          </cell>
          <cell r="G1623">
            <v>14.477684999999999</v>
          </cell>
          <cell r="H1623">
            <v>0</v>
          </cell>
          <cell r="N1623">
            <v>0</v>
          </cell>
        </row>
        <row r="1624">
          <cell r="D1624">
            <v>135742</v>
          </cell>
          <cell r="G1624">
            <v>12.669218000000001</v>
          </cell>
          <cell r="H1624">
            <v>0</v>
          </cell>
          <cell r="N1624">
            <v>0</v>
          </cell>
        </row>
        <row r="1625">
          <cell r="D1625">
            <v>135742</v>
          </cell>
          <cell r="G1625">
            <v>14.981164</v>
          </cell>
          <cell r="H1625">
            <v>0</v>
          </cell>
          <cell r="N1625">
            <v>0</v>
          </cell>
        </row>
        <row r="1626">
          <cell r="D1626">
            <v>135742</v>
          </cell>
          <cell r="G1626">
            <v>24.004387999999999</v>
          </cell>
          <cell r="H1626">
            <v>0</v>
          </cell>
          <cell r="N1626">
            <v>0</v>
          </cell>
        </row>
        <row r="1627">
          <cell r="D1627">
            <v>135742</v>
          </cell>
          <cell r="G1627">
            <v>81.586800999999994</v>
          </cell>
          <cell r="H1627">
            <v>0</v>
          </cell>
          <cell r="N1627">
            <v>0</v>
          </cell>
        </row>
        <row r="1628">
          <cell r="D1628">
            <v>135742</v>
          </cell>
          <cell r="G1628">
            <v>71.622772999999995</v>
          </cell>
          <cell r="H1628">
            <v>0</v>
          </cell>
          <cell r="N1628">
            <v>0</v>
          </cell>
        </row>
        <row r="1629">
          <cell r="D1629">
            <v>135742</v>
          </cell>
          <cell r="G1629">
            <v>61.919026000000002</v>
          </cell>
          <cell r="H1629">
            <v>0</v>
          </cell>
          <cell r="N1629">
            <v>0</v>
          </cell>
        </row>
        <row r="1630">
          <cell r="D1630">
            <v>135742</v>
          </cell>
          <cell r="G1630">
            <v>4.276853</v>
          </cell>
          <cell r="H1630">
            <v>0</v>
          </cell>
          <cell r="N1630">
            <v>0</v>
          </cell>
        </row>
        <row r="1631">
          <cell r="D1631">
            <v>135742</v>
          </cell>
          <cell r="G1631">
            <v>1.5780829999999999</v>
          </cell>
          <cell r="H1631">
            <v>0</v>
          </cell>
          <cell r="N1631">
            <v>0</v>
          </cell>
        </row>
        <row r="1632">
          <cell r="D1632">
            <v>135742</v>
          </cell>
          <cell r="G1632">
            <v>14.445762</v>
          </cell>
          <cell r="H1632">
            <v>0</v>
          </cell>
          <cell r="N1632">
            <v>0</v>
          </cell>
        </row>
        <row r="1633">
          <cell r="D1633">
            <v>135742</v>
          </cell>
          <cell r="G1633">
            <v>20.285157999999999</v>
          </cell>
          <cell r="H1633">
            <v>0</v>
          </cell>
          <cell r="N1633">
            <v>0</v>
          </cell>
        </row>
        <row r="1634">
          <cell r="D1634">
            <v>135742</v>
          </cell>
          <cell r="G1634">
            <v>60.973686999999998</v>
          </cell>
          <cell r="H1634">
            <v>0</v>
          </cell>
          <cell r="N1634">
            <v>0</v>
          </cell>
        </row>
        <row r="1635">
          <cell r="D1635">
            <v>135742</v>
          </cell>
          <cell r="G1635">
            <v>56.427188000000001</v>
          </cell>
          <cell r="H1635">
            <v>0</v>
          </cell>
          <cell r="N1635">
            <v>0</v>
          </cell>
        </row>
        <row r="1636">
          <cell r="D1636">
            <v>135742</v>
          </cell>
          <cell r="G1636">
            <v>249.336085</v>
          </cell>
          <cell r="H1636">
            <v>0</v>
          </cell>
          <cell r="N1636">
            <v>0</v>
          </cell>
        </row>
        <row r="1637">
          <cell r="D1637">
            <v>135742</v>
          </cell>
          <cell r="G1637">
            <v>617.10819100000003</v>
          </cell>
          <cell r="H1637">
            <v>0</v>
          </cell>
          <cell r="N1637">
            <v>0</v>
          </cell>
        </row>
        <row r="1638">
          <cell r="D1638">
            <v>135742</v>
          </cell>
          <cell r="G1638">
            <v>54.135236999999996</v>
          </cell>
          <cell r="H1638">
            <v>0</v>
          </cell>
          <cell r="N1638">
            <v>0</v>
          </cell>
        </row>
        <row r="1639">
          <cell r="D1639">
            <v>135742</v>
          </cell>
          <cell r="G1639">
            <v>36.372140999999999</v>
          </cell>
          <cell r="H1639">
            <v>0</v>
          </cell>
          <cell r="N1639">
            <v>0</v>
          </cell>
        </row>
        <row r="1640">
          <cell r="D1640">
            <v>135742</v>
          </cell>
          <cell r="G1640">
            <v>1143.420206</v>
          </cell>
          <cell r="H1640">
            <v>0</v>
          </cell>
          <cell r="N1640">
            <v>0</v>
          </cell>
        </row>
        <row r="1641">
          <cell r="D1641">
            <v>135742</v>
          </cell>
          <cell r="G1641">
            <v>3081.4859270000002</v>
          </cell>
          <cell r="H1641">
            <v>0</v>
          </cell>
          <cell r="N1641">
            <v>0</v>
          </cell>
        </row>
        <row r="1642">
          <cell r="D1642">
            <v>515054</v>
          </cell>
          <cell r="G1642">
            <v>0</v>
          </cell>
          <cell r="H1642">
            <v>98.532660000000007</v>
          </cell>
          <cell r="N1642">
            <v>0</v>
          </cell>
        </row>
        <row r="1643">
          <cell r="D1643">
            <v>515054</v>
          </cell>
          <cell r="G1643">
            <v>0</v>
          </cell>
          <cell r="H1643">
            <v>398.88657000000001</v>
          </cell>
          <cell r="N1643">
            <v>0</v>
          </cell>
        </row>
        <row r="1644">
          <cell r="D1644" t="e">
            <v>#VALUE!</v>
          </cell>
          <cell r="G1644">
            <v>0</v>
          </cell>
          <cell r="H1644">
            <v>206.35314</v>
          </cell>
          <cell r="N1644">
            <v>0</v>
          </cell>
        </row>
        <row r="1645">
          <cell r="D1645">
            <v>515053</v>
          </cell>
          <cell r="G1645">
            <v>0</v>
          </cell>
          <cell r="H1645">
            <v>154.20232999999999</v>
          </cell>
          <cell r="N1645">
            <v>0</v>
          </cell>
        </row>
        <row r="1646">
          <cell r="D1646">
            <v>515053</v>
          </cell>
          <cell r="G1646">
            <v>0</v>
          </cell>
          <cell r="H1646">
            <v>52.15081</v>
          </cell>
          <cell r="N1646">
            <v>0</v>
          </cell>
        </row>
        <row r="1647">
          <cell r="D1647" t="e">
            <v>#VALUE!</v>
          </cell>
          <cell r="G1647">
            <v>692.25325899999996</v>
          </cell>
          <cell r="H1647">
            <v>47.02816</v>
          </cell>
          <cell r="N1647">
            <v>0</v>
          </cell>
        </row>
        <row r="1648">
          <cell r="D1648">
            <v>515050</v>
          </cell>
          <cell r="G1648">
            <v>0</v>
          </cell>
          <cell r="H1648">
            <v>34.972900000000003</v>
          </cell>
          <cell r="N1648">
            <v>0</v>
          </cell>
        </row>
        <row r="1649">
          <cell r="D1649">
            <v>515050</v>
          </cell>
          <cell r="G1649">
            <v>0</v>
          </cell>
          <cell r="H1649">
            <v>12.055260000000001</v>
          </cell>
          <cell r="N1649">
            <v>0</v>
          </cell>
        </row>
        <row r="1650">
          <cell r="D1650">
            <v>135810</v>
          </cell>
          <cell r="G1650">
            <v>4.3374999999999997E-2</v>
          </cell>
          <cell r="H1650">
            <v>0</v>
          </cell>
          <cell r="N1650">
            <v>0</v>
          </cell>
        </row>
        <row r="1651">
          <cell r="D1651">
            <v>135711</v>
          </cell>
          <cell r="G1651">
            <v>688.07149000000004</v>
          </cell>
          <cell r="H1651">
            <v>0</v>
          </cell>
          <cell r="N1651">
            <v>0</v>
          </cell>
        </row>
        <row r="1652">
          <cell r="D1652">
            <v>135810</v>
          </cell>
          <cell r="G1652">
            <v>4.1383939999999999</v>
          </cell>
          <cell r="H1652">
            <v>0</v>
          </cell>
          <cell r="N1652">
            <v>0</v>
          </cell>
        </row>
        <row r="1653">
          <cell r="D1653" t="e">
            <v>#VALUE!</v>
          </cell>
          <cell r="G1653">
            <v>2027.4933940000001</v>
          </cell>
          <cell r="H1653">
            <v>0</v>
          </cell>
          <cell r="N1653">
            <v>-84.490849999999995</v>
          </cell>
        </row>
        <row r="1654">
          <cell r="D1654">
            <v>555003</v>
          </cell>
          <cell r="G1654">
            <v>0</v>
          </cell>
          <cell r="H1654">
            <v>0</v>
          </cell>
          <cell r="N1654">
            <v>-84.490849999999995</v>
          </cell>
        </row>
        <row r="1655">
          <cell r="D1655">
            <v>135721</v>
          </cell>
          <cell r="G1655">
            <v>2.8290030000000002</v>
          </cell>
          <cell r="H1655">
            <v>0</v>
          </cell>
          <cell r="N1655">
            <v>0</v>
          </cell>
        </row>
        <row r="1656">
          <cell r="D1656">
            <v>136121</v>
          </cell>
          <cell r="G1656">
            <v>4.9137490000000001</v>
          </cell>
          <cell r="H1656">
            <v>0</v>
          </cell>
          <cell r="N1656">
            <v>0</v>
          </cell>
        </row>
        <row r="1657">
          <cell r="D1657">
            <v>135721</v>
          </cell>
          <cell r="G1657">
            <v>2.9623970000000002</v>
          </cell>
          <cell r="H1657">
            <v>0</v>
          </cell>
          <cell r="N1657">
            <v>0</v>
          </cell>
        </row>
        <row r="1658">
          <cell r="D1658">
            <v>135721</v>
          </cell>
          <cell r="G1658">
            <v>88.523909000000003</v>
          </cell>
          <cell r="H1658">
            <v>0</v>
          </cell>
          <cell r="N1658">
            <v>0</v>
          </cell>
        </row>
        <row r="1659">
          <cell r="D1659">
            <v>135721</v>
          </cell>
          <cell r="G1659">
            <v>547.767473</v>
          </cell>
          <cell r="H1659">
            <v>0</v>
          </cell>
          <cell r="N1659">
            <v>0</v>
          </cell>
        </row>
        <row r="1660">
          <cell r="D1660">
            <v>135721</v>
          </cell>
          <cell r="G1660">
            <v>10.606216</v>
          </cell>
          <cell r="H1660">
            <v>0</v>
          </cell>
          <cell r="N1660">
            <v>0</v>
          </cell>
        </row>
        <row r="1661">
          <cell r="D1661">
            <v>135721</v>
          </cell>
          <cell r="G1661">
            <v>21.972348</v>
          </cell>
          <cell r="H1661">
            <v>0</v>
          </cell>
          <cell r="N1661">
            <v>0</v>
          </cell>
        </row>
        <row r="1662">
          <cell r="D1662">
            <v>135721</v>
          </cell>
          <cell r="G1662">
            <v>1347.9182989999999</v>
          </cell>
          <cell r="H1662">
            <v>0</v>
          </cell>
          <cell r="N1662">
            <v>0</v>
          </cell>
        </row>
        <row r="1663">
          <cell r="D1663" t="e">
            <v>#VALUE!</v>
          </cell>
          <cell r="G1663">
            <v>0.32427600000000001</v>
          </cell>
          <cell r="H1663">
            <v>2.954E-2</v>
          </cell>
          <cell r="N1663">
            <v>0</v>
          </cell>
        </row>
        <row r="1664">
          <cell r="D1664">
            <v>135712</v>
          </cell>
          <cell r="G1664">
            <v>0.19070999999999999</v>
          </cell>
          <cell r="H1664">
            <v>0</v>
          </cell>
          <cell r="N1664">
            <v>0</v>
          </cell>
        </row>
        <row r="1665">
          <cell r="D1665">
            <v>515047</v>
          </cell>
          <cell r="G1665">
            <v>0</v>
          </cell>
          <cell r="H1665">
            <v>2.954E-2</v>
          </cell>
          <cell r="N1665">
            <v>0</v>
          </cell>
        </row>
        <row r="1666">
          <cell r="D1666">
            <v>135709</v>
          </cell>
          <cell r="G1666">
            <v>0.13356599999999999</v>
          </cell>
          <cell r="H1666">
            <v>0</v>
          </cell>
          <cell r="N1666">
            <v>0</v>
          </cell>
        </row>
        <row r="1667">
          <cell r="D1667" t="e">
            <v>#VALUE!</v>
          </cell>
          <cell r="G1667">
            <v>1245393.8263360001</v>
          </cell>
          <cell r="H1667">
            <v>299870.17953999998</v>
          </cell>
          <cell r="N1667">
            <v>136883.44057999999</v>
          </cell>
        </row>
        <row r="1668">
          <cell r="D1668" t="e">
            <v>#VALUE!</v>
          </cell>
          <cell r="G1668">
            <v>-44967.622645000003</v>
          </cell>
          <cell r="H1668">
            <v>0</v>
          </cell>
          <cell r="N1668">
            <v>0</v>
          </cell>
        </row>
        <row r="1669">
          <cell r="D1669">
            <v>151312</v>
          </cell>
          <cell r="G1669">
            <v>-0.765347</v>
          </cell>
          <cell r="H1669">
            <v>0</v>
          </cell>
          <cell r="N1669">
            <v>0</v>
          </cell>
        </row>
        <row r="1670">
          <cell r="D1670">
            <v>151312</v>
          </cell>
          <cell r="G1670">
            <v>-5.6712319999999998</v>
          </cell>
          <cell r="H1670">
            <v>0</v>
          </cell>
          <cell r="N1670">
            <v>0</v>
          </cell>
        </row>
        <row r="1671">
          <cell r="D1671">
            <v>131905</v>
          </cell>
          <cell r="G1671">
            <v>-8.385294</v>
          </cell>
          <cell r="H1671">
            <v>0</v>
          </cell>
          <cell r="N1671">
            <v>0</v>
          </cell>
        </row>
        <row r="1672">
          <cell r="D1672">
            <v>131901</v>
          </cell>
          <cell r="G1672">
            <v>-3460.2864140000001</v>
          </cell>
          <cell r="H1672">
            <v>0</v>
          </cell>
          <cell r="N1672">
            <v>0</v>
          </cell>
        </row>
        <row r="1673">
          <cell r="D1673">
            <v>131901</v>
          </cell>
          <cell r="G1673">
            <v>-1459.5715110000001</v>
          </cell>
          <cell r="H1673">
            <v>0</v>
          </cell>
          <cell r="N1673">
            <v>0</v>
          </cell>
        </row>
        <row r="1674">
          <cell r="D1674">
            <v>131901</v>
          </cell>
          <cell r="G1674">
            <v>-1134.4251280000001</v>
          </cell>
          <cell r="H1674">
            <v>0</v>
          </cell>
          <cell r="N1674">
            <v>0</v>
          </cell>
        </row>
        <row r="1675">
          <cell r="D1675">
            <v>131901</v>
          </cell>
          <cell r="G1675">
            <v>-18.540412</v>
          </cell>
          <cell r="H1675">
            <v>0</v>
          </cell>
          <cell r="N1675">
            <v>0</v>
          </cell>
        </row>
        <row r="1676">
          <cell r="D1676">
            <v>131601</v>
          </cell>
          <cell r="G1676">
            <v>-128.14704399999999</v>
          </cell>
          <cell r="H1676">
            <v>0</v>
          </cell>
          <cell r="N1676">
            <v>0</v>
          </cell>
        </row>
        <row r="1677">
          <cell r="D1677">
            <v>131906</v>
          </cell>
          <cell r="G1677">
            <v>-121.78457899999999</v>
          </cell>
          <cell r="H1677">
            <v>0</v>
          </cell>
          <cell r="N1677">
            <v>0</v>
          </cell>
        </row>
        <row r="1678">
          <cell r="D1678">
            <v>131901</v>
          </cell>
          <cell r="G1678">
            <v>-39.221136999999999</v>
          </cell>
          <cell r="H1678">
            <v>0</v>
          </cell>
          <cell r="N1678">
            <v>0</v>
          </cell>
        </row>
        <row r="1679">
          <cell r="D1679">
            <v>151212</v>
          </cell>
          <cell r="G1679">
            <v>-175.257701</v>
          </cell>
          <cell r="H1679">
            <v>0</v>
          </cell>
          <cell r="N1679">
            <v>0</v>
          </cell>
        </row>
        <row r="1680">
          <cell r="D1680">
            <v>151212</v>
          </cell>
          <cell r="G1680">
            <v>-343.28376200000002</v>
          </cell>
          <cell r="H1680">
            <v>0</v>
          </cell>
          <cell r="N1680">
            <v>0</v>
          </cell>
        </row>
        <row r="1681">
          <cell r="D1681">
            <v>131905</v>
          </cell>
          <cell r="G1681">
            <v>-358.68831499999999</v>
          </cell>
          <cell r="H1681">
            <v>0</v>
          </cell>
          <cell r="N1681">
            <v>0</v>
          </cell>
        </row>
        <row r="1682">
          <cell r="D1682">
            <v>131905</v>
          </cell>
          <cell r="G1682">
            <v>-171.92498800000001</v>
          </cell>
          <cell r="H1682">
            <v>0</v>
          </cell>
          <cell r="N1682">
            <v>0</v>
          </cell>
        </row>
        <row r="1683">
          <cell r="D1683">
            <v>131905</v>
          </cell>
          <cell r="G1683">
            <v>-248.801357</v>
          </cell>
          <cell r="H1683">
            <v>0</v>
          </cell>
          <cell r="N1683">
            <v>0</v>
          </cell>
        </row>
        <row r="1684">
          <cell r="D1684">
            <v>131905</v>
          </cell>
          <cell r="G1684">
            <v>-17.794294000000001</v>
          </cell>
          <cell r="H1684">
            <v>0</v>
          </cell>
          <cell r="N1684">
            <v>0</v>
          </cell>
        </row>
        <row r="1685">
          <cell r="D1685">
            <v>131901</v>
          </cell>
          <cell r="G1685">
            <v>-17073.005568</v>
          </cell>
          <cell r="H1685">
            <v>0</v>
          </cell>
          <cell r="N1685">
            <v>0</v>
          </cell>
        </row>
        <row r="1686">
          <cell r="D1686">
            <v>131901</v>
          </cell>
          <cell r="G1686">
            <v>-14799.211023</v>
          </cell>
          <cell r="H1686">
            <v>0</v>
          </cell>
          <cell r="N1686">
            <v>0</v>
          </cell>
        </row>
        <row r="1687">
          <cell r="D1687">
            <v>131901</v>
          </cell>
          <cell r="G1687">
            <v>-2.2156549999999999</v>
          </cell>
          <cell r="H1687">
            <v>0</v>
          </cell>
          <cell r="N1687">
            <v>0</v>
          </cell>
        </row>
        <row r="1688">
          <cell r="D1688">
            <v>131901</v>
          </cell>
          <cell r="G1688">
            <v>-2.467851</v>
          </cell>
          <cell r="H1688">
            <v>0</v>
          </cell>
          <cell r="N1688">
            <v>0</v>
          </cell>
        </row>
        <row r="1689">
          <cell r="D1689">
            <v>131901</v>
          </cell>
          <cell r="G1689">
            <v>-0.12085600000000001</v>
          </cell>
          <cell r="H1689">
            <v>0</v>
          </cell>
          <cell r="N1689">
            <v>0</v>
          </cell>
        </row>
        <row r="1690">
          <cell r="D1690">
            <v>131901</v>
          </cell>
          <cell r="G1690">
            <v>-30.761520000000001</v>
          </cell>
          <cell r="H1690">
            <v>0</v>
          </cell>
          <cell r="N1690">
            <v>0</v>
          </cell>
        </row>
        <row r="1691">
          <cell r="D1691">
            <v>131901</v>
          </cell>
          <cell r="G1691">
            <v>-115.489475</v>
          </cell>
          <cell r="H1691">
            <v>0</v>
          </cell>
          <cell r="N1691">
            <v>0</v>
          </cell>
        </row>
        <row r="1692">
          <cell r="D1692">
            <v>131901</v>
          </cell>
          <cell r="G1692">
            <v>-412.020625</v>
          </cell>
          <cell r="H1692">
            <v>0</v>
          </cell>
          <cell r="N1692">
            <v>0</v>
          </cell>
        </row>
        <row r="1693">
          <cell r="D1693">
            <v>131901</v>
          </cell>
          <cell r="G1693">
            <v>-54.147762</v>
          </cell>
          <cell r="H1693">
            <v>0</v>
          </cell>
          <cell r="N1693">
            <v>0</v>
          </cell>
        </row>
        <row r="1694">
          <cell r="D1694">
            <v>131901</v>
          </cell>
          <cell r="G1694">
            <v>-1486.17527</v>
          </cell>
          <cell r="H1694">
            <v>0</v>
          </cell>
          <cell r="N1694">
            <v>0</v>
          </cell>
        </row>
        <row r="1695">
          <cell r="D1695">
            <v>131901</v>
          </cell>
          <cell r="G1695">
            <v>-69.544686999999996</v>
          </cell>
          <cell r="H1695">
            <v>0</v>
          </cell>
          <cell r="N1695">
            <v>0</v>
          </cell>
        </row>
        <row r="1696">
          <cell r="D1696">
            <v>131901</v>
          </cell>
          <cell r="G1696">
            <v>-1111.520125</v>
          </cell>
          <cell r="H1696">
            <v>0</v>
          </cell>
          <cell r="N1696">
            <v>0</v>
          </cell>
        </row>
        <row r="1697">
          <cell r="D1697">
            <v>131901</v>
          </cell>
          <cell r="G1697">
            <v>-602.54743599999995</v>
          </cell>
          <cell r="H1697">
            <v>0</v>
          </cell>
          <cell r="N1697">
            <v>0</v>
          </cell>
        </row>
        <row r="1698">
          <cell r="D1698">
            <v>131901</v>
          </cell>
          <cell r="G1698">
            <v>-27.178930000000001</v>
          </cell>
          <cell r="H1698">
            <v>0</v>
          </cell>
          <cell r="N1698">
            <v>0</v>
          </cell>
        </row>
        <row r="1699">
          <cell r="D1699">
            <v>131901</v>
          </cell>
          <cell r="G1699">
            <v>-52.739333000000002</v>
          </cell>
          <cell r="H1699">
            <v>0</v>
          </cell>
          <cell r="N1699">
            <v>0</v>
          </cell>
        </row>
        <row r="1700">
          <cell r="D1700">
            <v>131901</v>
          </cell>
          <cell r="G1700">
            <v>-536.81274399999995</v>
          </cell>
          <cell r="H1700">
            <v>0</v>
          </cell>
          <cell r="N1700">
            <v>0</v>
          </cell>
        </row>
        <row r="1701">
          <cell r="D1701">
            <v>131901</v>
          </cell>
          <cell r="G1701">
            <v>-165.92048299999999</v>
          </cell>
          <cell r="H1701">
            <v>0</v>
          </cell>
          <cell r="N1701">
            <v>0</v>
          </cell>
        </row>
        <row r="1702">
          <cell r="D1702">
            <v>131901</v>
          </cell>
          <cell r="G1702">
            <v>-346.034403</v>
          </cell>
          <cell r="H1702">
            <v>0</v>
          </cell>
          <cell r="N1702">
            <v>0</v>
          </cell>
        </row>
        <row r="1703">
          <cell r="D1703">
            <v>131901</v>
          </cell>
          <cell r="G1703">
            <v>-24.128947</v>
          </cell>
          <cell r="H1703">
            <v>0</v>
          </cell>
          <cell r="N1703">
            <v>0</v>
          </cell>
        </row>
        <row r="1704">
          <cell r="D1704">
            <v>131901</v>
          </cell>
          <cell r="G1704">
            <v>-14.701366</v>
          </cell>
          <cell r="H1704">
            <v>0</v>
          </cell>
          <cell r="N1704">
            <v>0</v>
          </cell>
        </row>
        <row r="1705">
          <cell r="D1705">
            <v>131901</v>
          </cell>
          <cell r="G1705">
            <v>-348.33007099999998</v>
          </cell>
          <cell r="H1705">
            <v>0</v>
          </cell>
          <cell r="N1705">
            <v>0</v>
          </cell>
        </row>
        <row r="1706">
          <cell r="D1706" t="e">
            <v>#VALUE!</v>
          </cell>
          <cell r="G1706">
            <v>-49.733387</v>
          </cell>
          <cell r="H1706">
            <v>0</v>
          </cell>
          <cell r="N1706">
            <v>0</v>
          </cell>
        </row>
        <row r="1707">
          <cell r="D1707">
            <v>131792</v>
          </cell>
          <cell r="G1707">
            <v>-48.102097999999998</v>
          </cell>
          <cell r="H1707">
            <v>0</v>
          </cell>
          <cell r="N1707">
            <v>0</v>
          </cell>
        </row>
        <row r="1708">
          <cell r="D1708">
            <v>131792</v>
          </cell>
          <cell r="G1708">
            <v>-1.631289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241190.749927</v>
          </cell>
          <cell r="H1709">
            <v>75392.655710000006</v>
          </cell>
          <cell r="N1709">
            <v>28459.451959999999</v>
          </cell>
        </row>
        <row r="1710">
          <cell r="D1710">
            <v>551003</v>
          </cell>
          <cell r="G1710">
            <v>0</v>
          </cell>
          <cell r="H1710">
            <v>0</v>
          </cell>
          <cell r="N1710">
            <v>-189.81236000000001</v>
          </cell>
        </row>
        <row r="1711">
          <cell r="D1711">
            <v>131742</v>
          </cell>
          <cell r="G1711">
            <v>0.31711699999999998</v>
          </cell>
          <cell r="H1711">
            <v>0</v>
          </cell>
          <cell r="N1711">
            <v>0</v>
          </cell>
        </row>
        <row r="1712">
          <cell r="D1712">
            <v>580045</v>
          </cell>
          <cell r="G1712">
            <v>0</v>
          </cell>
          <cell r="H1712">
            <v>0</v>
          </cell>
          <cell r="N1712">
            <v>0</v>
          </cell>
        </row>
        <row r="1713">
          <cell r="D1713">
            <v>131742</v>
          </cell>
          <cell r="G1713">
            <v>1.0735030000000001</v>
          </cell>
          <cell r="H1713">
            <v>0</v>
          </cell>
          <cell r="N1713">
            <v>0</v>
          </cell>
        </row>
        <row r="1714">
          <cell r="D1714">
            <v>131742</v>
          </cell>
          <cell r="G1714">
            <v>1.344538</v>
          </cell>
          <cell r="H1714">
            <v>0</v>
          </cell>
          <cell r="N1714">
            <v>0</v>
          </cell>
        </row>
        <row r="1715">
          <cell r="D1715">
            <v>131742</v>
          </cell>
          <cell r="G1715">
            <v>1.5247299999999999</v>
          </cell>
          <cell r="H1715">
            <v>0</v>
          </cell>
          <cell r="N1715">
            <v>0</v>
          </cell>
        </row>
        <row r="1716">
          <cell r="D1716">
            <v>131742</v>
          </cell>
          <cell r="G1716">
            <v>2.7370909999999999</v>
          </cell>
          <cell r="H1716">
            <v>0</v>
          </cell>
          <cell r="N1716">
            <v>0</v>
          </cell>
        </row>
        <row r="1717">
          <cell r="D1717">
            <v>541018</v>
          </cell>
          <cell r="G1717">
            <v>0</v>
          </cell>
          <cell r="H1717">
            <v>0</v>
          </cell>
          <cell r="N1717">
            <v>73.113990000000001</v>
          </cell>
        </row>
        <row r="1718">
          <cell r="D1718">
            <v>131742</v>
          </cell>
          <cell r="G1718">
            <v>-26.432109000000001</v>
          </cell>
          <cell r="H1718">
            <v>0</v>
          </cell>
          <cell r="N1718">
            <v>0</v>
          </cell>
        </row>
        <row r="1719">
          <cell r="D1719">
            <v>551003</v>
          </cell>
          <cell r="G1719">
            <v>0</v>
          </cell>
          <cell r="H1719">
            <v>0</v>
          </cell>
          <cell r="N1719">
            <v>-5040.4540500000003</v>
          </cell>
        </row>
        <row r="1720">
          <cell r="D1720">
            <v>551018</v>
          </cell>
          <cell r="G1720">
            <v>0</v>
          </cell>
          <cell r="H1720">
            <v>0</v>
          </cell>
          <cell r="N1720">
            <v>-382.36880000000002</v>
          </cell>
        </row>
        <row r="1721">
          <cell r="D1721">
            <v>551018</v>
          </cell>
          <cell r="G1721">
            <v>0</v>
          </cell>
          <cell r="H1721">
            <v>0</v>
          </cell>
          <cell r="N1721">
            <v>-955.74521000000004</v>
          </cell>
        </row>
        <row r="1722">
          <cell r="D1722">
            <v>131742</v>
          </cell>
          <cell r="G1722">
            <v>15.771777999999999</v>
          </cell>
          <cell r="H1722">
            <v>0</v>
          </cell>
          <cell r="N1722">
            <v>0</v>
          </cell>
        </row>
        <row r="1723">
          <cell r="D1723">
            <v>131742</v>
          </cell>
          <cell r="G1723">
            <v>256.533728</v>
          </cell>
          <cell r="H1723">
            <v>0</v>
          </cell>
          <cell r="N1723">
            <v>0</v>
          </cell>
        </row>
        <row r="1724">
          <cell r="D1724">
            <v>131742</v>
          </cell>
          <cell r="G1724">
            <v>6.7528490000000003</v>
          </cell>
          <cell r="H1724">
            <v>0</v>
          </cell>
          <cell r="N1724">
            <v>0</v>
          </cell>
        </row>
        <row r="1725">
          <cell r="D1725">
            <v>131742</v>
          </cell>
          <cell r="G1725">
            <v>301.38149499999997</v>
          </cell>
          <cell r="H1725">
            <v>0</v>
          </cell>
          <cell r="N1725">
            <v>0</v>
          </cell>
        </row>
        <row r="1726">
          <cell r="D1726">
            <v>131742</v>
          </cell>
          <cell r="G1726">
            <v>1050.2705269999999</v>
          </cell>
          <cell r="H1726">
            <v>0</v>
          </cell>
          <cell r="N1726">
            <v>0</v>
          </cell>
        </row>
        <row r="1727">
          <cell r="D1727">
            <v>131742</v>
          </cell>
          <cell r="G1727">
            <v>168.49296100000001</v>
          </cell>
          <cell r="H1727">
            <v>0</v>
          </cell>
          <cell r="N1727">
            <v>0</v>
          </cell>
        </row>
        <row r="1728">
          <cell r="D1728">
            <v>131742</v>
          </cell>
          <cell r="G1728">
            <v>0.44603999999999999</v>
          </cell>
          <cell r="H1728">
            <v>0</v>
          </cell>
          <cell r="N1728">
            <v>0</v>
          </cell>
        </row>
        <row r="1729">
          <cell r="D1729">
            <v>131742</v>
          </cell>
          <cell r="G1729">
            <v>105.916635</v>
          </cell>
          <cell r="H1729">
            <v>0</v>
          </cell>
          <cell r="N1729">
            <v>0</v>
          </cell>
        </row>
        <row r="1730">
          <cell r="D1730">
            <v>131742</v>
          </cell>
          <cell r="G1730">
            <v>807.51413100000002</v>
          </cell>
          <cell r="H1730">
            <v>0</v>
          </cell>
          <cell r="N1730">
            <v>0</v>
          </cell>
        </row>
        <row r="1731">
          <cell r="D1731">
            <v>131742</v>
          </cell>
          <cell r="G1731">
            <v>2383.616043</v>
          </cell>
          <cell r="H1731">
            <v>0</v>
          </cell>
          <cell r="N1731">
            <v>0</v>
          </cell>
        </row>
        <row r="1732">
          <cell r="D1732">
            <v>131742</v>
          </cell>
          <cell r="G1732">
            <v>86.823048999999997</v>
          </cell>
          <cell r="H1732">
            <v>0</v>
          </cell>
          <cell r="N1732">
            <v>0</v>
          </cell>
        </row>
        <row r="1733">
          <cell r="D1733">
            <v>131742</v>
          </cell>
          <cell r="G1733">
            <v>-4.4223660000000002</v>
          </cell>
          <cell r="H1733">
            <v>0</v>
          </cell>
          <cell r="N1733">
            <v>0</v>
          </cell>
        </row>
        <row r="1734">
          <cell r="D1734">
            <v>131742</v>
          </cell>
          <cell r="G1734">
            <v>9.5736190000000008</v>
          </cell>
          <cell r="H1734">
            <v>0</v>
          </cell>
          <cell r="N1734">
            <v>0</v>
          </cell>
        </row>
        <row r="1735">
          <cell r="D1735">
            <v>131742</v>
          </cell>
          <cell r="G1735">
            <v>10.148585000000001</v>
          </cell>
          <cell r="H1735">
            <v>0</v>
          </cell>
          <cell r="N1735">
            <v>0</v>
          </cell>
        </row>
        <row r="1736">
          <cell r="D1736">
            <v>131742</v>
          </cell>
          <cell r="G1736">
            <v>268.16536000000002</v>
          </cell>
          <cell r="H1736">
            <v>0</v>
          </cell>
          <cell r="N1736">
            <v>0</v>
          </cell>
        </row>
        <row r="1737">
          <cell r="D1737">
            <v>131742</v>
          </cell>
          <cell r="G1737">
            <v>306.24178699999999</v>
          </cell>
          <cell r="H1737">
            <v>0</v>
          </cell>
          <cell r="N1737">
            <v>0</v>
          </cell>
        </row>
        <row r="1738">
          <cell r="D1738">
            <v>570045</v>
          </cell>
          <cell r="G1738">
            <v>0</v>
          </cell>
          <cell r="H1738">
            <v>0</v>
          </cell>
          <cell r="N1738">
            <v>0</v>
          </cell>
        </row>
        <row r="1739">
          <cell r="D1739">
            <v>131742</v>
          </cell>
          <cell r="G1739">
            <v>-96.515986999999996</v>
          </cell>
          <cell r="H1739">
            <v>0</v>
          </cell>
          <cell r="N1739">
            <v>0</v>
          </cell>
        </row>
        <row r="1740">
          <cell r="D1740">
            <v>131742</v>
          </cell>
          <cell r="G1740">
            <v>-95.317074000000005</v>
          </cell>
          <cell r="H1740">
            <v>0</v>
          </cell>
          <cell r="N1740">
            <v>0</v>
          </cell>
        </row>
        <row r="1741">
          <cell r="D1741">
            <v>131742</v>
          </cell>
          <cell r="G1741">
            <v>-15.223414999999999</v>
          </cell>
          <cell r="H1741">
            <v>0</v>
          </cell>
          <cell r="N1741">
            <v>0</v>
          </cell>
        </row>
        <row r="1742">
          <cell r="D1742">
            <v>131742</v>
          </cell>
          <cell r="G1742">
            <v>-142.66988599999999</v>
          </cell>
          <cell r="H1742">
            <v>0</v>
          </cell>
          <cell r="N1742">
            <v>0</v>
          </cell>
        </row>
        <row r="1743">
          <cell r="D1743">
            <v>131742</v>
          </cell>
          <cell r="G1743">
            <v>18.047740000000001</v>
          </cell>
          <cell r="H1743">
            <v>0</v>
          </cell>
          <cell r="N1743">
            <v>0</v>
          </cell>
        </row>
        <row r="1744">
          <cell r="D1744">
            <v>580045</v>
          </cell>
          <cell r="G1744">
            <v>0</v>
          </cell>
          <cell r="H1744">
            <v>0</v>
          </cell>
          <cell r="N1744">
            <v>0</v>
          </cell>
        </row>
        <row r="1745">
          <cell r="D1745">
            <v>570045</v>
          </cell>
          <cell r="G1745">
            <v>0</v>
          </cell>
          <cell r="H1745">
            <v>0</v>
          </cell>
          <cell r="N1745">
            <v>0</v>
          </cell>
        </row>
        <row r="1746">
          <cell r="D1746">
            <v>570045</v>
          </cell>
          <cell r="G1746">
            <v>0</v>
          </cell>
          <cell r="H1746">
            <v>0</v>
          </cell>
          <cell r="N1746">
            <v>0</v>
          </cell>
        </row>
        <row r="1747">
          <cell r="D1747">
            <v>570018</v>
          </cell>
          <cell r="G1747">
            <v>0</v>
          </cell>
          <cell r="H1747">
            <v>0</v>
          </cell>
          <cell r="N1747">
            <v>0</v>
          </cell>
        </row>
        <row r="1748">
          <cell r="D1748">
            <v>570018</v>
          </cell>
          <cell r="G1748">
            <v>0</v>
          </cell>
          <cell r="H1748">
            <v>0</v>
          </cell>
          <cell r="N1748">
            <v>0</v>
          </cell>
        </row>
        <row r="1749">
          <cell r="D1749">
            <v>551003</v>
          </cell>
          <cell r="G1749">
            <v>0</v>
          </cell>
          <cell r="H1749">
            <v>0</v>
          </cell>
          <cell r="N1749">
            <v>-2551.8104199999998</v>
          </cell>
        </row>
        <row r="1750">
          <cell r="D1750">
            <v>551003</v>
          </cell>
          <cell r="G1750">
            <v>0</v>
          </cell>
          <cell r="H1750">
            <v>0</v>
          </cell>
          <cell r="N1750">
            <v>-747.11800000000005</v>
          </cell>
        </row>
        <row r="1751">
          <cell r="D1751">
            <v>541018</v>
          </cell>
          <cell r="G1751">
            <v>0</v>
          </cell>
          <cell r="H1751">
            <v>0</v>
          </cell>
          <cell r="N1751">
            <v>162.91073</v>
          </cell>
        </row>
        <row r="1752">
          <cell r="D1752">
            <v>541018</v>
          </cell>
          <cell r="G1752">
            <v>0</v>
          </cell>
          <cell r="H1752">
            <v>0</v>
          </cell>
          <cell r="N1752">
            <v>0</v>
          </cell>
        </row>
        <row r="1753">
          <cell r="D1753">
            <v>541018</v>
          </cell>
          <cell r="G1753">
            <v>0</v>
          </cell>
          <cell r="H1753">
            <v>0</v>
          </cell>
          <cell r="N1753">
            <v>4738.4529300000004</v>
          </cell>
        </row>
        <row r="1754">
          <cell r="D1754">
            <v>541018</v>
          </cell>
          <cell r="G1754">
            <v>0</v>
          </cell>
          <cell r="H1754">
            <v>0</v>
          </cell>
          <cell r="N1754">
            <v>733.97684000000004</v>
          </cell>
        </row>
        <row r="1755">
          <cell r="D1755">
            <v>541018</v>
          </cell>
          <cell r="G1755">
            <v>0</v>
          </cell>
          <cell r="H1755">
            <v>0</v>
          </cell>
          <cell r="N1755">
            <v>271.87867999999997</v>
          </cell>
        </row>
        <row r="1756">
          <cell r="D1756">
            <v>541018</v>
          </cell>
          <cell r="G1756">
            <v>0</v>
          </cell>
          <cell r="H1756">
            <v>0</v>
          </cell>
          <cell r="N1756">
            <v>-11.393789999999999</v>
          </cell>
        </row>
        <row r="1757">
          <cell r="D1757">
            <v>541018</v>
          </cell>
          <cell r="G1757">
            <v>0</v>
          </cell>
          <cell r="H1757">
            <v>0</v>
          </cell>
          <cell r="N1757">
            <v>166.54417000000001</v>
          </cell>
        </row>
        <row r="1758">
          <cell r="D1758">
            <v>541018</v>
          </cell>
          <cell r="G1758">
            <v>0</v>
          </cell>
          <cell r="H1758">
            <v>0</v>
          </cell>
          <cell r="N1758">
            <v>958.29917</v>
          </cell>
        </row>
        <row r="1759">
          <cell r="D1759">
            <v>541018</v>
          </cell>
          <cell r="G1759">
            <v>0</v>
          </cell>
          <cell r="H1759">
            <v>0</v>
          </cell>
          <cell r="N1759">
            <v>130.89843999999999</v>
          </cell>
        </row>
        <row r="1760">
          <cell r="D1760">
            <v>541018</v>
          </cell>
          <cell r="G1760">
            <v>0</v>
          </cell>
          <cell r="H1760">
            <v>0</v>
          </cell>
          <cell r="N1760">
            <v>305.53661</v>
          </cell>
        </row>
        <row r="1761">
          <cell r="D1761">
            <v>541018</v>
          </cell>
          <cell r="G1761">
            <v>0</v>
          </cell>
          <cell r="H1761">
            <v>0</v>
          </cell>
          <cell r="N1761">
            <v>5.7081600000000003</v>
          </cell>
        </row>
        <row r="1762">
          <cell r="D1762">
            <v>541018</v>
          </cell>
          <cell r="G1762">
            <v>0</v>
          </cell>
          <cell r="H1762">
            <v>0</v>
          </cell>
          <cell r="N1762">
            <v>9.2508499999999998</v>
          </cell>
        </row>
        <row r="1763">
          <cell r="D1763">
            <v>511054</v>
          </cell>
          <cell r="G1763">
            <v>0</v>
          </cell>
          <cell r="H1763">
            <v>2.86544</v>
          </cell>
          <cell r="N1763">
            <v>0</v>
          </cell>
        </row>
        <row r="1764">
          <cell r="D1764">
            <v>511054</v>
          </cell>
          <cell r="G1764">
            <v>0</v>
          </cell>
          <cell r="H1764">
            <v>630.61318000000006</v>
          </cell>
          <cell r="N1764">
            <v>0</v>
          </cell>
        </row>
        <row r="1765">
          <cell r="D1765">
            <v>511054</v>
          </cell>
          <cell r="G1765">
            <v>0</v>
          </cell>
          <cell r="H1765">
            <v>1.23E-3</v>
          </cell>
          <cell r="N1765">
            <v>0</v>
          </cell>
        </row>
        <row r="1766">
          <cell r="D1766">
            <v>511054</v>
          </cell>
          <cell r="G1766">
            <v>0</v>
          </cell>
          <cell r="H1766">
            <v>46.859810000000003</v>
          </cell>
          <cell r="N1766">
            <v>0</v>
          </cell>
        </row>
        <row r="1767">
          <cell r="D1767">
            <v>511054</v>
          </cell>
          <cell r="G1767">
            <v>0</v>
          </cell>
          <cell r="H1767">
            <v>3503.1583099999998</v>
          </cell>
          <cell r="N1767">
            <v>0</v>
          </cell>
        </row>
        <row r="1768">
          <cell r="D1768">
            <v>511054</v>
          </cell>
          <cell r="G1768">
            <v>0</v>
          </cell>
          <cell r="H1768">
            <v>494.42457000000002</v>
          </cell>
          <cell r="N1768">
            <v>0</v>
          </cell>
        </row>
        <row r="1769">
          <cell r="D1769">
            <v>511054</v>
          </cell>
          <cell r="G1769">
            <v>0</v>
          </cell>
          <cell r="H1769">
            <v>67.108220000000003</v>
          </cell>
          <cell r="N1769">
            <v>0</v>
          </cell>
        </row>
        <row r="1770">
          <cell r="D1770">
            <v>511054</v>
          </cell>
          <cell r="G1770">
            <v>0</v>
          </cell>
          <cell r="H1770">
            <v>3158.8428399999998</v>
          </cell>
          <cell r="N1770">
            <v>0</v>
          </cell>
        </row>
        <row r="1771">
          <cell r="D1771">
            <v>131742</v>
          </cell>
          <cell r="G1771">
            <v>-40.875247999999999</v>
          </cell>
          <cell r="H1771">
            <v>0</v>
          </cell>
          <cell r="N1771">
            <v>0</v>
          </cell>
        </row>
        <row r="1772">
          <cell r="D1772">
            <v>131742</v>
          </cell>
          <cell r="G1772">
            <v>24.367668999999999</v>
          </cell>
          <cell r="H1772">
            <v>0</v>
          </cell>
          <cell r="N1772">
            <v>0</v>
          </cell>
        </row>
        <row r="1773">
          <cell r="D1773">
            <v>131742</v>
          </cell>
          <cell r="G1773">
            <v>227.25654700000001</v>
          </cell>
          <cell r="H1773">
            <v>0</v>
          </cell>
          <cell r="N1773">
            <v>0</v>
          </cell>
        </row>
        <row r="1774">
          <cell r="D1774">
            <v>131742</v>
          </cell>
          <cell r="G1774">
            <v>1106.9811569999999</v>
          </cell>
          <cell r="H1774">
            <v>0</v>
          </cell>
          <cell r="N1774">
            <v>0</v>
          </cell>
        </row>
        <row r="1775">
          <cell r="D1775">
            <v>131742</v>
          </cell>
          <cell r="G1775">
            <v>23.014026999999999</v>
          </cell>
          <cell r="H1775">
            <v>0</v>
          </cell>
          <cell r="N1775">
            <v>0</v>
          </cell>
        </row>
        <row r="1776">
          <cell r="D1776">
            <v>131742</v>
          </cell>
          <cell r="G1776">
            <v>78.58914</v>
          </cell>
          <cell r="H1776">
            <v>0</v>
          </cell>
          <cell r="N1776">
            <v>0</v>
          </cell>
        </row>
        <row r="1777">
          <cell r="D1777">
            <v>131742</v>
          </cell>
          <cell r="G1777">
            <v>3027.364118</v>
          </cell>
          <cell r="H1777">
            <v>0</v>
          </cell>
          <cell r="N1777">
            <v>0</v>
          </cell>
        </row>
        <row r="1778">
          <cell r="D1778">
            <v>131742</v>
          </cell>
          <cell r="G1778">
            <v>9192.1383960000003</v>
          </cell>
          <cell r="H1778">
            <v>0</v>
          </cell>
          <cell r="N1778">
            <v>0</v>
          </cell>
        </row>
        <row r="1779">
          <cell r="D1779">
            <v>131742</v>
          </cell>
          <cell r="G1779">
            <v>-5.0282460000000002</v>
          </cell>
          <cell r="H1779">
            <v>0</v>
          </cell>
          <cell r="N1779">
            <v>0</v>
          </cell>
        </row>
        <row r="1780">
          <cell r="D1780">
            <v>131742</v>
          </cell>
          <cell r="G1780">
            <v>-12.219443999999999</v>
          </cell>
          <cell r="H1780">
            <v>0</v>
          </cell>
          <cell r="N1780">
            <v>0</v>
          </cell>
        </row>
        <row r="1781">
          <cell r="D1781">
            <v>131742</v>
          </cell>
          <cell r="G1781">
            <v>-55.608919</v>
          </cell>
          <cell r="H1781">
            <v>0</v>
          </cell>
          <cell r="N1781">
            <v>0</v>
          </cell>
        </row>
        <row r="1782">
          <cell r="D1782">
            <v>131742</v>
          </cell>
          <cell r="G1782">
            <v>4793.2896680000003</v>
          </cell>
          <cell r="H1782">
            <v>0</v>
          </cell>
          <cell r="N1782">
            <v>0</v>
          </cell>
        </row>
        <row r="1783">
          <cell r="D1783">
            <v>131742</v>
          </cell>
          <cell r="G1783">
            <v>13696.333508</v>
          </cell>
          <cell r="H1783">
            <v>0</v>
          </cell>
          <cell r="N1783">
            <v>0</v>
          </cell>
        </row>
        <row r="1784">
          <cell r="D1784">
            <v>131742</v>
          </cell>
          <cell r="G1784">
            <v>351.38088800000003</v>
          </cell>
          <cell r="H1784">
            <v>0</v>
          </cell>
          <cell r="N1784">
            <v>0</v>
          </cell>
        </row>
        <row r="1785">
          <cell r="D1785">
            <v>131742</v>
          </cell>
          <cell r="G1785">
            <v>-697.60668199999998</v>
          </cell>
          <cell r="H1785">
            <v>0</v>
          </cell>
          <cell r="N1785">
            <v>0</v>
          </cell>
        </row>
        <row r="1786">
          <cell r="D1786">
            <v>131742</v>
          </cell>
          <cell r="G1786">
            <v>-829.76195099999995</v>
          </cell>
          <cell r="H1786">
            <v>0</v>
          </cell>
          <cell r="N1786">
            <v>0</v>
          </cell>
        </row>
        <row r="1787">
          <cell r="D1787">
            <v>131742</v>
          </cell>
          <cell r="G1787">
            <v>9.9922079999999998</v>
          </cell>
          <cell r="H1787">
            <v>0</v>
          </cell>
          <cell r="N1787">
            <v>0</v>
          </cell>
        </row>
        <row r="1788">
          <cell r="D1788">
            <v>131742</v>
          </cell>
          <cell r="G1788">
            <v>17.790410000000001</v>
          </cell>
          <cell r="H1788">
            <v>0</v>
          </cell>
          <cell r="N1788">
            <v>0</v>
          </cell>
        </row>
        <row r="1789">
          <cell r="D1789">
            <v>131742</v>
          </cell>
          <cell r="G1789">
            <v>3281.7218349999998</v>
          </cell>
          <cell r="H1789">
            <v>0</v>
          </cell>
          <cell r="N1789">
            <v>0</v>
          </cell>
        </row>
        <row r="1790">
          <cell r="D1790">
            <v>131742</v>
          </cell>
          <cell r="G1790">
            <v>467.47236600000002</v>
          </cell>
          <cell r="H1790">
            <v>0</v>
          </cell>
          <cell r="N1790">
            <v>0</v>
          </cell>
        </row>
        <row r="1791">
          <cell r="D1791">
            <v>131742</v>
          </cell>
          <cell r="G1791">
            <v>-1172.2012569999999</v>
          </cell>
          <cell r="H1791">
            <v>0</v>
          </cell>
          <cell r="N1791">
            <v>0</v>
          </cell>
        </row>
        <row r="1792">
          <cell r="D1792">
            <v>131742</v>
          </cell>
          <cell r="G1792">
            <v>-3698.209511</v>
          </cell>
          <cell r="H1792">
            <v>0</v>
          </cell>
          <cell r="N1792">
            <v>0</v>
          </cell>
        </row>
        <row r="1793">
          <cell r="D1793">
            <v>511054</v>
          </cell>
          <cell r="G1793">
            <v>0</v>
          </cell>
          <cell r="H1793">
            <v>88.429069999999996</v>
          </cell>
          <cell r="N1793">
            <v>0</v>
          </cell>
        </row>
        <row r="1794">
          <cell r="D1794">
            <v>131742</v>
          </cell>
          <cell r="G1794">
            <v>-4.3145550000000004</v>
          </cell>
          <cell r="H1794">
            <v>0</v>
          </cell>
          <cell r="N1794">
            <v>0</v>
          </cell>
        </row>
        <row r="1795">
          <cell r="D1795">
            <v>131742</v>
          </cell>
          <cell r="G1795">
            <v>57.763905999999999</v>
          </cell>
          <cell r="H1795">
            <v>0</v>
          </cell>
          <cell r="N1795">
            <v>0</v>
          </cell>
        </row>
        <row r="1796">
          <cell r="D1796">
            <v>131742</v>
          </cell>
          <cell r="G1796">
            <v>-19.963070999999999</v>
          </cell>
          <cell r="H1796">
            <v>0</v>
          </cell>
          <cell r="N1796">
            <v>0</v>
          </cell>
        </row>
        <row r="1797">
          <cell r="D1797">
            <v>131742</v>
          </cell>
          <cell r="G1797">
            <v>232.84892099999999</v>
          </cell>
          <cell r="H1797">
            <v>0</v>
          </cell>
          <cell r="N1797">
            <v>0</v>
          </cell>
        </row>
        <row r="1798">
          <cell r="D1798">
            <v>131742</v>
          </cell>
          <cell r="G1798">
            <v>47.404373</v>
          </cell>
          <cell r="H1798">
            <v>0</v>
          </cell>
          <cell r="N1798">
            <v>0</v>
          </cell>
        </row>
        <row r="1799">
          <cell r="D1799">
            <v>131742</v>
          </cell>
          <cell r="G1799">
            <v>-1.921189</v>
          </cell>
          <cell r="H1799">
            <v>0</v>
          </cell>
          <cell r="N1799">
            <v>0</v>
          </cell>
        </row>
        <row r="1800">
          <cell r="D1800">
            <v>131742</v>
          </cell>
          <cell r="G1800">
            <v>49.783675000000002</v>
          </cell>
          <cell r="H1800">
            <v>0</v>
          </cell>
          <cell r="N1800">
            <v>0</v>
          </cell>
        </row>
        <row r="1801">
          <cell r="D1801">
            <v>131742</v>
          </cell>
          <cell r="G1801">
            <v>112.161204</v>
          </cell>
          <cell r="H1801">
            <v>0</v>
          </cell>
          <cell r="N1801">
            <v>0</v>
          </cell>
        </row>
        <row r="1802">
          <cell r="D1802">
            <v>131742</v>
          </cell>
          <cell r="G1802">
            <v>367.32416999999998</v>
          </cell>
          <cell r="H1802">
            <v>0</v>
          </cell>
          <cell r="N1802">
            <v>0</v>
          </cell>
        </row>
        <row r="1803">
          <cell r="D1803">
            <v>131742</v>
          </cell>
          <cell r="G1803">
            <v>514.14959899999997</v>
          </cell>
          <cell r="H1803">
            <v>0</v>
          </cell>
          <cell r="N1803">
            <v>0</v>
          </cell>
        </row>
        <row r="1804">
          <cell r="D1804">
            <v>131742</v>
          </cell>
          <cell r="G1804">
            <v>3369.512612</v>
          </cell>
          <cell r="H1804">
            <v>0</v>
          </cell>
          <cell r="N1804">
            <v>0</v>
          </cell>
        </row>
        <row r="1805">
          <cell r="D1805">
            <v>131742</v>
          </cell>
          <cell r="G1805">
            <v>-151.23995099999999</v>
          </cell>
          <cell r="H1805">
            <v>0</v>
          </cell>
          <cell r="N1805">
            <v>0</v>
          </cell>
        </row>
        <row r="1806">
          <cell r="D1806">
            <v>131742</v>
          </cell>
          <cell r="G1806">
            <v>-117.94918199999999</v>
          </cell>
          <cell r="H1806">
            <v>0</v>
          </cell>
          <cell r="N1806">
            <v>0</v>
          </cell>
        </row>
        <row r="1807">
          <cell r="D1807">
            <v>131742</v>
          </cell>
          <cell r="G1807">
            <v>-1199.2303870000001</v>
          </cell>
          <cell r="H1807">
            <v>0</v>
          </cell>
          <cell r="N1807">
            <v>0</v>
          </cell>
        </row>
        <row r="1808">
          <cell r="D1808">
            <v>131742</v>
          </cell>
          <cell r="G1808">
            <v>-8907.471356</v>
          </cell>
          <cell r="H1808">
            <v>0</v>
          </cell>
          <cell r="N1808">
            <v>0</v>
          </cell>
        </row>
        <row r="1809">
          <cell r="D1809">
            <v>131742</v>
          </cell>
          <cell r="G1809">
            <v>15.328264000000001</v>
          </cell>
          <cell r="H1809">
            <v>0</v>
          </cell>
          <cell r="N1809">
            <v>0</v>
          </cell>
        </row>
        <row r="1810">
          <cell r="D1810">
            <v>131742</v>
          </cell>
          <cell r="G1810">
            <v>0.56373799999999996</v>
          </cell>
          <cell r="H1810">
            <v>0</v>
          </cell>
          <cell r="N1810">
            <v>0</v>
          </cell>
        </row>
        <row r="1811">
          <cell r="D1811">
            <v>131742</v>
          </cell>
          <cell r="G1811">
            <v>-169.738899</v>
          </cell>
          <cell r="H1811">
            <v>0</v>
          </cell>
          <cell r="N1811">
            <v>0</v>
          </cell>
        </row>
        <row r="1812">
          <cell r="D1812">
            <v>131742</v>
          </cell>
          <cell r="G1812">
            <v>290.8716</v>
          </cell>
          <cell r="H1812">
            <v>0</v>
          </cell>
          <cell r="N1812">
            <v>0</v>
          </cell>
        </row>
        <row r="1813">
          <cell r="D1813">
            <v>131742</v>
          </cell>
          <cell r="G1813">
            <v>32.238041000000003</v>
          </cell>
          <cell r="H1813">
            <v>0</v>
          </cell>
          <cell r="N1813">
            <v>0</v>
          </cell>
        </row>
        <row r="1814">
          <cell r="D1814">
            <v>131742</v>
          </cell>
          <cell r="G1814">
            <v>3.693435</v>
          </cell>
          <cell r="H1814">
            <v>0</v>
          </cell>
          <cell r="N1814">
            <v>0</v>
          </cell>
        </row>
        <row r="1815">
          <cell r="D1815">
            <v>131742</v>
          </cell>
          <cell r="G1815">
            <v>1.6157699999999999</v>
          </cell>
          <cell r="H1815">
            <v>0</v>
          </cell>
          <cell r="N1815">
            <v>0</v>
          </cell>
        </row>
        <row r="1816">
          <cell r="D1816">
            <v>131742</v>
          </cell>
          <cell r="G1816">
            <v>61.218521000000003</v>
          </cell>
          <cell r="H1816">
            <v>0</v>
          </cell>
          <cell r="N1816">
            <v>0</v>
          </cell>
        </row>
        <row r="1817">
          <cell r="D1817">
            <v>131742</v>
          </cell>
          <cell r="G1817">
            <v>65.398399999999995</v>
          </cell>
          <cell r="H1817">
            <v>0</v>
          </cell>
          <cell r="N1817">
            <v>0</v>
          </cell>
        </row>
        <row r="1818">
          <cell r="D1818">
            <v>131742</v>
          </cell>
          <cell r="G1818">
            <v>-119.946738</v>
          </cell>
          <cell r="H1818">
            <v>0</v>
          </cell>
          <cell r="N1818">
            <v>0</v>
          </cell>
        </row>
        <row r="1819">
          <cell r="D1819">
            <v>131742</v>
          </cell>
          <cell r="G1819">
            <v>-420.75445400000001</v>
          </cell>
          <cell r="H1819">
            <v>0</v>
          </cell>
          <cell r="N1819">
            <v>0</v>
          </cell>
        </row>
        <row r="1820">
          <cell r="D1820">
            <v>131742</v>
          </cell>
          <cell r="G1820">
            <v>-224.520566</v>
          </cell>
          <cell r="H1820">
            <v>0</v>
          </cell>
          <cell r="N1820">
            <v>0</v>
          </cell>
        </row>
        <row r="1821">
          <cell r="D1821">
            <v>131742</v>
          </cell>
          <cell r="G1821">
            <v>175.33425199999999</v>
          </cell>
          <cell r="H1821">
            <v>0</v>
          </cell>
          <cell r="N1821">
            <v>0</v>
          </cell>
        </row>
        <row r="1822">
          <cell r="D1822">
            <v>131742</v>
          </cell>
          <cell r="G1822">
            <v>2592.2812370000001</v>
          </cell>
          <cell r="H1822">
            <v>0</v>
          </cell>
          <cell r="N1822">
            <v>0</v>
          </cell>
        </row>
        <row r="1823">
          <cell r="D1823">
            <v>131742</v>
          </cell>
          <cell r="G1823">
            <v>2367.3257370000001</v>
          </cell>
          <cell r="H1823">
            <v>0</v>
          </cell>
          <cell r="N1823">
            <v>0</v>
          </cell>
        </row>
        <row r="1824">
          <cell r="D1824">
            <v>131742</v>
          </cell>
          <cell r="G1824">
            <v>-197.451121</v>
          </cell>
          <cell r="H1824">
            <v>0</v>
          </cell>
          <cell r="N1824">
            <v>0</v>
          </cell>
        </row>
        <row r="1825">
          <cell r="D1825">
            <v>131742</v>
          </cell>
          <cell r="G1825">
            <v>-8614.3487280000008</v>
          </cell>
          <cell r="H1825">
            <v>0</v>
          </cell>
          <cell r="N1825">
            <v>0</v>
          </cell>
        </row>
        <row r="1826">
          <cell r="D1826">
            <v>131742</v>
          </cell>
          <cell r="G1826">
            <v>-10582.686906999999</v>
          </cell>
          <cell r="H1826">
            <v>0</v>
          </cell>
          <cell r="N1826">
            <v>0</v>
          </cell>
        </row>
        <row r="1827">
          <cell r="D1827">
            <v>131742</v>
          </cell>
          <cell r="G1827">
            <v>12.807969</v>
          </cell>
          <cell r="H1827">
            <v>0</v>
          </cell>
          <cell r="N1827">
            <v>0</v>
          </cell>
        </row>
        <row r="1828">
          <cell r="D1828">
            <v>131742</v>
          </cell>
          <cell r="G1828">
            <v>407.76454200000001</v>
          </cell>
          <cell r="H1828">
            <v>0</v>
          </cell>
          <cell r="N1828">
            <v>0</v>
          </cell>
        </row>
        <row r="1829">
          <cell r="D1829">
            <v>131742</v>
          </cell>
          <cell r="G1829">
            <v>458.671177</v>
          </cell>
          <cell r="H1829">
            <v>0</v>
          </cell>
          <cell r="N1829">
            <v>0</v>
          </cell>
        </row>
        <row r="1830">
          <cell r="D1830">
            <v>551018</v>
          </cell>
          <cell r="G1830">
            <v>0</v>
          </cell>
          <cell r="H1830">
            <v>0</v>
          </cell>
          <cell r="N1830">
            <v>-1621.09584</v>
          </cell>
        </row>
        <row r="1831">
          <cell r="D1831">
            <v>551018</v>
          </cell>
          <cell r="G1831">
            <v>0</v>
          </cell>
          <cell r="H1831">
            <v>0</v>
          </cell>
          <cell r="N1831">
            <v>-369.33112999999997</v>
          </cell>
        </row>
        <row r="1832">
          <cell r="D1832">
            <v>551018</v>
          </cell>
          <cell r="G1832">
            <v>0</v>
          </cell>
          <cell r="H1832">
            <v>0</v>
          </cell>
          <cell r="N1832">
            <v>-0.48348000000000002</v>
          </cell>
        </row>
        <row r="1833">
          <cell r="D1833">
            <v>551003</v>
          </cell>
          <cell r="G1833">
            <v>0</v>
          </cell>
          <cell r="H1833">
            <v>0</v>
          </cell>
          <cell r="N1833">
            <v>-150.59277</v>
          </cell>
        </row>
        <row r="1834">
          <cell r="D1834">
            <v>541018</v>
          </cell>
          <cell r="G1834">
            <v>0</v>
          </cell>
          <cell r="H1834">
            <v>0</v>
          </cell>
          <cell r="N1834">
            <v>239</v>
          </cell>
        </row>
        <row r="1835">
          <cell r="D1835">
            <v>541018</v>
          </cell>
          <cell r="G1835">
            <v>0</v>
          </cell>
          <cell r="H1835">
            <v>0</v>
          </cell>
          <cell r="N1835">
            <v>0</v>
          </cell>
        </row>
        <row r="1836">
          <cell r="D1836">
            <v>541018</v>
          </cell>
          <cell r="G1836">
            <v>0</v>
          </cell>
          <cell r="H1836">
            <v>0</v>
          </cell>
          <cell r="N1836">
            <v>117.68149</v>
          </cell>
        </row>
        <row r="1837">
          <cell r="D1837">
            <v>541018</v>
          </cell>
          <cell r="G1837">
            <v>0</v>
          </cell>
          <cell r="H1837">
            <v>0</v>
          </cell>
          <cell r="N1837">
            <v>0</v>
          </cell>
        </row>
        <row r="1838">
          <cell r="D1838">
            <v>541006</v>
          </cell>
          <cell r="G1838">
            <v>0</v>
          </cell>
          <cell r="H1838">
            <v>0</v>
          </cell>
          <cell r="N1838">
            <v>-7.2989999999999999E-2</v>
          </cell>
        </row>
        <row r="1839">
          <cell r="D1839">
            <v>541006</v>
          </cell>
          <cell r="G1839">
            <v>0</v>
          </cell>
          <cell r="H1839">
            <v>0</v>
          </cell>
          <cell r="N1839">
            <v>0.14662</v>
          </cell>
        </row>
        <row r="1840">
          <cell r="D1840">
            <v>541006</v>
          </cell>
          <cell r="G1840">
            <v>0</v>
          </cell>
          <cell r="H1840">
            <v>0</v>
          </cell>
          <cell r="N1840">
            <v>74.221410000000006</v>
          </cell>
        </row>
        <row r="1841">
          <cell r="D1841">
            <v>541006</v>
          </cell>
          <cell r="G1841">
            <v>0</v>
          </cell>
          <cell r="H1841">
            <v>0</v>
          </cell>
          <cell r="N1841">
            <v>12648.73414</v>
          </cell>
        </row>
        <row r="1842">
          <cell r="D1842">
            <v>541006</v>
          </cell>
          <cell r="G1842">
            <v>0</v>
          </cell>
          <cell r="H1842">
            <v>0</v>
          </cell>
          <cell r="N1842">
            <v>10.527279999999999</v>
          </cell>
        </row>
        <row r="1843">
          <cell r="D1843">
            <v>541006</v>
          </cell>
          <cell r="G1843">
            <v>0</v>
          </cell>
          <cell r="H1843">
            <v>0</v>
          </cell>
          <cell r="N1843">
            <v>253.86905999999999</v>
          </cell>
        </row>
        <row r="1844">
          <cell r="D1844">
            <v>541006</v>
          </cell>
          <cell r="G1844">
            <v>0</v>
          </cell>
          <cell r="H1844">
            <v>0</v>
          </cell>
          <cell r="N1844">
            <v>320.17252999999999</v>
          </cell>
        </row>
        <row r="1845">
          <cell r="D1845">
            <v>541006</v>
          </cell>
          <cell r="G1845">
            <v>0</v>
          </cell>
          <cell r="H1845">
            <v>0</v>
          </cell>
          <cell r="N1845">
            <v>5597.6490000000003</v>
          </cell>
        </row>
        <row r="1846">
          <cell r="D1846">
            <v>541006</v>
          </cell>
          <cell r="G1846">
            <v>0</v>
          </cell>
          <cell r="H1846">
            <v>0</v>
          </cell>
          <cell r="N1846">
            <v>13.15972</v>
          </cell>
        </row>
        <row r="1847">
          <cell r="D1847">
            <v>541006</v>
          </cell>
          <cell r="G1847">
            <v>0</v>
          </cell>
          <cell r="H1847">
            <v>0</v>
          </cell>
          <cell r="N1847">
            <v>91.475160000000002</v>
          </cell>
        </row>
        <row r="1848">
          <cell r="D1848">
            <v>511054</v>
          </cell>
          <cell r="G1848">
            <v>0</v>
          </cell>
          <cell r="H1848">
            <v>6302.7863699999998</v>
          </cell>
          <cell r="N1848">
            <v>0</v>
          </cell>
        </row>
        <row r="1849">
          <cell r="D1849">
            <v>511054</v>
          </cell>
          <cell r="G1849">
            <v>0</v>
          </cell>
          <cell r="H1849">
            <v>11083.84139</v>
          </cell>
          <cell r="N1849">
            <v>0</v>
          </cell>
        </row>
        <row r="1850">
          <cell r="D1850">
            <v>511054</v>
          </cell>
          <cell r="G1850">
            <v>0</v>
          </cell>
          <cell r="H1850">
            <v>178.87271000000001</v>
          </cell>
          <cell r="N1850">
            <v>0</v>
          </cell>
        </row>
        <row r="1851">
          <cell r="D1851">
            <v>511054</v>
          </cell>
          <cell r="G1851">
            <v>0</v>
          </cell>
          <cell r="H1851">
            <v>464.83506999999997</v>
          </cell>
          <cell r="N1851">
            <v>0</v>
          </cell>
        </row>
        <row r="1852">
          <cell r="D1852">
            <v>511054</v>
          </cell>
          <cell r="G1852">
            <v>0</v>
          </cell>
          <cell r="H1852">
            <v>9530.2824400000009</v>
          </cell>
          <cell r="N1852">
            <v>0</v>
          </cell>
        </row>
        <row r="1853">
          <cell r="D1853">
            <v>511053</v>
          </cell>
          <cell r="G1853">
            <v>0</v>
          </cell>
          <cell r="H1853">
            <v>51.513379999999998</v>
          </cell>
          <cell r="N1853">
            <v>0</v>
          </cell>
        </row>
        <row r="1854">
          <cell r="D1854">
            <v>131742</v>
          </cell>
          <cell r="G1854">
            <v>-9.5232720000000004</v>
          </cell>
          <cell r="H1854">
            <v>0</v>
          </cell>
          <cell r="N1854">
            <v>0</v>
          </cell>
        </row>
        <row r="1855">
          <cell r="D1855">
            <v>131742</v>
          </cell>
          <cell r="G1855">
            <v>3.8333400000000002</v>
          </cell>
          <cell r="H1855">
            <v>0</v>
          </cell>
          <cell r="N1855">
            <v>0</v>
          </cell>
        </row>
        <row r="1856">
          <cell r="D1856">
            <v>131742</v>
          </cell>
          <cell r="G1856">
            <v>9.2426790000000008</v>
          </cell>
          <cell r="H1856">
            <v>0</v>
          </cell>
          <cell r="N1856">
            <v>0</v>
          </cell>
        </row>
        <row r="1857">
          <cell r="D1857">
            <v>131742</v>
          </cell>
          <cell r="G1857">
            <v>0.79444400000000004</v>
          </cell>
          <cell r="H1857">
            <v>0</v>
          </cell>
          <cell r="N1857">
            <v>0</v>
          </cell>
        </row>
        <row r="1858">
          <cell r="D1858">
            <v>131742</v>
          </cell>
          <cell r="G1858">
            <v>-5.0332590000000001</v>
          </cell>
          <cell r="H1858">
            <v>0</v>
          </cell>
          <cell r="N1858">
            <v>0</v>
          </cell>
        </row>
        <row r="1859">
          <cell r="D1859">
            <v>131742</v>
          </cell>
          <cell r="G1859">
            <v>-321.443151</v>
          </cell>
          <cell r="H1859">
            <v>0</v>
          </cell>
          <cell r="N1859">
            <v>0</v>
          </cell>
        </row>
        <row r="1860">
          <cell r="D1860">
            <v>131742</v>
          </cell>
          <cell r="G1860">
            <v>-11.630037</v>
          </cell>
          <cell r="H1860">
            <v>0</v>
          </cell>
          <cell r="N1860">
            <v>0</v>
          </cell>
        </row>
        <row r="1861">
          <cell r="D1861">
            <v>131742</v>
          </cell>
          <cell r="G1861">
            <v>-268.31105600000001</v>
          </cell>
          <cell r="H1861">
            <v>0</v>
          </cell>
          <cell r="N1861">
            <v>0</v>
          </cell>
        </row>
        <row r="1862">
          <cell r="D1862">
            <v>131742</v>
          </cell>
          <cell r="G1862">
            <v>-129.53114400000001</v>
          </cell>
          <cell r="H1862">
            <v>0</v>
          </cell>
          <cell r="N1862">
            <v>0</v>
          </cell>
        </row>
        <row r="1863">
          <cell r="D1863">
            <v>131742</v>
          </cell>
          <cell r="G1863">
            <v>6.4713339999999997</v>
          </cell>
          <cell r="H1863">
            <v>0</v>
          </cell>
          <cell r="N1863">
            <v>0</v>
          </cell>
        </row>
        <row r="1864">
          <cell r="D1864">
            <v>131742</v>
          </cell>
          <cell r="G1864">
            <v>-0.54600800000000005</v>
          </cell>
          <cell r="H1864">
            <v>0</v>
          </cell>
          <cell r="N1864">
            <v>0</v>
          </cell>
        </row>
        <row r="1865">
          <cell r="D1865">
            <v>131742</v>
          </cell>
          <cell r="G1865">
            <v>-0.129389</v>
          </cell>
          <cell r="H1865">
            <v>0</v>
          </cell>
          <cell r="N1865">
            <v>0</v>
          </cell>
        </row>
        <row r="1866">
          <cell r="D1866">
            <v>131742</v>
          </cell>
          <cell r="G1866">
            <v>2.7188560000000002</v>
          </cell>
          <cell r="H1866">
            <v>0</v>
          </cell>
          <cell r="N1866">
            <v>0</v>
          </cell>
        </row>
        <row r="1867">
          <cell r="D1867">
            <v>131742</v>
          </cell>
          <cell r="G1867">
            <v>1379.4644269999999</v>
          </cell>
          <cell r="H1867">
            <v>0</v>
          </cell>
          <cell r="N1867">
            <v>0</v>
          </cell>
        </row>
        <row r="1868">
          <cell r="D1868">
            <v>131742</v>
          </cell>
          <cell r="G1868">
            <v>61.266337</v>
          </cell>
          <cell r="H1868">
            <v>0</v>
          </cell>
          <cell r="N1868">
            <v>0</v>
          </cell>
        </row>
        <row r="1869">
          <cell r="D1869">
            <v>131742</v>
          </cell>
          <cell r="G1869">
            <v>618.71953199999996</v>
          </cell>
          <cell r="H1869">
            <v>0</v>
          </cell>
          <cell r="N1869">
            <v>0</v>
          </cell>
        </row>
        <row r="1870">
          <cell r="D1870">
            <v>131742</v>
          </cell>
          <cell r="G1870">
            <v>457.02599500000002</v>
          </cell>
          <cell r="H1870">
            <v>0</v>
          </cell>
          <cell r="N1870">
            <v>0</v>
          </cell>
        </row>
        <row r="1871">
          <cell r="D1871">
            <v>131742</v>
          </cell>
          <cell r="G1871">
            <v>9.4830419999999993</v>
          </cell>
          <cell r="H1871">
            <v>0</v>
          </cell>
          <cell r="N1871">
            <v>0</v>
          </cell>
        </row>
        <row r="1872">
          <cell r="D1872">
            <v>131742</v>
          </cell>
          <cell r="G1872">
            <v>4.3879250000000001</v>
          </cell>
          <cell r="H1872">
            <v>0</v>
          </cell>
          <cell r="N1872">
            <v>0</v>
          </cell>
        </row>
        <row r="1873">
          <cell r="D1873">
            <v>131742</v>
          </cell>
          <cell r="G1873">
            <v>47.791257999999999</v>
          </cell>
          <cell r="H1873">
            <v>0</v>
          </cell>
          <cell r="N1873">
            <v>0</v>
          </cell>
        </row>
        <row r="1874">
          <cell r="D1874">
            <v>131742</v>
          </cell>
          <cell r="G1874">
            <v>9.8961079999999999</v>
          </cell>
          <cell r="H1874">
            <v>0</v>
          </cell>
          <cell r="N1874">
            <v>0</v>
          </cell>
        </row>
        <row r="1875">
          <cell r="D1875">
            <v>131742</v>
          </cell>
          <cell r="G1875">
            <v>6492.4979190000004</v>
          </cell>
          <cell r="H1875">
            <v>0</v>
          </cell>
          <cell r="N1875">
            <v>0</v>
          </cell>
        </row>
        <row r="1876">
          <cell r="D1876">
            <v>131742</v>
          </cell>
          <cell r="G1876">
            <v>10070.461810999999</v>
          </cell>
          <cell r="H1876">
            <v>0</v>
          </cell>
          <cell r="N1876">
            <v>0</v>
          </cell>
        </row>
        <row r="1877">
          <cell r="D1877">
            <v>131742</v>
          </cell>
          <cell r="G1877">
            <v>8844.8803559999997</v>
          </cell>
          <cell r="H1877">
            <v>0</v>
          </cell>
          <cell r="N1877">
            <v>0</v>
          </cell>
        </row>
        <row r="1878">
          <cell r="D1878">
            <v>131742</v>
          </cell>
          <cell r="G1878">
            <v>7521.508272</v>
          </cell>
          <cell r="H1878">
            <v>0</v>
          </cell>
          <cell r="N1878">
            <v>0</v>
          </cell>
        </row>
        <row r="1879">
          <cell r="D1879">
            <v>131742</v>
          </cell>
          <cell r="G1879">
            <v>37.502679000000001</v>
          </cell>
          <cell r="H1879">
            <v>0</v>
          </cell>
          <cell r="N1879">
            <v>0</v>
          </cell>
        </row>
        <row r="1880">
          <cell r="D1880">
            <v>131742</v>
          </cell>
          <cell r="G1880">
            <v>87.582571999999999</v>
          </cell>
          <cell r="H1880">
            <v>0</v>
          </cell>
          <cell r="N1880">
            <v>0</v>
          </cell>
        </row>
        <row r="1881">
          <cell r="D1881">
            <v>131742</v>
          </cell>
          <cell r="G1881">
            <v>57.812569000000003</v>
          </cell>
          <cell r="H1881">
            <v>0</v>
          </cell>
          <cell r="N1881">
            <v>0</v>
          </cell>
        </row>
        <row r="1882">
          <cell r="D1882">
            <v>131742</v>
          </cell>
          <cell r="G1882">
            <v>40.401653000000003</v>
          </cell>
          <cell r="H1882">
            <v>0</v>
          </cell>
          <cell r="N1882">
            <v>0</v>
          </cell>
        </row>
        <row r="1883">
          <cell r="D1883">
            <v>131742</v>
          </cell>
          <cell r="G1883">
            <v>3563.0427180000001</v>
          </cell>
          <cell r="H1883">
            <v>0</v>
          </cell>
          <cell r="N1883">
            <v>0</v>
          </cell>
        </row>
        <row r="1884">
          <cell r="D1884">
            <v>131742</v>
          </cell>
          <cell r="G1884">
            <v>8661.5214489999998</v>
          </cell>
          <cell r="H1884">
            <v>0</v>
          </cell>
          <cell r="N1884">
            <v>0</v>
          </cell>
        </row>
        <row r="1885">
          <cell r="D1885">
            <v>131742</v>
          </cell>
          <cell r="G1885">
            <v>5511.0070349999996</v>
          </cell>
          <cell r="H1885">
            <v>0</v>
          </cell>
          <cell r="N1885">
            <v>0</v>
          </cell>
        </row>
        <row r="1886">
          <cell r="D1886">
            <v>131742</v>
          </cell>
          <cell r="G1886">
            <v>4312.0192580000003</v>
          </cell>
          <cell r="H1886">
            <v>0</v>
          </cell>
          <cell r="N1886">
            <v>0</v>
          </cell>
        </row>
        <row r="1887">
          <cell r="D1887">
            <v>131742</v>
          </cell>
          <cell r="G1887">
            <v>-2290.5630420000002</v>
          </cell>
          <cell r="H1887">
            <v>0</v>
          </cell>
          <cell r="N1887">
            <v>0</v>
          </cell>
        </row>
        <row r="1888">
          <cell r="D1888">
            <v>131742</v>
          </cell>
          <cell r="G1888">
            <v>-4273.6909779999996</v>
          </cell>
          <cell r="H1888">
            <v>0</v>
          </cell>
          <cell r="N1888">
            <v>0</v>
          </cell>
        </row>
        <row r="1889">
          <cell r="D1889">
            <v>131742</v>
          </cell>
          <cell r="G1889">
            <v>-3258.2605629999998</v>
          </cell>
          <cell r="H1889">
            <v>0</v>
          </cell>
          <cell r="N1889">
            <v>0</v>
          </cell>
        </row>
        <row r="1890">
          <cell r="D1890">
            <v>131742</v>
          </cell>
          <cell r="G1890">
            <v>-2738.4286990000001</v>
          </cell>
          <cell r="H1890">
            <v>0</v>
          </cell>
          <cell r="N1890">
            <v>0</v>
          </cell>
        </row>
        <row r="1891">
          <cell r="D1891">
            <v>131742</v>
          </cell>
          <cell r="G1891">
            <v>-18.896158</v>
          </cell>
          <cell r="H1891">
            <v>0</v>
          </cell>
          <cell r="N1891">
            <v>0</v>
          </cell>
        </row>
        <row r="1892">
          <cell r="D1892">
            <v>131742</v>
          </cell>
          <cell r="G1892">
            <v>-38.406799999999997</v>
          </cell>
          <cell r="H1892">
            <v>0</v>
          </cell>
          <cell r="N1892">
            <v>0</v>
          </cell>
        </row>
        <row r="1893">
          <cell r="D1893">
            <v>131742</v>
          </cell>
          <cell r="G1893">
            <v>-25.177168000000002</v>
          </cell>
          <cell r="H1893">
            <v>0</v>
          </cell>
          <cell r="N1893">
            <v>0</v>
          </cell>
        </row>
        <row r="1894">
          <cell r="D1894">
            <v>131742</v>
          </cell>
          <cell r="G1894">
            <v>-22.816395</v>
          </cell>
          <cell r="H1894">
            <v>0</v>
          </cell>
          <cell r="N1894">
            <v>0</v>
          </cell>
        </row>
        <row r="1895">
          <cell r="D1895">
            <v>131742</v>
          </cell>
          <cell r="G1895">
            <v>515.28436699999997</v>
          </cell>
          <cell r="H1895">
            <v>0</v>
          </cell>
          <cell r="N1895">
            <v>0</v>
          </cell>
        </row>
        <row r="1896">
          <cell r="D1896">
            <v>131742</v>
          </cell>
          <cell r="G1896">
            <v>919.54621399999996</v>
          </cell>
          <cell r="H1896">
            <v>0</v>
          </cell>
          <cell r="N1896">
            <v>0</v>
          </cell>
        </row>
        <row r="1897">
          <cell r="D1897">
            <v>131742</v>
          </cell>
          <cell r="G1897">
            <v>815.057638</v>
          </cell>
          <cell r="H1897">
            <v>0</v>
          </cell>
          <cell r="N1897">
            <v>0</v>
          </cell>
        </row>
        <row r="1898">
          <cell r="D1898">
            <v>131742</v>
          </cell>
          <cell r="G1898">
            <v>639.91826200000003</v>
          </cell>
          <cell r="H1898">
            <v>0</v>
          </cell>
          <cell r="N1898">
            <v>0</v>
          </cell>
        </row>
        <row r="1899">
          <cell r="D1899">
            <v>131742</v>
          </cell>
          <cell r="G1899">
            <v>8392.8837110000004</v>
          </cell>
          <cell r="H1899">
            <v>0</v>
          </cell>
          <cell r="N1899">
            <v>0</v>
          </cell>
        </row>
        <row r="1900">
          <cell r="D1900">
            <v>131742</v>
          </cell>
          <cell r="G1900">
            <v>18564.966920999999</v>
          </cell>
          <cell r="H1900">
            <v>0</v>
          </cell>
          <cell r="N1900">
            <v>0</v>
          </cell>
        </row>
        <row r="1901">
          <cell r="D1901">
            <v>131742</v>
          </cell>
          <cell r="G1901">
            <v>12094.267313</v>
          </cell>
          <cell r="H1901">
            <v>0</v>
          </cell>
          <cell r="N1901">
            <v>0</v>
          </cell>
        </row>
        <row r="1902">
          <cell r="D1902">
            <v>131742</v>
          </cell>
          <cell r="G1902">
            <v>10310.880854999999</v>
          </cell>
          <cell r="H1902">
            <v>0</v>
          </cell>
          <cell r="N1902">
            <v>0</v>
          </cell>
        </row>
        <row r="1903">
          <cell r="D1903">
            <v>131742</v>
          </cell>
          <cell r="G1903">
            <v>845.25710500000002</v>
          </cell>
          <cell r="H1903">
            <v>0</v>
          </cell>
          <cell r="N1903">
            <v>0</v>
          </cell>
        </row>
        <row r="1904">
          <cell r="D1904">
            <v>131742</v>
          </cell>
          <cell r="G1904">
            <v>27.164909000000002</v>
          </cell>
          <cell r="H1904">
            <v>0</v>
          </cell>
          <cell r="N1904">
            <v>0</v>
          </cell>
        </row>
        <row r="1905">
          <cell r="D1905">
            <v>131742</v>
          </cell>
          <cell r="G1905">
            <v>431.24030699999997</v>
          </cell>
          <cell r="H1905">
            <v>0</v>
          </cell>
          <cell r="N1905">
            <v>0</v>
          </cell>
        </row>
        <row r="1906">
          <cell r="D1906">
            <v>131742</v>
          </cell>
          <cell r="G1906">
            <v>321.61488500000002</v>
          </cell>
          <cell r="H1906">
            <v>0</v>
          </cell>
          <cell r="N1906">
            <v>0</v>
          </cell>
        </row>
        <row r="1907">
          <cell r="D1907">
            <v>131742</v>
          </cell>
          <cell r="G1907">
            <v>1.3564480000000001</v>
          </cell>
          <cell r="H1907">
            <v>0</v>
          </cell>
          <cell r="N1907">
            <v>0</v>
          </cell>
        </row>
        <row r="1908">
          <cell r="D1908">
            <v>131742</v>
          </cell>
          <cell r="G1908">
            <v>93.598106999999999</v>
          </cell>
          <cell r="H1908">
            <v>0</v>
          </cell>
          <cell r="N1908">
            <v>0</v>
          </cell>
        </row>
        <row r="1909">
          <cell r="D1909">
            <v>580045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570045</v>
          </cell>
          <cell r="G1910">
            <v>0</v>
          </cell>
          <cell r="H1910">
            <v>0</v>
          </cell>
          <cell r="N1910">
            <v>0</v>
          </cell>
        </row>
        <row r="1911">
          <cell r="D1911">
            <v>570045</v>
          </cell>
          <cell r="G1911">
            <v>0</v>
          </cell>
          <cell r="H1911">
            <v>0</v>
          </cell>
          <cell r="N1911">
            <v>0</v>
          </cell>
        </row>
        <row r="1912">
          <cell r="D1912">
            <v>570018</v>
          </cell>
          <cell r="G1912">
            <v>0</v>
          </cell>
          <cell r="H1912">
            <v>0</v>
          </cell>
          <cell r="N1912">
            <v>0</v>
          </cell>
        </row>
        <row r="1913">
          <cell r="D1913">
            <v>570018</v>
          </cell>
          <cell r="G1913">
            <v>0</v>
          </cell>
          <cell r="H1913">
            <v>0</v>
          </cell>
          <cell r="N1913">
            <v>0</v>
          </cell>
        </row>
        <row r="1914">
          <cell r="D1914">
            <v>131742</v>
          </cell>
          <cell r="G1914">
            <v>2043.4588859999999</v>
          </cell>
          <cell r="H1914">
            <v>0</v>
          </cell>
          <cell r="N1914">
            <v>0</v>
          </cell>
        </row>
        <row r="1915">
          <cell r="D1915">
            <v>541006</v>
          </cell>
          <cell r="G1915">
            <v>0</v>
          </cell>
          <cell r="H1915">
            <v>0</v>
          </cell>
          <cell r="N1915">
            <v>57.323239999999998</v>
          </cell>
        </row>
        <row r="1916">
          <cell r="D1916">
            <v>551003</v>
          </cell>
          <cell r="G1916">
            <v>0</v>
          </cell>
          <cell r="H1916">
            <v>0</v>
          </cell>
          <cell r="N1916">
            <v>-7.5403700000000002</v>
          </cell>
        </row>
        <row r="1917">
          <cell r="D1917">
            <v>551018</v>
          </cell>
          <cell r="G1917">
            <v>0</v>
          </cell>
          <cell r="H1917">
            <v>0</v>
          </cell>
          <cell r="N1917">
            <v>-2354.7870699999999</v>
          </cell>
        </row>
        <row r="1918">
          <cell r="D1918">
            <v>551018</v>
          </cell>
          <cell r="G1918">
            <v>0</v>
          </cell>
          <cell r="H1918">
            <v>0</v>
          </cell>
          <cell r="N1918">
            <v>-915.76242000000002</v>
          </cell>
        </row>
        <row r="1919">
          <cell r="D1919">
            <v>570018</v>
          </cell>
          <cell r="G1919">
            <v>0</v>
          </cell>
          <cell r="H1919">
            <v>0</v>
          </cell>
          <cell r="N1919">
            <v>0</v>
          </cell>
        </row>
        <row r="1920">
          <cell r="D1920">
            <v>570018</v>
          </cell>
          <cell r="G1920">
            <v>0</v>
          </cell>
          <cell r="H1920">
            <v>0</v>
          </cell>
          <cell r="N1920">
            <v>0</v>
          </cell>
        </row>
        <row r="1921">
          <cell r="D1921">
            <v>131742</v>
          </cell>
          <cell r="G1921">
            <v>113.459073</v>
          </cell>
          <cell r="H1921">
            <v>0</v>
          </cell>
          <cell r="N1921">
            <v>0</v>
          </cell>
        </row>
        <row r="1922">
          <cell r="D1922">
            <v>131742</v>
          </cell>
          <cell r="G1922">
            <v>141.737989</v>
          </cell>
          <cell r="H1922">
            <v>0</v>
          </cell>
          <cell r="N1922">
            <v>0</v>
          </cell>
        </row>
        <row r="1923">
          <cell r="D1923">
            <v>131742</v>
          </cell>
          <cell r="G1923">
            <v>1058.274903</v>
          </cell>
          <cell r="H1923">
            <v>0</v>
          </cell>
          <cell r="N1923">
            <v>0</v>
          </cell>
        </row>
        <row r="1924">
          <cell r="D1924">
            <v>131742</v>
          </cell>
          <cell r="G1924">
            <v>7955.070573</v>
          </cell>
          <cell r="H1924">
            <v>0</v>
          </cell>
          <cell r="N1924">
            <v>0</v>
          </cell>
        </row>
        <row r="1925">
          <cell r="D1925">
            <v>131742</v>
          </cell>
          <cell r="G1925">
            <v>178.41933499999999</v>
          </cell>
          <cell r="H1925">
            <v>0</v>
          </cell>
          <cell r="N1925">
            <v>0</v>
          </cell>
        </row>
        <row r="1926">
          <cell r="D1926">
            <v>131742</v>
          </cell>
          <cell r="G1926">
            <v>161.16754</v>
          </cell>
          <cell r="H1926">
            <v>0</v>
          </cell>
          <cell r="N1926">
            <v>0</v>
          </cell>
        </row>
        <row r="1927">
          <cell r="D1927">
            <v>131742</v>
          </cell>
          <cell r="G1927">
            <v>1364.6091719999999</v>
          </cell>
          <cell r="H1927">
            <v>0</v>
          </cell>
          <cell r="N1927">
            <v>0</v>
          </cell>
        </row>
        <row r="1928">
          <cell r="D1928">
            <v>131742</v>
          </cell>
          <cell r="G1928">
            <v>9987.6140020000003</v>
          </cell>
          <cell r="H1928">
            <v>0</v>
          </cell>
          <cell r="N1928">
            <v>0</v>
          </cell>
        </row>
        <row r="1929">
          <cell r="D1929">
            <v>131742</v>
          </cell>
          <cell r="G1929">
            <v>656.15274999999997</v>
          </cell>
          <cell r="H1929">
            <v>0</v>
          </cell>
          <cell r="N1929">
            <v>0</v>
          </cell>
        </row>
        <row r="1930">
          <cell r="D1930">
            <v>131742</v>
          </cell>
          <cell r="G1930">
            <v>982.13274899999999</v>
          </cell>
          <cell r="H1930">
            <v>0</v>
          </cell>
          <cell r="N1930">
            <v>0</v>
          </cell>
        </row>
        <row r="1931">
          <cell r="D1931">
            <v>131742</v>
          </cell>
          <cell r="G1931">
            <v>3941.713929</v>
          </cell>
          <cell r="H1931">
            <v>0</v>
          </cell>
          <cell r="N1931">
            <v>0</v>
          </cell>
        </row>
        <row r="1932">
          <cell r="D1932">
            <v>131742</v>
          </cell>
          <cell r="G1932">
            <v>16977.643685999999</v>
          </cell>
          <cell r="H1932">
            <v>0</v>
          </cell>
          <cell r="N1932">
            <v>0</v>
          </cell>
        </row>
        <row r="1933">
          <cell r="D1933">
            <v>131742</v>
          </cell>
          <cell r="G1933">
            <v>22.664164</v>
          </cell>
          <cell r="H1933">
            <v>0</v>
          </cell>
          <cell r="N1933">
            <v>0</v>
          </cell>
        </row>
        <row r="1934">
          <cell r="D1934">
            <v>131742</v>
          </cell>
          <cell r="G1934">
            <v>187.82802100000001</v>
          </cell>
          <cell r="H1934">
            <v>0</v>
          </cell>
          <cell r="N1934">
            <v>0</v>
          </cell>
        </row>
        <row r="1935">
          <cell r="D1935">
            <v>131742</v>
          </cell>
          <cell r="G1935">
            <v>6162.7773619999998</v>
          </cell>
          <cell r="H1935">
            <v>0</v>
          </cell>
          <cell r="N1935">
            <v>0</v>
          </cell>
        </row>
        <row r="1936">
          <cell r="D1936">
            <v>131742</v>
          </cell>
          <cell r="G1936">
            <v>7267.7408779999996</v>
          </cell>
          <cell r="H1936">
            <v>0</v>
          </cell>
          <cell r="N1936">
            <v>0</v>
          </cell>
        </row>
        <row r="1937">
          <cell r="D1937">
            <v>131742</v>
          </cell>
          <cell r="G1937">
            <v>146.41626299999999</v>
          </cell>
          <cell r="H1937">
            <v>0</v>
          </cell>
          <cell r="N1937">
            <v>0</v>
          </cell>
        </row>
        <row r="1938">
          <cell r="D1938">
            <v>131742</v>
          </cell>
          <cell r="G1938">
            <v>235.40464700000001</v>
          </cell>
          <cell r="H1938">
            <v>0</v>
          </cell>
          <cell r="N1938">
            <v>0</v>
          </cell>
        </row>
        <row r="1939">
          <cell r="D1939">
            <v>131742</v>
          </cell>
          <cell r="G1939">
            <v>9704.7058199999992</v>
          </cell>
          <cell r="H1939">
            <v>0</v>
          </cell>
          <cell r="N1939">
            <v>0</v>
          </cell>
        </row>
        <row r="1940">
          <cell r="D1940">
            <v>131742</v>
          </cell>
          <cell r="G1940">
            <v>11859.592632</v>
          </cell>
          <cell r="H1940">
            <v>0</v>
          </cell>
          <cell r="N1940">
            <v>0</v>
          </cell>
        </row>
        <row r="1941">
          <cell r="D1941">
            <v>131742</v>
          </cell>
          <cell r="G1941">
            <v>599.97841000000005</v>
          </cell>
          <cell r="H1941">
            <v>0</v>
          </cell>
          <cell r="N1941">
            <v>0</v>
          </cell>
        </row>
        <row r="1942">
          <cell r="D1942">
            <v>131742</v>
          </cell>
          <cell r="G1942">
            <v>715.91017299999999</v>
          </cell>
          <cell r="H1942">
            <v>0</v>
          </cell>
          <cell r="N1942">
            <v>0</v>
          </cell>
        </row>
        <row r="1943">
          <cell r="D1943">
            <v>131742</v>
          </cell>
          <cell r="G1943">
            <v>19373.438526000002</v>
          </cell>
          <cell r="H1943">
            <v>0</v>
          </cell>
          <cell r="N1943">
            <v>0</v>
          </cell>
        </row>
        <row r="1944">
          <cell r="D1944">
            <v>131742</v>
          </cell>
          <cell r="G1944">
            <v>25268.037766000001</v>
          </cell>
          <cell r="H1944">
            <v>0</v>
          </cell>
          <cell r="N1944">
            <v>0</v>
          </cell>
        </row>
        <row r="1945">
          <cell r="D1945">
            <v>580045</v>
          </cell>
          <cell r="G1945">
            <v>0</v>
          </cell>
          <cell r="H1945">
            <v>0</v>
          </cell>
          <cell r="N1945">
            <v>0</v>
          </cell>
        </row>
        <row r="1946">
          <cell r="D1946">
            <v>570015</v>
          </cell>
          <cell r="G1946">
            <v>0</v>
          </cell>
          <cell r="H1946">
            <v>0</v>
          </cell>
          <cell r="N1946">
            <v>0</v>
          </cell>
        </row>
        <row r="1947">
          <cell r="D1947">
            <v>570015</v>
          </cell>
          <cell r="G1947">
            <v>0</v>
          </cell>
          <cell r="H1947">
            <v>0</v>
          </cell>
          <cell r="N1947">
            <v>0</v>
          </cell>
        </row>
        <row r="1948">
          <cell r="D1948">
            <v>541018</v>
          </cell>
          <cell r="G1948">
            <v>0</v>
          </cell>
          <cell r="H1948">
            <v>0</v>
          </cell>
          <cell r="N1948">
            <v>973.06516999999997</v>
          </cell>
        </row>
        <row r="1949">
          <cell r="D1949">
            <v>541018</v>
          </cell>
          <cell r="G1949">
            <v>0</v>
          </cell>
          <cell r="H1949">
            <v>0</v>
          </cell>
          <cell r="N1949">
            <v>13.8965</v>
          </cell>
        </row>
        <row r="1950">
          <cell r="D1950">
            <v>541018</v>
          </cell>
          <cell r="G1950">
            <v>0</v>
          </cell>
          <cell r="H1950">
            <v>0</v>
          </cell>
          <cell r="N1950">
            <v>1.91953</v>
          </cell>
        </row>
        <row r="1951">
          <cell r="D1951">
            <v>541018</v>
          </cell>
          <cell r="G1951">
            <v>0</v>
          </cell>
          <cell r="H1951">
            <v>0</v>
          </cell>
          <cell r="N1951">
            <v>1563.5422699999999</v>
          </cell>
        </row>
        <row r="1952">
          <cell r="D1952">
            <v>541018</v>
          </cell>
          <cell r="G1952">
            <v>0</v>
          </cell>
          <cell r="H1952">
            <v>0</v>
          </cell>
          <cell r="N1952">
            <v>3193.2516900000001</v>
          </cell>
        </row>
        <row r="1953">
          <cell r="D1953">
            <v>541018</v>
          </cell>
          <cell r="G1953">
            <v>0</v>
          </cell>
          <cell r="H1953">
            <v>0</v>
          </cell>
          <cell r="N1953">
            <v>3765.6491999999998</v>
          </cell>
        </row>
        <row r="1954">
          <cell r="D1954">
            <v>541018</v>
          </cell>
          <cell r="G1954">
            <v>0</v>
          </cell>
          <cell r="H1954">
            <v>0</v>
          </cell>
          <cell r="N1954">
            <v>542.91318000000001</v>
          </cell>
        </row>
        <row r="1955">
          <cell r="D1955">
            <v>551003</v>
          </cell>
          <cell r="G1955">
            <v>0</v>
          </cell>
          <cell r="H1955">
            <v>0</v>
          </cell>
          <cell r="N1955">
            <v>-5135.7551400000002</v>
          </cell>
        </row>
        <row r="1956">
          <cell r="D1956">
            <v>551003</v>
          </cell>
          <cell r="G1956">
            <v>0</v>
          </cell>
          <cell r="H1956">
            <v>0</v>
          </cell>
          <cell r="N1956">
            <v>-5723.6504100000002</v>
          </cell>
        </row>
        <row r="1957">
          <cell r="D1957">
            <v>521009</v>
          </cell>
          <cell r="G1957">
            <v>0</v>
          </cell>
          <cell r="H1957">
            <v>-17.601970000000001</v>
          </cell>
          <cell r="N1957">
            <v>0</v>
          </cell>
        </row>
        <row r="1958">
          <cell r="D1958">
            <v>511054</v>
          </cell>
          <cell r="G1958">
            <v>0</v>
          </cell>
          <cell r="H1958">
            <v>78.647940000000006</v>
          </cell>
          <cell r="N1958">
            <v>0</v>
          </cell>
        </row>
        <row r="1959">
          <cell r="D1959">
            <v>511054</v>
          </cell>
          <cell r="G1959">
            <v>0</v>
          </cell>
          <cell r="H1959">
            <v>9243.26944</v>
          </cell>
          <cell r="N1959">
            <v>0</v>
          </cell>
        </row>
        <row r="1960">
          <cell r="D1960">
            <v>511054</v>
          </cell>
          <cell r="G1960">
            <v>0</v>
          </cell>
          <cell r="H1960">
            <v>6366.8059199999998</v>
          </cell>
          <cell r="N1960">
            <v>0</v>
          </cell>
        </row>
        <row r="1961">
          <cell r="D1961">
            <v>511003</v>
          </cell>
          <cell r="G1961">
            <v>0</v>
          </cell>
          <cell r="H1961">
            <v>3935.1352200000001</v>
          </cell>
          <cell r="N1961">
            <v>0</v>
          </cell>
        </row>
        <row r="1962">
          <cell r="D1962">
            <v>511003</v>
          </cell>
          <cell r="G1962">
            <v>0</v>
          </cell>
          <cell r="H1962">
            <v>10064.61321</v>
          </cell>
          <cell r="N1962">
            <v>0</v>
          </cell>
        </row>
        <row r="1963">
          <cell r="D1963">
            <v>541018</v>
          </cell>
          <cell r="G1963">
            <v>0</v>
          </cell>
          <cell r="H1963">
            <v>0</v>
          </cell>
          <cell r="N1963">
            <v>67.060270000000003</v>
          </cell>
        </row>
        <row r="1964">
          <cell r="D1964">
            <v>541018</v>
          </cell>
          <cell r="G1964">
            <v>0</v>
          </cell>
          <cell r="H1964">
            <v>0</v>
          </cell>
          <cell r="N1964">
            <v>23.080120000000001</v>
          </cell>
        </row>
        <row r="1965">
          <cell r="D1965">
            <v>541018</v>
          </cell>
          <cell r="G1965">
            <v>0</v>
          </cell>
          <cell r="H1965">
            <v>0</v>
          </cell>
          <cell r="N1965">
            <v>583.36181999999997</v>
          </cell>
        </row>
        <row r="1966">
          <cell r="D1966">
            <v>541018</v>
          </cell>
          <cell r="G1966">
            <v>0</v>
          </cell>
          <cell r="H1966">
            <v>0</v>
          </cell>
          <cell r="N1966">
            <v>1354.66876</v>
          </cell>
        </row>
        <row r="1967">
          <cell r="D1967">
            <v>541018</v>
          </cell>
          <cell r="G1967">
            <v>0</v>
          </cell>
          <cell r="H1967">
            <v>0</v>
          </cell>
          <cell r="N1967">
            <v>3051.0872399999998</v>
          </cell>
        </row>
        <row r="1968">
          <cell r="D1968">
            <v>541018</v>
          </cell>
          <cell r="G1968">
            <v>0</v>
          </cell>
          <cell r="H1968">
            <v>0</v>
          </cell>
          <cell r="N1968">
            <v>11210.910470000001</v>
          </cell>
        </row>
        <row r="1969">
          <cell r="D1969">
            <v>541018</v>
          </cell>
          <cell r="G1969">
            <v>0</v>
          </cell>
          <cell r="H1969">
            <v>0</v>
          </cell>
          <cell r="N1969">
            <v>1292.2897700000001</v>
          </cell>
        </row>
        <row r="1970">
          <cell r="D1970">
            <v>511054</v>
          </cell>
          <cell r="G1970">
            <v>0</v>
          </cell>
          <cell r="H1970">
            <v>104.94396</v>
          </cell>
          <cell r="N1970">
            <v>0</v>
          </cell>
        </row>
        <row r="1971">
          <cell r="D1971">
            <v>511054</v>
          </cell>
          <cell r="G1971">
            <v>0</v>
          </cell>
          <cell r="H1971">
            <v>9532.6442800000004</v>
          </cell>
          <cell r="N1971">
            <v>0</v>
          </cell>
        </row>
        <row r="1972">
          <cell r="D1972">
            <v>511048</v>
          </cell>
          <cell r="G1972">
            <v>0</v>
          </cell>
          <cell r="H1972">
            <v>479.76368000000002</v>
          </cell>
          <cell r="N1972">
            <v>0</v>
          </cell>
        </row>
        <row r="1973">
          <cell r="D1973" t="e">
            <v>#VALUE!</v>
          </cell>
          <cell r="G1973">
            <v>4423.2028650000002</v>
          </cell>
          <cell r="H1973">
            <v>1.7696799999999999</v>
          </cell>
          <cell r="N1973">
            <v>5100.8928699999997</v>
          </cell>
        </row>
        <row r="1974">
          <cell r="D1974">
            <v>541018</v>
          </cell>
          <cell r="G1974">
            <v>0</v>
          </cell>
          <cell r="H1974">
            <v>0</v>
          </cell>
          <cell r="N1974">
            <v>2.7287699999999999</v>
          </cell>
        </row>
        <row r="1975">
          <cell r="D1975">
            <v>541006</v>
          </cell>
          <cell r="G1975">
            <v>0</v>
          </cell>
          <cell r="H1975">
            <v>0</v>
          </cell>
          <cell r="N1975">
            <v>27.253209999999999</v>
          </cell>
        </row>
        <row r="1976">
          <cell r="D1976">
            <v>521050</v>
          </cell>
          <cell r="G1976">
            <v>0</v>
          </cell>
          <cell r="H1976">
            <v>0</v>
          </cell>
          <cell r="N1976">
            <v>0</v>
          </cell>
        </row>
        <row r="1977">
          <cell r="D1977">
            <v>511090</v>
          </cell>
          <cell r="G1977">
            <v>0</v>
          </cell>
          <cell r="H1977">
            <v>-8.9999999999999993E-3</v>
          </cell>
          <cell r="N1977">
            <v>0</v>
          </cell>
        </row>
        <row r="1978">
          <cell r="D1978">
            <v>131741</v>
          </cell>
          <cell r="G1978">
            <v>93.179996000000003</v>
          </cell>
          <cell r="H1978">
            <v>0</v>
          </cell>
          <cell r="N1978">
            <v>0</v>
          </cell>
        </row>
        <row r="1979">
          <cell r="D1979">
            <v>131741</v>
          </cell>
          <cell r="G1979">
            <v>10.048565999999999</v>
          </cell>
          <cell r="H1979">
            <v>0</v>
          </cell>
          <cell r="N1979">
            <v>0</v>
          </cell>
        </row>
        <row r="1980">
          <cell r="D1980">
            <v>131741</v>
          </cell>
          <cell r="G1980">
            <v>4311.6790629999996</v>
          </cell>
          <cell r="H1980">
            <v>0</v>
          </cell>
          <cell r="N1980">
            <v>0</v>
          </cell>
        </row>
        <row r="1981">
          <cell r="D1981">
            <v>131741</v>
          </cell>
          <cell r="G1981">
            <v>8.2952399999999997</v>
          </cell>
          <cell r="H1981">
            <v>0</v>
          </cell>
          <cell r="N1981">
            <v>0</v>
          </cell>
        </row>
        <row r="1982">
          <cell r="D1982">
            <v>541018</v>
          </cell>
          <cell r="G1982">
            <v>0</v>
          </cell>
          <cell r="H1982">
            <v>0</v>
          </cell>
          <cell r="N1982">
            <v>425.49802</v>
          </cell>
        </row>
        <row r="1983">
          <cell r="D1983">
            <v>541018</v>
          </cell>
          <cell r="G1983">
            <v>0</v>
          </cell>
          <cell r="H1983">
            <v>0</v>
          </cell>
          <cell r="N1983">
            <v>710.40801999999996</v>
          </cell>
        </row>
        <row r="1984">
          <cell r="D1984">
            <v>541018</v>
          </cell>
          <cell r="G1984">
            <v>0</v>
          </cell>
          <cell r="H1984">
            <v>0</v>
          </cell>
          <cell r="N1984">
            <v>3456.6321400000002</v>
          </cell>
        </row>
        <row r="1985">
          <cell r="D1985">
            <v>541003</v>
          </cell>
          <cell r="G1985">
            <v>0</v>
          </cell>
          <cell r="H1985">
            <v>0</v>
          </cell>
          <cell r="N1985">
            <v>478.37270999999998</v>
          </cell>
        </row>
        <row r="1986">
          <cell r="D1986">
            <v>511053</v>
          </cell>
          <cell r="G1986">
            <v>0</v>
          </cell>
          <cell r="H1986">
            <v>1.77868</v>
          </cell>
          <cell r="N1986">
            <v>0</v>
          </cell>
        </row>
        <row r="1987">
          <cell r="D1987" t="e">
            <v>#VALUE!</v>
          </cell>
          <cell r="G1987">
            <v>780830.05668799998</v>
          </cell>
          <cell r="H1987">
            <v>187735.9412</v>
          </cell>
          <cell r="N1987">
            <v>46281.976139999999</v>
          </cell>
        </row>
        <row r="1988">
          <cell r="D1988">
            <v>511053</v>
          </cell>
          <cell r="G1988">
            <v>0</v>
          </cell>
          <cell r="H1988">
            <v>5.0000000000000002E-5</v>
          </cell>
          <cell r="N1988">
            <v>0</v>
          </cell>
        </row>
        <row r="1989">
          <cell r="D1989">
            <v>511053</v>
          </cell>
          <cell r="G1989">
            <v>0</v>
          </cell>
          <cell r="H1989">
            <v>-30243.063480000001</v>
          </cell>
          <cell r="N1989">
            <v>0</v>
          </cell>
        </row>
        <row r="1990">
          <cell r="D1990">
            <v>511053</v>
          </cell>
          <cell r="G1990">
            <v>0</v>
          </cell>
          <cell r="H1990">
            <v>0</v>
          </cell>
          <cell r="N1990">
            <v>0</v>
          </cell>
        </row>
        <row r="1991">
          <cell r="D1991">
            <v>131731</v>
          </cell>
          <cell r="G1991">
            <v>0.63958999999999999</v>
          </cell>
          <cell r="H1991">
            <v>0</v>
          </cell>
          <cell r="N1991">
            <v>0</v>
          </cell>
        </row>
        <row r="1992">
          <cell r="D1992">
            <v>131731</v>
          </cell>
          <cell r="G1992">
            <v>80.645190999999997</v>
          </cell>
          <cell r="H1992">
            <v>0</v>
          </cell>
          <cell r="N1992">
            <v>0</v>
          </cell>
        </row>
        <row r="1993">
          <cell r="D1993">
            <v>541006</v>
          </cell>
          <cell r="G1993">
            <v>0</v>
          </cell>
          <cell r="H1993">
            <v>0</v>
          </cell>
          <cell r="N1993">
            <v>0</v>
          </cell>
        </row>
        <row r="1994">
          <cell r="D1994">
            <v>511076</v>
          </cell>
          <cell r="G1994">
            <v>0</v>
          </cell>
          <cell r="H1994">
            <v>0</v>
          </cell>
          <cell r="N1994">
            <v>0</v>
          </cell>
        </row>
        <row r="1995">
          <cell r="D1995">
            <v>570018</v>
          </cell>
          <cell r="G1995">
            <v>0</v>
          </cell>
          <cell r="H1995">
            <v>0</v>
          </cell>
          <cell r="N1995">
            <v>0</v>
          </cell>
        </row>
        <row r="1996">
          <cell r="D1996">
            <v>570015</v>
          </cell>
          <cell r="G1996">
            <v>0</v>
          </cell>
          <cell r="H1996">
            <v>0</v>
          </cell>
          <cell r="N1996">
            <v>0</v>
          </cell>
        </row>
        <row r="1997">
          <cell r="D1997">
            <v>511053</v>
          </cell>
          <cell r="G1997">
            <v>0</v>
          </cell>
          <cell r="H1997">
            <v>5.5770099999999996</v>
          </cell>
          <cell r="N1997">
            <v>0</v>
          </cell>
        </row>
        <row r="1998">
          <cell r="D1998">
            <v>131731</v>
          </cell>
          <cell r="G1998">
            <v>64.582054999999997</v>
          </cell>
          <cell r="H1998">
            <v>0</v>
          </cell>
          <cell r="N1998">
            <v>0</v>
          </cell>
        </row>
        <row r="1999">
          <cell r="D1999">
            <v>541006</v>
          </cell>
          <cell r="G1999">
            <v>0</v>
          </cell>
          <cell r="H1999">
            <v>0</v>
          </cell>
          <cell r="N1999">
            <v>1909.0478599999999</v>
          </cell>
        </row>
        <row r="2000">
          <cell r="D2000">
            <v>541006</v>
          </cell>
          <cell r="G2000">
            <v>0</v>
          </cell>
          <cell r="H2000">
            <v>0</v>
          </cell>
          <cell r="N2000">
            <v>1.6</v>
          </cell>
        </row>
        <row r="2001">
          <cell r="D2001">
            <v>541006</v>
          </cell>
          <cell r="G2001">
            <v>0</v>
          </cell>
          <cell r="H2001">
            <v>0</v>
          </cell>
          <cell r="N2001">
            <v>736.68290999999999</v>
          </cell>
        </row>
        <row r="2002">
          <cell r="D2002">
            <v>541003</v>
          </cell>
          <cell r="G2002">
            <v>0</v>
          </cell>
          <cell r="H2002">
            <v>0</v>
          </cell>
          <cell r="N2002">
            <v>120.57913000000001</v>
          </cell>
        </row>
        <row r="2003">
          <cell r="D2003">
            <v>511071</v>
          </cell>
          <cell r="G2003">
            <v>0</v>
          </cell>
          <cell r="H2003">
            <v>2.6073</v>
          </cell>
          <cell r="N2003">
            <v>0</v>
          </cell>
        </row>
        <row r="2004">
          <cell r="D2004">
            <v>511053</v>
          </cell>
          <cell r="G2004">
            <v>0</v>
          </cell>
          <cell r="H2004">
            <v>22507.223429999998</v>
          </cell>
          <cell r="N2004">
            <v>0</v>
          </cell>
        </row>
        <row r="2005">
          <cell r="D2005">
            <v>131731</v>
          </cell>
          <cell r="G2005">
            <v>1037.5577430000001</v>
          </cell>
          <cell r="H2005">
            <v>0</v>
          </cell>
          <cell r="N2005">
            <v>0</v>
          </cell>
        </row>
        <row r="2006">
          <cell r="D2006">
            <v>131731</v>
          </cell>
          <cell r="G2006">
            <v>75069.301475</v>
          </cell>
          <cell r="H2006">
            <v>0</v>
          </cell>
          <cell r="N2006">
            <v>0</v>
          </cell>
        </row>
        <row r="2007">
          <cell r="D2007">
            <v>511053</v>
          </cell>
          <cell r="G2007">
            <v>0</v>
          </cell>
          <cell r="H2007">
            <v>24.22147</v>
          </cell>
          <cell r="N2007">
            <v>0</v>
          </cell>
        </row>
        <row r="2008">
          <cell r="D2008">
            <v>131731</v>
          </cell>
          <cell r="G2008">
            <v>103.734915</v>
          </cell>
          <cell r="H2008">
            <v>0</v>
          </cell>
          <cell r="N2008">
            <v>0</v>
          </cell>
        </row>
        <row r="2009">
          <cell r="D2009">
            <v>541006</v>
          </cell>
          <cell r="G2009">
            <v>0</v>
          </cell>
          <cell r="H2009">
            <v>0</v>
          </cell>
          <cell r="N2009">
            <v>1.31768</v>
          </cell>
        </row>
        <row r="2010">
          <cell r="D2010">
            <v>131802</v>
          </cell>
          <cell r="G2010">
            <v>0</v>
          </cell>
          <cell r="H2010">
            <v>0</v>
          </cell>
          <cell r="N2010">
            <v>0</v>
          </cell>
        </row>
        <row r="2011">
          <cell r="D2011">
            <v>570018</v>
          </cell>
          <cell r="G2011">
            <v>0</v>
          </cell>
          <cell r="H2011">
            <v>0</v>
          </cell>
          <cell r="N2011">
            <v>0</v>
          </cell>
        </row>
        <row r="2012">
          <cell r="D2012">
            <v>131731</v>
          </cell>
          <cell r="G2012">
            <v>665.66329900000005</v>
          </cell>
          <cell r="H2012">
            <v>0</v>
          </cell>
          <cell r="N2012">
            <v>0</v>
          </cell>
        </row>
        <row r="2013">
          <cell r="D2013">
            <v>511053</v>
          </cell>
          <cell r="G2013">
            <v>0</v>
          </cell>
          <cell r="H2013">
            <v>89.090369999999993</v>
          </cell>
          <cell r="N2013">
            <v>0</v>
          </cell>
        </row>
        <row r="2014">
          <cell r="D2014">
            <v>511053</v>
          </cell>
          <cell r="G2014">
            <v>0</v>
          </cell>
          <cell r="H2014">
            <v>28538.924029999998</v>
          </cell>
          <cell r="N2014">
            <v>0</v>
          </cell>
        </row>
        <row r="2015">
          <cell r="D2015">
            <v>131731</v>
          </cell>
          <cell r="G2015">
            <v>457.90696700000001</v>
          </cell>
          <cell r="H2015">
            <v>0</v>
          </cell>
          <cell r="N2015">
            <v>0</v>
          </cell>
        </row>
        <row r="2016">
          <cell r="D2016">
            <v>570018</v>
          </cell>
          <cell r="G2016">
            <v>0</v>
          </cell>
          <cell r="H2016">
            <v>0</v>
          </cell>
          <cell r="N2016">
            <v>0</v>
          </cell>
        </row>
        <row r="2017">
          <cell r="D2017">
            <v>511053</v>
          </cell>
          <cell r="G2017">
            <v>0</v>
          </cell>
          <cell r="H2017">
            <v>6.8000000000000005E-4</v>
          </cell>
          <cell r="N2017">
            <v>0</v>
          </cell>
        </row>
        <row r="2018">
          <cell r="D2018">
            <v>511053</v>
          </cell>
          <cell r="G2018">
            <v>0</v>
          </cell>
          <cell r="H2018">
            <v>0</v>
          </cell>
          <cell r="N2018">
            <v>0</v>
          </cell>
        </row>
        <row r="2019">
          <cell r="D2019">
            <v>511053</v>
          </cell>
          <cell r="G2019">
            <v>0</v>
          </cell>
          <cell r="H2019">
            <v>-1.8429999999999998E-2</v>
          </cell>
          <cell r="N2019">
            <v>0</v>
          </cell>
        </row>
        <row r="2020">
          <cell r="D2020">
            <v>131808</v>
          </cell>
          <cell r="G2020">
            <v>0</v>
          </cell>
          <cell r="H2020">
            <v>0</v>
          </cell>
          <cell r="N2020">
            <v>0</v>
          </cell>
        </row>
        <row r="2021">
          <cell r="D2021">
            <v>131731</v>
          </cell>
          <cell r="G2021">
            <v>1.9411999999999999E-2</v>
          </cell>
          <cell r="H2021">
            <v>0</v>
          </cell>
          <cell r="N2021">
            <v>0</v>
          </cell>
        </row>
        <row r="2022">
          <cell r="D2022">
            <v>131731</v>
          </cell>
          <cell r="G2022">
            <v>1.4250000000000001E-3</v>
          </cell>
          <cell r="H2022">
            <v>0</v>
          </cell>
          <cell r="N2022">
            <v>0</v>
          </cell>
        </row>
        <row r="2023">
          <cell r="D2023">
            <v>131731</v>
          </cell>
          <cell r="G2023">
            <v>3.833564</v>
          </cell>
          <cell r="H2023">
            <v>0</v>
          </cell>
          <cell r="N2023">
            <v>0</v>
          </cell>
        </row>
        <row r="2024">
          <cell r="D2024">
            <v>511053</v>
          </cell>
          <cell r="G2024">
            <v>0</v>
          </cell>
          <cell r="H2024">
            <v>8.3941700000000008</v>
          </cell>
          <cell r="N2024">
            <v>0</v>
          </cell>
        </row>
        <row r="2025">
          <cell r="D2025">
            <v>511053</v>
          </cell>
          <cell r="G2025">
            <v>0</v>
          </cell>
          <cell r="H2025">
            <v>1371.7236700000001</v>
          </cell>
          <cell r="N2025">
            <v>0</v>
          </cell>
        </row>
        <row r="2026">
          <cell r="D2026">
            <v>551003</v>
          </cell>
          <cell r="G2026">
            <v>0</v>
          </cell>
          <cell r="H2026">
            <v>0</v>
          </cell>
          <cell r="N2026">
            <v>-5143.2181600000004</v>
          </cell>
        </row>
        <row r="2027">
          <cell r="D2027">
            <v>541018</v>
          </cell>
          <cell r="G2027">
            <v>0</v>
          </cell>
          <cell r="H2027">
            <v>0</v>
          </cell>
          <cell r="N2027">
            <v>0.13214999999999999</v>
          </cell>
        </row>
        <row r="2028">
          <cell r="D2028">
            <v>541006</v>
          </cell>
          <cell r="G2028">
            <v>0</v>
          </cell>
          <cell r="H2028">
            <v>0</v>
          </cell>
          <cell r="N2028">
            <v>787.21500000000003</v>
          </cell>
        </row>
        <row r="2029">
          <cell r="D2029">
            <v>541006</v>
          </cell>
          <cell r="G2029">
            <v>0</v>
          </cell>
          <cell r="H2029">
            <v>0</v>
          </cell>
          <cell r="N2029">
            <v>0</v>
          </cell>
        </row>
        <row r="2030">
          <cell r="D2030">
            <v>541006</v>
          </cell>
          <cell r="G2030">
            <v>0</v>
          </cell>
          <cell r="H2030">
            <v>0</v>
          </cell>
          <cell r="N2030">
            <v>38264.85385</v>
          </cell>
        </row>
        <row r="2031">
          <cell r="D2031">
            <v>541006</v>
          </cell>
          <cell r="G2031">
            <v>0</v>
          </cell>
          <cell r="H2031">
            <v>0</v>
          </cell>
          <cell r="N2031">
            <v>502.47570000000002</v>
          </cell>
        </row>
        <row r="2032">
          <cell r="D2032">
            <v>541006</v>
          </cell>
          <cell r="G2032">
            <v>0</v>
          </cell>
          <cell r="H2032">
            <v>0</v>
          </cell>
          <cell r="N2032">
            <v>6328.9289600000002</v>
          </cell>
        </row>
        <row r="2033">
          <cell r="D2033">
            <v>511053</v>
          </cell>
          <cell r="G2033">
            <v>0</v>
          </cell>
          <cell r="H2033">
            <v>734.07160999999996</v>
          </cell>
          <cell r="N2033">
            <v>0</v>
          </cell>
        </row>
        <row r="2034">
          <cell r="D2034">
            <v>511053</v>
          </cell>
          <cell r="G2034">
            <v>0</v>
          </cell>
          <cell r="H2034">
            <v>0</v>
          </cell>
          <cell r="N2034">
            <v>0</v>
          </cell>
        </row>
        <row r="2035">
          <cell r="D2035">
            <v>511053</v>
          </cell>
          <cell r="G2035">
            <v>0</v>
          </cell>
          <cell r="H2035">
            <v>7.8100000000000001E-3</v>
          </cell>
          <cell r="N2035">
            <v>0</v>
          </cell>
        </row>
        <row r="2036">
          <cell r="D2036">
            <v>511053</v>
          </cell>
          <cell r="G2036">
            <v>0</v>
          </cell>
          <cell r="H2036">
            <v>2.7499999999999998E-3</v>
          </cell>
          <cell r="N2036">
            <v>0</v>
          </cell>
        </row>
        <row r="2037">
          <cell r="D2037">
            <v>511053</v>
          </cell>
          <cell r="G2037">
            <v>0</v>
          </cell>
          <cell r="H2037">
            <v>355.27049</v>
          </cell>
          <cell r="N2037">
            <v>0</v>
          </cell>
        </row>
        <row r="2038">
          <cell r="D2038">
            <v>511053</v>
          </cell>
          <cell r="G2038">
            <v>0</v>
          </cell>
          <cell r="H2038">
            <v>3932.31486</v>
          </cell>
          <cell r="N2038">
            <v>0</v>
          </cell>
        </row>
        <row r="2039">
          <cell r="D2039">
            <v>511053</v>
          </cell>
          <cell r="G2039">
            <v>0</v>
          </cell>
          <cell r="H2039">
            <v>6745.9775300000001</v>
          </cell>
          <cell r="N2039">
            <v>0</v>
          </cell>
        </row>
        <row r="2040">
          <cell r="D2040">
            <v>511053</v>
          </cell>
          <cell r="G2040">
            <v>0</v>
          </cell>
          <cell r="H2040">
            <v>2903.3924200000001</v>
          </cell>
          <cell r="N2040">
            <v>0</v>
          </cell>
        </row>
        <row r="2041">
          <cell r="D2041">
            <v>511053</v>
          </cell>
          <cell r="G2041">
            <v>0</v>
          </cell>
          <cell r="H2041">
            <v>105247.11422</v>
          </cell>
          <cell r="N2041">
            <v>0</v>
          </cell>
        </row>
        <row r="2042">
          <cell r="D2042">
            <v>511053</v>
          </cell>
          <cell r="G2042">
            <v>0</v>
          </cell>
          <cell r="H2042">
            <v>2022.6430600000001</v>
          </cell>
          <cell r="N2042">
            <v>0</v>
          </cell>
        </row>
        <row r="2043">
          <cell r="D2043">
            <v>511048</v>
          </cell>
          <cell r="G2043">
            <v>0</v>
          </cell>
          <cell r="H2043">
            <v>18.74859</v>
          </cell>
          <cell r="N2043">
            <v>0</v>
          </cell>
        </row>
        <row r="2044">
          <cell r="D2044">
            <v>131802</v>
          </cell>
          <cell r="G2044">
            <v>1.745E-3</v>
          </cell>
          <cell r="H2044">
            <v>0</v>
          </cell>
          <cell r="N2044">
            <v>0</v>
          </cell>
        </row>
        <row r="2045">
          <cell r="D2045">
            <v>131731</v>
          </cell>
          <cell r="G2045">
            <v>160785.53716599999</v>
          </cell>
          <cell r="H2045">
            <v>0</v>
          </cell>
          <cell r="N2045">
            <v>0</v>
          </cell>
        </row>
        <row r="2046">
          <cell r="D2046">
            <v>131731</v>
          </cell>
          <cell r="G2046">
            <v>3582.0896130000001</v>
          </cell>
          <cell r="H2046">
            <v>0</v>
          </cell>
          <cell r="N2046">
            <v>0</v>
          </cell>
        </row>
        <row r="2047">
          <cell r="D2047">
            <v>131731</v>
          </cell>
          <cell r="G2047">
            <v>220.54053400000001</v>
          </cell>
          <cell r="H2047">
            <v>0</v>
          </cell>
          <cell r="N2047">
            <v>0</v>
          </cell>
        </row>
        <row r="2048">
          <cell r="D2048">
            <v>131731</v>
          </cell>
          <cell r="G2048">
            <v>4.0713229999999996</v>
          </cell>
          <cell r="H2048">
            <v>0</v>
          </cell>
          <cell r="N2048">
            <v>0</v>
          </cell>
        </row>
        <row r="2049">
          <cell r="D2049">
            <v>131731</v>
          </cell>
          <cell r="G2049">
            <v>257.16106100000002</v>
          </cell>
          <cell r="H2049">
            <v>0</v>
          </cell>
          <cell r="N2049">
            <v>0</v>
          </cell>
        </row>
        <row r="2050">
          <cell r="D2050">
            <v>131731</v>
          </cell>
          <cell r="G2050">
            <v>7.0809999999999996E-3</v>
          </cell>
          <cell r="H2050">
            <v>0</v>
          </cell>
          <cell r="N2050">
            <v>0</v>
          </cell>
        </row>
        <row r="2051">
          <cell r="D2051">
            <v>131731</v>
          </cell>
          <cell r="G2051">
            <v>4456.3513839999996</v>
          </cell>
          <cell r="H2051">
            <v>0</v>
          </cell>
          <cell r="N2051">
            <v>0</v>
          </cell>
        </row>
        <row r="2052">
          <cell r="D2052">
            <v>131731</v>
          </cell>
          <cell r="G2052">
            <v>1119.9481390000001</v>
          </cell>
          <cell r="H2052">
            <v>0</v>
          </cell>
          <cell r="N2052">
            <v>0</v>
          </cell>
        </row>
        <row r="2053">
          <cell r="D2053">
            <v>131731</v>
          </cell>
          <cell r="G2053">
            <v>11303.229496</v>
          </cell>
          <cell r="H2053">
            <v>0</v>
          </cell>
          <cell r="N2053">
            <v>0</v>
          </cell>
        </row>
        <row r="2054">
          <cell r="D2054">
            <v>580045</v>
          </cell>
          <cell r="G2054">
            <v>0</v>
          </cell>
          <cell r="H2054">
            <v>0</v>
          </cell>
          <cell r="N2054">
            <v>0</v>
          </cell>
        </row>
        <row r="2055">
          <cell r="D2055">
            <v>131731</v>
          </cell>
          <cell r="G2055">
            <v>20634.939957999999</v>
          </cell>
          <cell r="H2055">
            <v>0</v>
          </cell>
          <cell r="N2055">
            <v>0</v>
          </cell>
        </row>
        <row r="2056">
          <cell r="D2056">
            <v>131731</v>
          </cell>
          <cell r="G2056">
            <v>10053.47644</v>
          </cell>
          <cell r="H2056">
            <v>0</v>
          </cell>
          <cell r="N2056">
            <v>0</v>
          </cell>
        </row>
        <row r="2057">
          <cell r="D2057">
            <v>131731</v>
          </cell>
          <cell r="G2057">
            <v>336999.00902400003</v>
          </cell>
          <cell r="H2057">
            <v>0</v>
          </cell>
          <cell r="N2057">
            <v>0</v>
          </cell>
        </row>
        <row r="2058">
          <cell r="D2058">
            <v>131731</v>
          </cell>
          <cell r="G2058">
            <v>8557.4756770000004</v>
          </cell>
          <cell r="H2058">
            <v>0</v>
          </cell>
          <cell r="N2058">
            <v>0</v>
          </cell>
        </row>
        <row r="2059">
          <cell r="D2059">
            <v>131731</v>
          </cell>
          <cell r="G2059">
            <v>36.062305000000002</v>
          </cell>
          <cell r="H2059">
            <v>0</v>
          </cell>
          <cell r="N2059">
            <v>0</v>
          </cell>
        </row>
        <row r="2060">
          <cell r="D2060">
            <v>570018</v>
          </cell>
          <cell r="G2060">
            <v>0</v>
          </cell>
          <cell r="H2060">
            <v>0</v>
          </cell>
          <cell r="N2060">
            <v>0</v>
          </cell>
        </row>
        <row r="2061">
          <cell r="D2061">
            <v>570018</v>
          </cell>
          <cell r="G2061">
            <v>0</v>
          </cell>
          <cell r="H2061">
            <v>0</v>
          </cell>
          <cell r="N2061">
            <v>0</v>
          </cell>
        </row>
        <row r="2062">
          <cell r="D2062">
            <v>570018</v>
          </cell>
          <cell r="G2062">
            <v>0</v>
          </cell>
          <cell r="H2062">
            <v>0</v>
          </cell>
          <cell r="N2062">
            <v>0</v>
          </cell>
        </row>
        <row r="2063">
          <cell r="D2063">
            <v>570018</v>
          </cell>
          <cell r="G2063">
            <v>0</v>
          </cell>
          <cell r="H2063">
            <v>0</v>
          </cell>
          <cell r="N2063">
            <v>0</v>
          </cell>
        </row>
        <row r="2064">
          <cell r="D2064">
            <v>570018</v>
          </cell>
          <cell r="G2064">
            <v>0</v>
          </cell>
          <cell r="H2064">
            <v>0</v>
          </cell>
          <cell r="N2064">
            <v>0</v>
          </cell>
        </row>
        <row r="2065">
          <cell r="D2065">
            <v>541006</v>
          </cell>
          <cell r="G2065">
            <v>0</v>
          </cell>
          <cell r="H2065">
            <v>0</v>
          </cell>
          <cell r="N2065">
            <v>6.3479999999999995E-2</v>
          </cell>
        </row>
        <row r="2066">
          <cell r="D2066">
            <v>541018</v>
          </cell>
          <cell r="G2066">
            <v>0</v>
          </cell>
          <cell r="H2066">
            <v>0</v>
          </cell>
          <cell r="N2066">
            <v>232.69077999999999</v>
          </cell>
        </row>
        <row r="2067">
          <cell r="D2067">
            <v>131731</v>
          </cell>
          <cell r="G2067">
            <v>6.6876600000000002</v>
          </cell>
          <cell r="H2067">
            <v>0</v>
          </cell>
          <cell r="N2067">
            <v>0</v>
          </cell>
        </row>
        <row r="2068">
          <cell r="D2068">
            <v>131731</v>
          </cell>
          <cell r="G2068">
            <v>426.84348599999998</v>
          </cell>
          <cell r="H2068">
            <v>0</v>
          </cell>
          <cell r="N2068">
            <v>0</v>
          </cell>
        </row>
        <row r="2069">
          <cell r="D2069">
            <v>541006</v>
          </cell>
          <cell r="G2069">
            <v>0</v>
          </cell>
          <cell r="H2069">
            <v>0</v>
          </cell>
          <cell r="N2069">
            <v>4.0967799999999999</v>
          </cell>
        </row>
        <row r="2070">
          <cell r="D2070">
            <v>570018</v>
          </cell>
          <cell r="G2070">
            <v>0</v>
          </cell>
          <cell r="H2070">
            <v>0</v>
          </cell>
          <cell r="N2070">
            <v>0</v>
          </cell>
        </row>
        <row r="2071">
          <cell r="D2071">
            <v>131731</v>
          </cell>
          <cell r="G2071">
            <v>481.79541499999999</v>
          </cell>
          <cell r="H2071">
            <v>0</v>
          </cell>
          <cell r="N2071">
            <v>0</v>
          </cell>
        </row>
        <row r="2072">
          <cell r="D2072">
            <v>541006</v>
          </cell>
          <cell r="G2072">
            <v>0</v>
          </cell>
          <cell r="H2072">
            <v>0</v>
          </cell>
          <cell r="N2072">
            <v>2535.5100200000002</v>
          </cell>
        </row>
        <row r="2073">
          <cell r="D2073">
            <v>511053</v>
          </cell>
          <cell r="G2073">
            <v>0</v>
          </cell>
          <cell r="H2073">
            <v>101.28079</v>
          </cell>
          <cell r="N2073">
            <v>0</v>
          </cell>
        </row>
        <row r="2074">
          <cell r="D2074">
            <v>511053</v>
          </cell>
          <cell r="G2074">
            <v>0</v>
          </cell>
          <cell r="H2074">
            <v>43370.436800000003</v>
          </cell>
          <cell r="N2074">
            <v>0</v>
          </cell>
        </row>
        <row r="2075">
          <cell r="D2075">
            <v>131731</v>
          </cell>
          <cell r="G2075">
            <v>144420.94354499999</v>
          </cell>
          <cell r="H2075">
            <v>0</v>
          </cell>
          <cell r="N2075">
            <v>0</v>
          </cell>
        </row>
        <row r="2076">
          <cell r="D2076" t="e">
            <v>#VALUE!</v>
          </cell>
          <cell r="G2076">
            <v>102739.234744</v>
          </cell>
          <cell r="H2076">
            <v>0</v>
          </cell>
          <cell r="N2076">
            <v>39078.672989999999</v>
          </cell>
        </row>
        <row r="2077">
          <cell r="D2077">
            <v>131712</v>
          </cell>
          <cell r="G2077">
            <v>1.147354</v>
          </cell>
          <cell r="H2077">
            <v>0</v>
          </cell>
          <cell r="N2077">
            <v>0</v>
          </cell>
        </row>
        <row r="2078">
          <cell r="D2078">
            <v>541006</v>
          </cell>
          <cell r="G2078">
            <v>0</v>
          </cell>
          <cell r="H2078">
            <v>0</v>
          </cell>
          <cell r="N2078">
            <v>123.2439</v>
          </cell>
        </row>
        <row r="2079">
          <cell r="D2079">
            <v>131712</v>
          </cell>
          <cell r="G2079">
            <v>523.31037900000001</v>
          </cell>
          <cell r="H2079">
            <v>0</v>
          </cell>
          <cell r="N2079">
            <v>0</v>
          </cell>
        </row>
        <row r="2080">
          <cell r="D2080">
            <v>541003</v>
          </cell>
          <cell r="G2080">
            <v>0</v>
          </cell>
          <cell r="H2080">
            <v>0</v>
          </cell>
          <cell r="N2080">
            <v>3.0000000000000001E-5</v>
          </cell>
        </row>
        <row r="2081">
          <cell r="D2081">
            <v>131712</v>
          </cell>
          <cell r="G2081">
            <v>1428.1258889999999</v>
          </cell>
          <cell r="H2081">
            <v>0</v>
          </cell>
          <cell r="N2081">
            <v>0</v>
          </cell>
        </row>
        <row r="2082">
          <cell r="D2082">
            <v>541006</v>
          </cell>
          <cell r="G2082">
            <v>0</v>
          </cell>
          <cell r="H2082">
            <v>0</v>
          </cell>
          <cell r="N2082">
            <v>978.29465000000005</v>
          </cell>
        </row>
        <row r="2083">
          <cell r="D2083">
            <v>541006</v>
          </cell>
          <cell r="G2083">
            <v>0</v>
          </cell>
          <cell r="H2083">
            <v>0</v>
          </cell>
          <cell r="N2083">
            <v>37977.134409999999</v>
          </cell>
        </row>
        <row r="2084">
          <cell r="D2084">
            <v>131712</v>
          </cell>
          <cell r="G2084">
            <v>94003.786800999995</v>
          </cell>
          <cell r="H2084">
            <v>0</v>
          </cell>
          <cell r="N2084">
            <v>0</v>
          </cell>
        </row>
        <row r="2085">
          <cell r="D2085">
            <v>131712</v>
          </cell>
          <cell r="G2085">
            <v>3.5534919999999999</v>
          </cell>
          <cell r="H2085">
            <v>0</v>
          </cell>
          <cell r="N2085">
            <v>0</v>
          </cell>
        </row>
        <row r="2086">
          <cell r="D2086">
            <v>131712</v>
          </cell>
          <cell r="G2086">
            <v>6762.7348490000004</v>
          </cell>
          <cell r="H2086">
            <v>0</v>
          </cell>
          <cell r="N2086">
            <v>0</v>
          </cell>
        </row>
        <row r="2087">
          <cell r="D2087">
            <v>131712</v>
          </cell>
          <cell r="G2087">
            <v>16.575980000000001</v>
          </cell>
          <cell r="H2087">
            <v>0</v>
          </cell>
          <cell r="N2087">
            <v>0</v>
          </cell>
        </row>
        <row r="2088">
          <cell r="D2088" t="e">
            <v>#VALUE!</v>
          </cell>
          <cell r="G2088">
            <v>58227.663440999997</v>
          </cell>
          <cell r="H2088">
            <v>12230.558220000001</v>
          </cell>
          <cell r="N2088">
            <v>-2034.3868</v>
          </cell>
        </row>
        <row r="2089">
          <cell r="D2089">
            <v>511052</v>
          </cell>
          <cell r="G2089">
            <v>0</v>
          </cell>
          <cell r="H2089">
            <v>714.31100000000004</v>
          </cell>
          <cell r="N2089">
            <v>0</v>
          </cell>
        </row>
        <row r="2090">
          <cell r="D2090">
            <v>131714</v>
          </cell>
          <cell r="G2090">
            <v>3586.5311879999999</v>
          </cell>
          <cell r="H2090">
            <v>0</v>
          </cell>
          <cell r="N2090">
            <v>0</v>
          </cell>
        </row>
        <row r="2091">
          <cell r="D2091">
            <v>551003</v>
          </cell>
          <cell r="G2091">
            <v>0</v>
          </cell>
          <cell r="H2091">
            <v>0</v>
          </cell>
          <cell r="N2091">
            <v>-10.68107</v>
          </cell>
        </row>
        <row r="2092">
          <cell r="D2092">
            <v>131714</v>
          </cell>
          <cell r="G2092">
            <v>1.569248</v>
          </cell>
          <cell r="H2092">
            <v>0</v>
          </cell>
          <cell r="N2092">
            <v>0</v>
          </cell>
        </row>
        <row r="2093">
          <cell r="D2093">
            <v>131713</v>
          </cell>
          <cell r="G2093">
            <v>2.0666E-2</v>
          </cell>
          <cell r="H2093">
            <v>0</v>
          </cell>
          <cell r="N2093">
            <v>0</v>
          </cell>
        </row>
        <row r="2094">
          <cell r="D2094">
            <v>551003</v>
          </cell>
          <cell r="G2094">
            <v>0</v>
          </cell>
          <cell r="H2094">
            <v>0</v>
          </cell>
          <cell r="N2094">
            <v>-2023.7057299999999</v>
          </cell>
        </row>
        <row r="2095">
          <cell r="D2095">
            <v>570018</v>
          </cell>
          <cell r="G2095">
            <v>0</v>
          </cell>
          <cell r="H2095">
            <v>0</v>
          </cell>
          <cell r="N2095">
            <v>0</v>
          </cell>
        </row>
        <row r="2096">
          <cell r="D2096">
            <v>131714</v>
          </cell>
          <cell r="G2096">
            <v>166.05752000000001</v>
          </cell>
          <cell r="H2096">
            <v>0</v>
          </cell>
          <cell r="N2096">
            <v>0</v>
          </cell>
        </row>
        <row r="2097">
          <cell r="D2097">
            <v>570018</v>
          </cell>
          <cell r="G2097">
            <v>0</v>
          </cell>
          <cell r="H2097">
            <v>0</v>
          </cell>
          <cell r="N2097">
            <v>0</v>
          </cell>
        </row>
        <row r="2098">
          <cell r="D2098">
            <v>511052</v>
          </cell>
          <cell r="G2098">
            <v>0</v>
          </cell>
          <cell r="H2098">
            <v>18.226369999999999</v>
          </cell>
          <cell r="N2098">
            <v>0</v>
          </cell>
        </row>
        <row r="2099">
          <cell r="D2099">
            <v>511052</v>
          </cell>
          <cell r="G2099">
            <v>0</v>
          </cell>
          <cell r="H2099">
            <v>27.984349999999999</v>
          </cell>
          <cell r="N2099">
            <v>0</v>
          </cell>
        </row>
        <row r="2100">
          <cell r="D2100">
            <v>511051</v>
          </cell>
          <cell r="G2100">
            <v>0</v>
          </cell>
          <cell r="H2100">
            <v>11470.0365</v>
          </cell>
          <cell r="N2100">
            <v>0</v>
          </cell>
        </row>
        <row r="2101">
          <cell r="D2101">
            <v>131812</v>
          </cell>
          <cell r="G2101">
            <v>1.357699</v>
          </cell>
          <cell r="H2101">
            <v>0</v>
          </cell>
          <cell r="N2101">
            <v>0</v>
          </cell>
        </row>
        <row r="2102">
          <cell r="D2102">
            <v>131714</v>
          </cell>
          <cell r="G2102">
            <v>101.133323</v>
          </cell>
          <cell r="H2102">
            <v>0</v>
          </cell>
          <cell r="N2102">
            <v>0</v>
          </cell>
        </row>
        <row r="2103">
          <cell r="D2103">
            <v>131713</v>
          </cell>
          <cell r="G2103">
            <v>54370.993797000003</v>
          </cell>
          <cell r="H2103">
            <v>0</v>
          </cell>
          <cell r="N2103">
            <v>0</v>
          </cell>
        </row>
        <row r="2104">
          <cell r="D2104" t="e">
            <v>#VALUE!</v>
          </cell>
          <cell r="G2104">
            <v>0</v>
          </cell>
          <cell r="H2104">
            <v>0</v>
          </cell>
          <cell r="N2104">
            <v>10050.809370000001</v>
          </cell>
        </row>
        <row r="2105">
          <cell r="D2105">
            <v>541018</v>
          </cell>
          <cell r="G2105">
            <v>0</v>
          </cell>
          <cell r="H2105">
            <v>0</v>
          </cell>
          <cell r="N2105">
            <v>0</v>
          </cell>
        </row>
        <row r="2106">
          <cell r="D2106">
            <v>541018</v>
          </cell>
          <cell r="G2106">
            <v>0</v>
          </cell>
          <cell r="H2106">
            <v>0</v>
          </cell>
          <cell r="N2106">
            <v>10050.809370000001</v>
          </cell>
        </row>
        <row r="2107">
          <cell r="D2107" t="e">
            <v>#VALUE!</v>
          </cell>
          <cell r="G2107">
            <v>31547.959953000001</v>
          </cell>
          <cell r="H2107">
            <v>5004.0437700000002</v>
          </cell>
          <cell r="N2107">
            <v>49.663429999999998</v>
          </cell>
        </row>
        <row r="2108">
          <cell r="D2108">
            <v>511050</v>
          </cell>
          <cell r="G2108">
            <v>0</v>
          </cell>
          <cell r="H2108">
            <v>2185.0206400000002</v>
          </cell>
          <cell r="N2108">
            <v>0</v>
          </cell>
        </row>
        <row r="2109">
          <cell r="D2109">
            <v>131711</v>
          </cell>
          <cell r="G2109">
            <v>12171.776113</v>
          </cell>
          <cell r="H2109">
            <v>0</v>
          </cell>
          <cell r="N2109">
            <v>0</v>
          </cell>
        </row>
        <row r="2110">
          <cell r="D2110">
            <v>131809</v>
          </cell>
          <cell r="G2110">
            <v>1E-4</v>
          </cell>
          <cell r="H2110">
            <v>0</v>
          </cell>
          <cell r="N2110">
            <v>0</v>
          </cell>
        </row>
        <row r="2111">
          <cell r="D2111">
            <v>131711</v>
          </cell>
          <cell r="G2111">
            <v>108.08081900000001</v>
          </cell>
          <cell r="H2111">
            <v>0</v>
          </cell>
          <cell r="N2111">
            <v>0</v>
          </cell>
        </row>
        <row r="2112">
          <cell r="D2112">
            <v>131708</v>
          </cell>
          <cell r="G2112">
            <v>8.6176919999999999</v>
          </cell>
          <cell r="H2112">
            <v>0</v>
          </cell>
          <cell r="N2112">
            <v>0</v>
          </cell>
        </row>
        <row r="2113">
          <cell r="D2113">
            <v>131708</v>
          </cell>
          <cell r="G2113">
            <v>4.4720999999999997E-2</v>
          </cell>
          <cell r="H2113">
            <v>0</v>
          </cell>
          <cell r="N2113">
            <v>0</v>
          </cell>
        </row>
        <row r="2114">
          <cell r="D2114">
            <v>541018</v>
          </cell>
          <cell r="G2114">
            <v>0</v>
          </cell>
          <cell r="H2114">
            <v>0</v>
          </cell>
          <cell r="N2114">
            <v>46.38843</v>
          </cell>
        </row>
        <row r="2115">
          <cell r="D2115">
            <v>541006</v>
          </cell>
          <cell r="G2115">
            <v>0</v>
          </cell>
          <cell r="H2115">
            <v>0</v>
          </cell>
          <cell r="N2115">
            <v>3.2749999999999999</v>
          </cell>
        </row>
        <row r="2116">
          <cell r="D2116">
            <v>570018</v>
          </cell>
          <cell r="G2116">
            <v>0</v>
          </cell>
          <cell r="H2116">
            <v>0</v>
          </cell>
          <cell r="N2116">
            <v>0</v>
          </cell>
        </row>
        <row r="2117">
          <cell r="D2117">
            <v>511050</v>
          </cell>
          <cell r="G2117">
            <v>0</v>
          </cell>
          <cell r="H2117">
            <v>15.21444</v>
          </cell>
          <cell r="N2117">
            <v>0</v>
          </cell>
        </row>
        <row r="2118">
          <cell r="D2118">
            <v>131711</v>
          </cell>
          <cell r="G2118">
            <v>315.37474400000002</v>
          </cell>
          <cell r="H2118">
            <v>0</v>
          </cell>
          <cell r="N2118">
            <v>0</v>
          </cell>
        </row>
        <row r="2119">
          <cell r="D2119">
            <v>131711</v>
          </cell>
          <cell r="G2119">
            <v>1338.535599</v>
          </cell>
          <cell r="H2119">
            <v>0</v>
          </cell>
          <cell r="N2119">
            <v>0</v>
          </cell>
        </row>
        <row r="2120">
          <cell r="D2120">
            <v>511049</v>
          </cell>
          <cell r="G2120">
            <v>0</v>
          </cell>
          <cell r="H2120">
            <v>1340.23506</v>
          </cell>
          <cell r="N2120">
            <v>0</v>
          </cell>
        </row>
        <row r="2121">
          <cell r="D2121">
            <v>131708</v>
          </cell>
          <cell r="G2121">
            <v>8113.9204280000004</v>
          </cell>
          <cell r="H2121">
            <v>0</v>
          </cell>
          <cell r="N2121">
            <v>0</v>
          </cell>
        </row>
        <row r="2122">
          <cell r="D2122">
            <v>131708</v>
          </cell>
          <cell r="G2122">
            <v>2863.010002</v>
          </cell>
          <cell r="H2122">
            <v>0</v>
          </cell>
          <cell r="N2122">
            <v>0</v>
          </cell>
        </row>
        <row r="2123">
          <cell r="D2123">
            <v>570018</v>
          </cell>
          <cell r="G2123">
            <v>0</v>
          </cell>
          <cell r="H2123">
            <v>0</v>
          </cell>
          <cell r="N2123">
            <v>0</v>
          </cell>
        </row>
        <row r="2124">
          <cell r="D2124">
            <v>511071</v>
          </cell>
          <cell r="G2124">
            <v>0</v>
          </cell>
          <cell r="H2124">
            <v>37.980269999999997</v>
          </cell>
          <cell r="N2124">
            <v>0</v>
          </cell>
        </row>
        <row r="2125">
          <cell r="D2125">
            <v>511050</v>
          </cell>
          <cell r="G2125">
            <v>0</v>
          </cell>
          <cell r="H2125">
            <v>170.39381</v>
          </cell>
          <cell r="N2125">
            <v>0</v>
          </cell>
        </row>
        <row r="2126">
          <cell r="D2126">
            <v>511050</v>
          </cell>
          <cell r="G2126">
            <v>0</v>
          </cell>
          <cell r="H2126">
            <v>720.82294999999999</v>
          </cell>
          <cell r="N2126">
            <v>0</v>
          </cell>
        </row>
        <row r="2127">
          <cell r="D2127">
            <v>511049</v>
          </cell>
          <cell r="G2127">
            <v>0</v>
          </cell>
          <cell r="H2127">
            <v>363.80673999999999</v>
          </cell>
          <cell r="N2127">
            <v>0</v>
          </cell>
        </row>
        <row r="2128">
          <cell r="D2128">
            <v>511049</v>
          </cell>
          <cell r="G2128">
            <v>0</v>
          </cell>
          <cell r="H2128">
            <v>3.9895700000000001</v>
          </cell>
          <cell r="N2128">
            <v>0</v>
          </cell>
        </row>
        <row r="2129">
          <cell r="D2129">
            <v>511049</v>
          </cell>
          <cell r="G2129">
            <v>0</v>
          </cell>
          <cell r="H2129">
            <v>166.58028999999999</v>
          </cell>
          <cell r="N2129">
            <v>0</v>
          </cell>
        </row>
        <row r="2130">
          <cell r="D2130">
            <v>131711</v>
          </cell>
          <cell r="G2130">
            <v>5184.2529670000004</v>
          </cell>
          <cell r="H2130">
            <v>0</v>
          </cell>
          <cell r="N2130">
            <v>0</v>
          </cell>
        </row>
        <row r="2131">
          <cell r="D2131">
            <v>131708</v>
          </cell>
          <cell r="G2131">
            <v>40.137768000000001</v>
          </cell>
          <cell r="H2131">
            <v>0</v>
          </cell>
          <cell r="N2131">
            <v>0</v>
          </cell>
        </row>
        <row r="2132">
          <cell r="D2132">
            <v>131708</v>
          </cell>
          <cell r="G2132">
            <v>1404.2090000000001</v>
          </cell>
          <cell r="H2132">
            <v>0</v>
          </cell>
          <cell r="N2132">
            <v>0</v>
          </cell>
        </row>
        <row r="2133">
          <cell r="D2133" t="e">
            <v>#VALUE!</v>
          </cell>
          <cell r="G2133">
            <v>29605.652149000001</v>
          </cell>
          <cell r="H2133">
            <v>5235.2824099999998</v>
          </cell>
          <cell r="N2133">
            <v>6483.6254600000002</v>
          </cell>
        </row>
        <row r="2134">
          <cell r="D2134">
            <v>131805</v>
          </cell>
          <cell r="G2134">
            <v>0</v>
          </cell>
          <cell r="H2134">
            <v>0</v>
          </cell>
          <cell r="N2134">
            <v>0</v>
          </cell>
        </row>
        <row r="2135">
          <cell r="D2135">
            <v>511048</v>
          </cell>
          <cell r="G2135">
            <v>0</v>
          </cell>
          <cell r="H2135">
            <v>1.81E-3</v>
          </cell>
          <cell r="N2135">
            <v>0</v>
          </cell>
        </row>
        <row r="2136">
          <cell r="D2136">
            <v>541006</v>
          </cell>
          <cell r="G2136">
            <v>0</v>
          </cell>
          <cell r="H2136">
            <v>0</v>
          </cell>
          <cell r="N2136">
            <v>2.77685</v>
          </cell>
        </row>
        <row r="2137">
          <cell r="D2137">
            <v>511048</v>
          </cell>
          <cell r="G2137">
            <v>0</v>
          </cell>
          <cell r="H2137">
            <v>1269.04207</v>
          </cell>
          <cell r="N2137">
            <v>0</v>
          </cell>
        </row>
        <row r="2138">
          <cell r="D2138">
            <v>131791</v>
          </cell>
          <cell r="G2138">
            <v>-206.51485</v>
          </cell>
          <cell r="H2138">
            <v>0</v>
          </cell>
          <cell r="N2138">
            <v>0</v>
          </cell>
        </row>
        <row r="2139">
          <cell r="D2139">
            <v>131721</v>
          </cell>
          <cell r="G2139">
            <v>2605.4960970000002</v>
          </cell>
          <cell r="H2139">
            <v>0</v>
          </cell>
          <cell r="N2139">
            <v>0</v>
          </cell>
        </row>
        <row r="2140">
          <cell r="D2140">
            <v>131718</v>
          </cell>
          <cell r="G2140">
            <v>7027.1314970000003</v>
          </cell>
          <cell r="H2140">
            <v>0</v>
          </cell>
          <cell r="N2140">
            <v>0</v>
          </cell>
        </row>
        <row r="2141">
          <cell r="D2141">
            <v>131718</v>
          </cell>
          <cell r="G2141">
            <v>1322.0405490000001</v>
          </cell>
          <cell r="H2141">
            <v>0</v>
          </cell>
          <cell r="N2141">
            <v>0</v>
          </cell>
        </row>
        <row r="2142">
          <cell r="D2142">
            <v>551018</v>
          </cell>
          <cell r="G2142">
            <v>0</v>
          </cell>
          <cell r="H2142">
            <v>0</v>
          </cell>
          <cell r="N2142">
            <v>-402.82781999999997</v>
          </cell>
        </row>
        <row r="2143">
          <cell r="D2143">
            <v>541018</v>
          </cell>
          <cell r="G2143">
            <v>0</v>
          </cell>
          <cell r="H2143">
            <v>0</v>
          </cell>
          <cell r="N2143">
            <v>3039.4481700000001</v>
          </cell>
        </row>
        <row r="2144">
          <cell r="D2144">
            <v>541003</v>
          </cell>
          <cell r="G2144">
            <v>0</v>
          </cell>
          <cell r="H2144">
            <v>0</v>
          </cell>
          <cell r="N2144">
            <v>4.2450000000000001</v>
          </cell>
        </row>
        <row r="2145">
          <cell r="D2145">
            <v>511048</v>
          </cell>
          <cell r="G2145">
            <v>0</v>
          </cell>
          <cell r="H2145">
            <v>994.94686999999999</v>
          </cell>
          <cell r="N2145">
            <v>0</v>
          </cell>
        </row>
        <row r="2146">
          <cell r="D2146">
            <v>131791</v>
          </cell>
          <cell r="G2146">
            <v>-156.90541099999999</v>
          </cell>
          <cell r="H2146">
            <v>0</v>
          </cell>
          <cell r="N2146">
            <v>0</v>
          </cell>
        </row>
        <row r="2147">
          <cell r="D2147">
            <v>131718</v>
          </cell>
          <cell r="G2147">
            <v>4515.5214960000003</v>
          </cell>
          <cell r="H2147">
            <v>0</v>
          </cell>
          <cell r="N2147">
            <v>0</v>
          </cell>
        </row>
        <row r="2148">
          <cell r="D2148">
            <v>541006</v>
          </cell>
          <cell r="G2148">
            <v>0</v>
          </cell>
          <cell r="H2148">
            <v>0</v>
          </cell>
          <cell r="N2148">
            <v>2626.2466399999998</v>
          </cell>
        </row>
        <row r="2149">
          <cell r="D2149">
            <v>541018</v>
          </cell>
          <cell r="G2149">
            <v>0</v>
          </cell>
          <cell r="H2149">
            <v>0</v>
          </cell>
          <cell r="N2149">
            <v>27.800979999999999</v>
          </cell>
        </row>
        <row r="2150">
          <cell r="D2150">
            <v>541018</v>
          </cell>
          <cell r="G2150">
            <v>0</v>
          </cell>
          <cell r="H2150">
            <v>0</v>
          </cell>
          <cell r="N2150">
            <v>0.188</v>
          </cell>
        </row>
        <row r="2151">
          <cell r="D2151">
            <v>541018</v>
          </cell>
          <cell r="G2151">
            <v>0</v>
          </cell>
          <cell r="H2151">
            <v>0</v>
          </cell>
          <cell r="N2151">
            <v>1185.74764</v>
          </cell>
        </row>
        <row r="2152">
          <cell r="D2152">
            <v>131191</v>
          </cell>
          <cell r="G2152">
            <v>-8.6899999999999998E-4</v>
          </cell>
          <cell r="H2152">
            <v>0</v>
          </cell>
          <cell r="N2152">
            <v>0</v>
          </cell>
        </row>
        <row r="2153">
          <cell r="D2153">
            <v>511048</v>
          </cell>
          <cell r="G2153">
            <v>0</v>
          </cell>
          <cell r="H2153">
            <v>74.402990000000003</v>
          </cell>
          <cell r="N2153">
            <v>0</v>
          </cell>
        </row>
        <row r="2154">
          <cell r="D2154">
            <v>511048</v>
          </cell>
          <cell r="G2154">
            <v>0</v>
          </cell>
          <cell r="H2154">
            <v>107.61060000000001</v>
          </cell>
          <cell r="N2154">
            <v>0</v>
          </cell>
        </row>
        <row r="2155">
          <cell r="D2155">
            <v>511048</v>
          </cell>
          <cell r="G2155">
            <v>0</v>
          </cell>
          <cell r="H2155">
            <v>2789.2767600000002</v>
          </cell>
          <cell r="N2155">
            <v>0</v>
          </cell>
        </row>
        <row r="2156">
          <cell r="D2156">
            <v>511004</v>
          </cell>
          <cell r="G2156">
            <v>0</v>
          </cell>
          <cell r="H2156">
            <v>1.31E-3</v>
          </cell>
          <cell r="N2156">
            <v>0</v>
          </cell>
        </row>
        <row r="2157">
          <cell r="D2157">
            <v>131791</v>
          </cell>
          <cell r="G2157">
            <v>-66.990475000000004</v>
          </cell>
          <cell r="H2157">
            <v>0</v>
          </cell>
          <cell r="N2157">
            <v>0</v>
          </cell>
        </row>
        <row r="2158">
          <cell r="D2158">
            <v>131791</v>
          </cell>
          <cell r="G2158">
            <v>-27.957871000000001</v>
          </cell>
          <cell r="H2158">
            <v>0</v>
          </cell>
          <cell r="N2158">
            <v>0</v>
          </cell>
        </row>
        <row r="2159">
          <cell r="D2159">
            <v>131791</v>
          </cell>
          <cell r="G2159">
            <v>-376.16736500000002</v>
          </cell>
          <cell r="H2159">
            <v>0</v>
          </cell>
          <cell r="N2159">
            <v>0</v>
          </cell>
        </row>
        <row r="2160">
          <cell r="D2160">
            <v>131721</v>
          </cell>
          <cell r="G2160">
            <v>663.24370499999998</v>
          </cell>
          <cell r="H2160">
            <v>0</v>
          </cell>
          <cell r="N2160">
            <v>0</v>
          </cell>
        </row>
        <row r="2161">
          <cell r="D2161">
            <v>131718</v>
          </cell>
          <cell r="G2161">
            <v>14289.512196</v>
          </cell>
          <cell r="H2161">
            <v>0</v>
          </cell>
          <cell r="N2161">
            <v>0</v>
          </cell>
        </row>
        <row r="2162">
          <cell r="D2162">
            <v>131491</v>
          </cell>
          <cell r="G2162">
            <v>-6.9999999999999999E-6</v>
          </cell>
          <cell r="H2162">
            <v>0</v>
          </cell>
          <cell r="N2162">
            <v>0</v>
          </cell>
        </row>
        <row r="2163">
          <cell r="D2163">
            <v>131121</v>
          </cell>
          <cell r="G2163">
            <v>17.243456999999999</v>
          </cell>
          <cell r="H2163">
            <v>0</v>
          </cell>
          <cell r="N2163">
            <v>0</v>
          </cell>
        </row>
        <row r="2164">
          <cell r="D2164" t="e">
            <v>#VALUE!</v>
          </cell>
          <cell r="G2164">
            <v>25878.256272999999</v>
          </cell>
          <cell r="H2164">
            <v>6032.9624599999997</v>
          </cell>
          <cell r="N2164">
            <v>232.26</v>
          </cell>
        </row>
        <row r="2165">
          <cell r="D2165">
            <v>511048</v>
          </cell>
          <cell r="G2165">
            <v>0</v>
          </cell>
          <cell r="H2165">
            <v>0.67510000000000003</v>
          </cell>
          <cell r="N2165">
            <v>0</v>
          </cell>
        </row>
        <row r="2166">
          <cell r="D2166">
            <v>131715</v>
          </cell>
          <cell r="G2166">
            <v>7.9056649999999999</v>
          </cell>
          <cell r="H2166">
            <v>0</v>
          </cell>
          <cell r="N2166">
            <v>0</v>
          </cell>
        </row>
        <row r="2167">
          <cell r="D2167">
            <v>131715</v>
          </cell>
          <cell r="G2167">
            <v>79.536445999999998</v>
          </cell>
          <cell r="H2167">
            <v>0</v>
          </cell>
          <cell r="N2167">
            <v>0</v>
          </cell>
        </row>
        <row r="2168">
          <cell r="D2168">
            <v>511003</v>
          </cell>
          <cell r="G2168">
            <v>0</v>
          </cell>
          <cell r="H2168">
            <v>38.759839999999997</v>
          </cell>
          <cell r="N2168">
            <v>0</v>
          </cell>
        </row>
        <row r="2169">
          <cell r="D2169">
            <v>511048</v>
          </cell>
          <cell r="G2169">
            <v>0</v>
          </cell>
          <cell r="H2169">
            <v>1861.5558100000001</v>
          </cell>
          <cell r="N2169">
            <v>0</v>
          </cell>
        </row>
        <row r="2170">
          <cell r="D2170">
            <v>131715</v>
          </cell>
          <cell r="G2170">
            <v>316.61965700000002</v>
          </cell>
          <cell r="H2170">
            <v>0</v>
          </cell>
          <cell r="N2170">
            <v>0</v>
          </cell>
        </row>
        <row r="2171">
          <cell r="D2171">
            <v>131715</v>
          </cell>
          <cell r="G2171">
            <v>2702.9283249999999</v>
          </cell>
          <cell r="H2171">
            <v>0</v>
          </cell>
          <cell r="N2171">
            <v>0</v>
          </cell>
        </row>
        <row r="2172">
          <cell r="D2172">
            <v>131715</v>
          </cell>
          <cell r="G2172">
            <v>7212.9211830000004</v>
          </cell>
          <cell r="H2172">
            <v>0</v>
          </cell>
          <cell r="N2172">
            <v>0</v>
          </cell>
        </row>
        <row r="2173">
          <cell r="D2173">
            <v>541006</v>
          </cell>
          <cell r="G2173">
            <v>0</v>
          </cell>
          <cell r="H2173">
            <v>0</v>
          </cell>
          <cell r="N2173">
            <v>232.26</v>
          </cell>
        </row>
        <row r="2174">
          <cell r="D2174">
            <v>511053</v>
          </cell>
          <cell r="G2174">
            <v>0</v>
          </cell>
          <cell r="H2174">
            <v>1072.9155900000001</v>
          </cell>
          <cell r="N2174">
            <v>0</v>
          </cell>
        </row>
        <row r="2175">
          <cell r="D2175">
            <v>511048</v>
          </cell>
          <cell r="G2175">
            <v>0</v>
          </cell>
          <cell r="H2175">
            <v>511.32553999999999</v>
          </cell>
          <cell r="N2175">
            <v>0</v>
          </cell>
        </row>
        <row r="2176">
          <cell r="D2176">
            <v>511048</v>
          </cell>
          <cell r="G2176">
            <v>0</v>
          </cell>
          <cell r="H2176">
            <v>2547.7305799999999</v>
          </cell>
          <cell r="N2176">
            <v>0</v>
          </cell>
        </row>
        <row r="2177">
          <cell r="D2177">
            <v>131715</v>
          </cell>
          <cell r="G2177">
            <v>2894.319833</v>
          </cell>
          <cell r="H2177">
            <v>0</v>
          </cell>
          <cell r="N2177">
            <v>0</v>
          </cell>
        </row>
        <row r="2178">
          <cell r="D2178">
            <v>131715</v>
          </cell>
          <cell r="G2178">
            <v>12664.025164000001</v>
          </cell>
          <cell r="H2178">
            <v>0</v>
          </cell>
          <cell r="N2178">
            <v>0</v>
          </cell>
        </row>
        <row r="2179">
          <cell r="D2179" t="e">
            <v>#VALUE!</v>
          </cell>
          <cell r="G2179">
            <v>15968.406327999999</v>
          </cell>
          <cell r="H2179">
            <v>8236.9660899999999</v>
          </cell>
          <cell r="N2179">
            <v>3180.47516</v>
          </cell>
        </row>
        <row r="2180">
          <cell r="D2180">
            <v>511047</v>
          </cell>
          <cell r="G2180">
            <v>0</v>
          </cell>
          <cell r="H2180">
            <v>5.8651799999999996</v>
          </cell>
          <cell r="N2180">
            <v>0</v>
          </cell>
        </row>
        <row r="2181">
          <cell r="D2181">
            <v>541003</v>
          </cell>
          <cell r="G2181">
            <v>0</v>
          </cell>
          <cell r="H2181">
            <v>0</v>
          </cell>
          <cell r="N2181">
            <v>0</v>
          </cell>
        </row>
        <row r="2182">
          <cell r="D2182">
            <v>541006</v>
          </cell>
          <cell r="G2182">
            <v>0</v>
          </cell>
          <cell r="H2182">
            <v>0</v>
          </cell>
          <cell r="N2182">
            <v>152.68629000000001</v>
          </cell>
        </row>
        <row r="2183">
          <cell r="D2183">
            <v>541006</v>
          </cell>
          <cell r="G2183">
            <v>0</v>
          </cell>
          <cell r="H2183">
            <v>0</v>
          </cell>
          <cell r="N2183">
            <v>445.11500000000001</v>
          </cell>
        </row>
        <row r="2184">
          <cell r="D2184">
            <v>541006</v>
          </cell>
          <cell r="G2184">
            <v>0</v>
          </cell>
          <cell r="H2184">
            <v>0</v>
          </cell>
          <cell r="N2184">
            <v>280.33600000000001</v>
          </cell>
        </row>
        <row r="2185">
          <cell r="D2185">
            <v>541006</v>
          </cell>
          <cell r="G2185">
            <v>0</v>
          </cell>
          <cell r="H2185">
            <v>0</v>
          </cell>
          <cell r="N2185">
            <v>43.157049999999998</v>
          </cell>
        </row>
        <row r="2186">
          <cell r="D2186">
            <v>541003</v>
          </cell>
          <cell r="G2186">
            <v>0</v>
          </cell>
          <cell r="H2186">
            <v>0</v>
          </cell>
          <cell r="N2186">
            <v>0.91</v>
          </cell>
        </row>
        <row r="2187">
          <cell r="D2187">
            <v>511053</v>
          </cell>
          <cell r="G2187">
            <v>0</v>
          </cell>
          <cell r="H2187">
            <v>0</v>
          </cell>
          <cell r="N2187">
            <v>0</v>
          </cell>
        </row>
        <row r="2188">
          <cell r="D2188">
            <v>511047</v>
          </cell>
          <cell r="G2188">
            <v>0</v>
          </cell>
          <cell r="H2188">
            <v>16.127680000000002</v>
          </cell>
          <cell r="N2188">
            <v>0</v>
          </cell>
        </row>
        <row r="2189">
          <cell r="D2189">
            <v>511047</v>
          </cell>
          <cell r="G2189">
            <v>0</v>
          </cell>
          <cell r="H2189">
            <v>2.0113599999999998</v>
          </cell>
          <cell r="N2189">
            <v>0</v>
          </cell>
        </row>
        <row r="2190">
          <cell r="D2190">
            <v>511047</v>
          </cell>
          <cell r="G2190">
            <v>0</v>
          </cell>
          <cell r="H2190">
            <v>0.68964000000000003</v>
          </cell>
          <cell r="N2190">
            <v>0</v>
          </cell>
        </row>
        <row r="2191">
          <cell r="D2191">
            <v>511047</v>
          </cell>
          <cell r="G2191">
            <v>0</v>
          </cell>
          <cell r="H2191">
            <v>1799.6907900000001</v>
          </cell>
          <cell r="N2191">
            <v>0</v>
          </cell>
        </row>
        <row r="2192">
          <cell r="D2192">
            <v>511047</v>
          </cell>
          <cell r="G2192">
            <v>0</v>
          </cell>
          <cell r="H2192">
            <v>902.19158000000004</v>
          </cell>
          <cell r="N2192">
            <v>0</v>
          </cell>
        </row>
        <row r="2193">
          <cell r="D2193">
            <v>131709</v>
          </cell>
          <cell r="G2193">
            <v>241.400486</v>
          </cell>
          <cell r="H2193">
            <v>0</v>
          </cell>
          <cell r="N2193">
            <v>0</v>
          </cell>
        </row>
        <row r="2194">
          <cell r="D2194">
            <v>131709</v>
          </cell>
          <cell r="G2194">
            <v>41.633901000000002</v>
          </cell>
          <cell r="H2194">
            <v>0</v>
          </cell>
          <cell r="N2194">
            <v>0</v>
          </cell>
        </row>
        <row r="2195">
          <cell r="D2195">
            <v>131709</v>
          </cell>
          <cell r="G2195">
            <v>329.89616599999999</v>
          </cell>
          <cell r="H2195">
            <v>0</v>
          </cell>
          <cell r="N2195">
            <v>0</v>
          </cell>
        </row>
        <row r="2196">
          <cell r="D2196">
            <v>131709</v>
          </cell>
          <cell r="G2196">
            <v>2245.5031730000001</v>
          </cell>
          <cell r="H2196">
            <v>0</v>
          </cell>
          <cell r="N2196">
            <v>0</v>
          </cell>
        </row>
        <row r="2197">
          <cell r="D2197">
            <v>131204</v>
          </cell>
          <cell r="G2197">
            <v>1.4925000000000001E-2</v>
          </cell>
          <cell r="H2197">
            <v>0</v>
          </cell>
          <cell r="N2197">
            <v>0</v>
          </cell>
        </row>
        <row r="2198">
          <cell r="D2198">
            <v>131109</v>
          </cell>
          <cell r="G2198">
            <v>192.90266700000001</v>
          </cell>
          <cell r="H2198">
            <v>0</v>
          </cell>
          <cell r="N2198">
            <v>0</v>
          </cell>
        </row>
        <row r="2199">
          <cell r="D2199">
            <v>131804</v>
          </cell>
          <cell r="G2199">
            <v>7.0899999999999999E-4</v>
          </cell>
          <cell r="H2199">
            <v>0</v>
          </cell>
          <cell r="N2199">
            <v>0</v>
          </cell>
        </row>
        <row r="2200">
          <cell r="D2200">
            <v>131504</v>
          </cell>
          <cell r="G2200">
            <v>3.0000000000000001E-6</v>
          </cell>
          <cell r="H2200">
            <v>0</v>
          </cell>
          <cell r="N2200">
            <v>0</v>
          </cell>
        </row>
        <row r="2201">
          <cell r="D2201">
            <v>131204</v>
          </cell>
          <cell r="G2201">
            <v>3.2899999999999997E-4</v>
          </cell>
          <cell r="H2201">
            <v>0</v>
          </cell>
          <cell r="N2201">
            <v>0</v>
          </cell>
        </row>
        <row r="2202">
          <cell r="D2202">
            <v>131709</v>
          </cell>
          <cell r="G2202">
            <v>1272.6459170000001</v>
          </cell>
          <cell r="H2202">
            <v>0</v>
          </cell>
          <cell r="N2202">
            <v>0</v>
          </cell>
        </row>
        <row r="2203">
          <cell r="D2203">
            <v>541006</v>
          </cell>
          <cell r="G2203">
            <v>0</v>
          </cell>
          <cell r="H2203">
            <v>0</v>
          </cell>
          <cell r="N2203">
            <v>1605.26784</v>
          </cell>
        </row>
        <row r="2204">
          <cell r="D2204">
            <v>541006</v>
          </cell>
          <cell r="G2204">
            <v>0</v>
          </cell>
          <cell r="H2204">
            <v>0</v>
          </cell>
          <cell r="N2204">
            <v>213.91634999999999</v>
          </cell>
        </row>
        <row r="2205">
          <cell r="D2205">
            <v>511047</v>
          </cell>
          <cell r="G2205">
            <v>0</v>
          </cell>
          <cell r="H2205">
            <v>5510.3891400000002</v>
          </cell>
          <cell r="N2205">
            <v>0</v>
          </cell>
        </row>
        <row r="2206">
          <cell r="D2206">
            <v>541003</v>
          </cell>
          <cell r="G2206">
            <v>0</v>
          </cell>
          <cell r="H2206">
            <v>0</v>
          </cell>
          <cell r="N2206">
            <v>439.08663000000001</v>
          </cell>
        </row>
        <row r="2207">
          <cell r="D2207">
            <v>511004</v>
          </cell>
          <cell r="G2207">
            <v>0</v>
          </cell>
          <cell r="H2207">
            <v>7.2000000000000005E-4</v>
          </cell>
          <cell r="N2207">
            <v>0</v>
          </cell>
        </row>
        <row r="2208">
          <cell r="D2208">
            <v>132109</v>
          </cell>
          <cell r="G2208">
            <v>8.9635999999999993E-2</v>
          </cell>
          <cell r="H2208">
            <v>0</v>
          </cell>
          <cell r="N2208">
            <v>0</v>
          </cell>
        </row>
        <row r="2209">
          <cell r="D2209">
            <v>131709</v>
          </cell>
          <cell r="G2209">
            <v>1.5043740000000001</v>
          </cell>
          <cell r="H2209">
            <v>0</v>
          </cell>
          <cell r="N2209">
            <v>0</v>
          </cell>
        </row>
        <row r="2210">
          <cell r="D2210">
            <v>131709</v>
          </cell>
          <cell r="G2210">
            <v>11642.812778</v>
          </cell>
          <cell r="H2210">
            <v>0</v>
          </cell>
          <cell r="N2210">
            <v>0</v>
          </cell>
        </row>
        <row r="2211">
          <cell r="D2211">
            <v>131409</v>
          </cell>
          <cell r="G2211">
            <v>1.2639999999999999E-3</v>
          </cell>
          <cell r="H2211">
            <v>0</v>
          </cell>
          <cell r="N2211">
            <v>0</v>
          </cell>
        </row>
        <row r="2212">
          <cell r="D2212" t="e">
            <v>#VALUE!</v>
          </cell>
          <cell r="G2212">
            <v>0</v>
          </cell>
          <cell r="H2212">
            <v>712.80418999999995</v>
          </cell>
          <cell r="N2212">
            <v>1.84921</v>
          </cell>
        </row>
        <row r="2213">
          <cell r="D2213" t="e">
            <v>#VALUE!</v>
          </cell>
          <cell r="G2213">
            <v>0</v>
          </cell>
          <cell r="H2213">
            <v>712.80418999999995</v>
          </cell>
          <cell r="N2213">
            <v>1.84921</v>
          </cell>
        </row>
        <row r="2214">
          <cell r="D2214" t="e">
            <v>#VALUE!</v>
          </cell>
          <cell r="G2214">
            <v>0</v>
          </cell>
          <cell r="H2214">
            <v>712.80418999999995</v>
          </cell>
          <cell r="N2214">
            <v>1.84921</v>
          </cell>
        </row>
        <row r="2215">
          <cell r="D2215">
            <v>511021</v>
          </cell>
          <cell r="G2215">
            <v>0</v>
          </cell>
          <cell r="H2215">
            <v>712.80418999999995</v>
          </cell>
          <cell r="N2215">
            <v>0</v>
          </cell>
        </row>
        <row r="2216">
          <cell r="D2216">
            <v>541009</v>
          </cell>
          <cell r="G2216">
            <v>0</v>
          </cell>
          <cell r="H2216">
            <v>0</v>
          </cell>
          <cell r="N2216">
            <v>1.84921</v>
          </cell>
        </row>
        <row r="2217">
          <cell r="D2217" t="e">
            <v>#VALUE!</v>
          </cell>
          <cell r="G2217">
            <v>328573.79040300002</v>
          </cell>
          <cell r="H2217">
            <v>0</v>
          </cell>
          <cell r="N2217">
            <v>0</v>
          </cell>
        </row>
        <row r="2218">
          <cell r="D2218" t="e">
            <v>#VALUE!</v>
          </cell>
          <cell r="G2218">
            <v>102312.25526400001</v>
          </cell>
          <cell r="H2218">
            <v>0</v>
          </cell>
          <cell r="N2218">
            <v>0</v>
          </cell>
        </row>
        <row r="2219">
          <cell r="D2219" t="e">
            <v>#VALUE!</v>
          </cell>
          <cell r="G2219">
            <v>2.940766</v>
          </cell>
          <cell r="H2219">
            <v>0</v>
          </cell>
          <cell r="N2219">
            <v>0</v>
          </cell>
        </row>
        <row r="2220">
          <cell r="D2220">
            <v>135721</v>
          </cell>
          <cell r="G2220">
            <v>2.940766</v>
          </cell>
          <cell r="H2220">
            <v>0</v>
          </cell>
          <cell r="N2220">
            <v>0</v>
          </cell>
        </row>
        <row r="2221">
          <cell r="D2221" t="e">
            <v>#VALUE!</v>
          </cell>
          <cell r="G2221">
            <v>102309.31449800001</v>
          </cell>
          <cell r="H2221">
            <v>0</v>
          </cell>
          <cell r="N2221">
            <v>0</v>
          </cell>
        </row>
        <row r="2222">
          <cell r="D2222">
            <v>115010</v>
          </cell>
          <cell r="G2222">
            <v>3513.4518090000001</v>
          </cell>
          <cell r="H2222">
            <v>0</v>
          </cell>
          <cell r="N2222">
            <v>0</v>
          </cell>
        </row>
        <row r="2223">
          <cell r="D2223">
            <v>115005</v>
          </cell>
          <cell r="G2223">
            <v>379.28238399999998</v>
          </cell>
          <cell r="H2223">
            <v>0</v>
          </cell>
          <cell r="N2223">
            <v>0</v>
          </cell>
        </row>
        <row r="2224">
          <cell r="D2224">
            <v>115005</v>
          </cell>
          <cell r="G2224">
            <v>1265.672245</v>
          </cell>
          <cell r="H2224">
            <v>0</v>
          </cell>
          <cell r="N2224">
            <v>0</v>
          </cell>
        </row>
        <row r="2225">
          <cell r="D2225">
            <v>115001</v>
          </cell>
          <cell r="G2225">
            <v>0.91647299999999998</v>
          </cell>
          <cell r="H2225">
            <v>0</v>
          </cell>
          <cell r="N2225">
            <v>0</v>
          </cell>
        </row>
        <row r="2226">
          <cell r="D2226">
            <v>115001</v>
          </cell>
          <cell r="G2226">
            <v>42.650418999999999</v>
          </cell>
          <cell r="H2226">
            <v>0</v>
          </cell>
          <cell r="N2226">
            <v>0</v>
          </cell>
        </row>
        <row r="2227">
          <cell r="D2227">
            <v>115010</v>
          </cell>
          <cell r="G2227">
            <v>212.87849199999999</v>
          </cell>
          <cell r="H2227">
            <v>0</v>
          </cell>
          <cell r="N2227">
            <v>0</v>
          </cell>
        </row>
        <row r="2228">
          <cell r="D2228">
            <v>115005</v>
          </cell>
          <cell r="G2228">
            <v>13.49034</v>
          </cell>
          <cell r="H2228">
            <v>0</v>
          </cell>
          <cell r="N2228">
            <v>0</v>
          </cell>
        </row>
        <row r="2229">
          <cell r="D2229">
            <v>115009</v>
          </cell>
          <cell r="G2229">
            <v>165.55920499999999</v>
          </cell>
          <cell r="H2229">
            <v>0</v>
          </cell>
          <cell r="N2229">
            <v>0</v>
          </cell>
        </row>
        <row r="2230">
          <cell r="D2230">
            <v>115010</v>
          </cell>
          <cell r="G2230">
            <v>3.0964320000000001</v>
          </cell>
          <cell r="H2230">
            <v>0</v>
          </cell>
          <cell r="N2230">
            <v>0</v>
          </cell>
        </row>
        <row r="2231">
          <cell r="D2231">
            <v>115005</v>
          </cell>
          <cell r="G2231">
            <v>6.0203E-2</v>
          </cell>
          <cell r="H2231">
            <v>0</v>
          </cell>
          <cell r="N2231">
            <v>0</v>
          </cell>
        </row>
        <row r="2232">
          <cell r="D2232">
            <v>115005</v>
          </cell>
          <cell r="G2232">
            <v>91.413774000000004</v>
          </cell>
          <cell r="H2232">
            <v>0</v>
          </cell>
          <cell r="N2232">
            <v>0</v>
          </cell>
        </row>
        <row r="2233">
          <cell r="D2233">
            <v>115005</v>
          </cell>
          <cell r="G2233">
            <v>0.20256099999999999</v>
          </cell>
          <cell r="H2233">
            <v>0</v>
          </cell>
          <cell r="N2233">
            <v>0</v>
          </cell>
        </row>
        <row r="2234">
          <cell r="D2234">
            <v>115005</v>
          </cell>
          <cell r="G2234">
            <v>2.8015759999999998</v>
          </cell>
          <cell r="H2234">
            <v>0</v>
          </cell>
          <cell r="N2234">
            <v>0</v>
          </cell>
        </row>
        <row r="2235">
          <cell r="D2235">
            <v>115005</v>
          </cell>
          <cell r="G2235">
            <v>0.23527699999999999</v>
          </cell>
          <cell r="H2235">
            <v>0</v>
          </cell>
          <cell r="N2235">
            <v>0</v>
          </cell>
        </row>
        <row r="2236">
          <cell r="D2236">
            <v>115005</v>
          </cell>
          <cell r="G2236">
            <v>48.143877000000003</v>
          </cell>
          <cell r="H2236">
            <v>0</v>
          </cell>
          <cell r="N2236">
            <v>0</v>
          </cell>
        </row>
        <row r="2237">
          <cell r="D2237">
            <v>115005</v>
          </cell>
          <cell r="G2237">
            <v>3.5875140000000001</v>
          </cell>
          <cell r="H2237">
            <v>0</v>
          </cell>
          <cell r="N2237">
            <v>0</v>
          </cell>
        </row>
        <row r="2238">
          <cell r="D2238">
            <v>115005</v>
          </cell>
          <cell r="G2238">
            <v>94.326582999999999</v>
          </cell>
          <cell r="H2238">
            <v>0</v>
          </cell>
          <cell r="N2238">
            <v>0</v>
          </cell>
        </row>
        <row r="2239">
          <cell r="D2239">
            <v>115005</v>
          </cell>
          <cell r="G2239">
            <v>2.8729999999999999E-2</v>
          </cell>
          <cell r="H2239">
            <v>0</v>
          </cell>
          <cell r="N2239">
            <v>0</v>
          </cell>
        </row>
        <row r="2240">
          <cell r="D2240">
            <v>115005</v>
          </cell>
          <cell r="G2240">
            <v>151.887989</v>
          </cell>
          <cell r="H2240">
            <v>0</v>
          </cell>
          <cell r="N2240">
            <v>0</v>
          </cell>
        </row>
        <row r="2241">
          <cell r="D2241">
            <v>115005</v>
          </cell>
          <cell r="G2241">
            <v>245.44503599999999</v>
          </cell>
          <cell r="H2241">
            <v>0</v>
          </cell>
          <cell r="N2241">
            <v>0</v>
          </cell>
        </row>
        <row r="2242">
          <cell r="D2242">
            <v>115005</v>
          </cell>
          <cell r="G2242">
            <v>517.65678000000003</v>
          </cell>
          <cell r="H2242">
            <v>0</v>
          </cell>
          <cell r="N2242">
            <v>0</v>
          </cell>
        </row>
        <row r="2243">
          <cell r="D2243">
            <v>115005</v>
          </cell>
          <cell r="G2243">
            <v>63.905622000000001</v>
          </cell>
          <cell r="H2243">
            <v>0</v>
          </cell>
          <cell r="N2243">
            <v>0</v>
          </cell>
        </row>
        <row r="2244">
          <cell r="D2244">
            <v>115010</v>
          </cell>
          <cell r="G2244">
            <v>7722.3193849999998</v>
          </cell>
          <cell r="H2244">
            <v>0</v>
          </cell>
          <cell r="N2244">
            <v>0</v>
          </cell>
        </row>
        <row r="2245">
          <cell r="D2245">
            <v>115005</v>
          </cell>
          <cell r="G2245">
            <v>16.14378</v>
          </cell>
          <cell r="H2245">
            <v>0</v>
          </cell>
          <cell r="N2245">
            <v>0</v>
          </cell>
        </row>
        <row r="2246">
          <cell r="D2246">
            <v>115001</v>
          </cell>
          <cell r="G2246">
            <v>2.8899000000000001E-2</v>
          </cell>
          <cell r="H2246">
            <v>0</v>
          </cell>
          <cell r="N2246">
            <v>0</v>
          </cell>
        </row>
        <row r="2247">
          <cell r="D2247">
            <v>115010</v>
          </cell>
          <cell r="G2247">
            <v>1243.744668</v>
          </cell>
          <cell r="H2247">
            <v>0</v>
          </cell>
          <cell r="N2247">
            <v>0</v>
          </cell>
        </row>
        <row r="2248">
          <cell r="D2248">
            <v>115010</v>
          </cell>
          <cell r="G2248">
            <v>64.127426999999997</v>
          </cell>
          <cell r="H2248">
            <v>0</v>
          </cell>
          <cell r="N2248">
            <v>0</v>
          </cell>
        </row>
        <row r="2249">
          <cell r="D2249">
            <v>115005</v>
          </cell>
          <cell r="G2249">
            <v>5.0291329999999999</v>
          </cell>
          <cell r="H2249">
            <v>0</v>
          </cell>
          <cell r="N2249">
            <v>0</v>
          </cell>
        </row>
        <row r="2250">
          <cell r="D2250">
            <v>115005</v>
          </cell>
          <cell r="G2250">
            <v>0.13305600000000001</v>
          </cell>
          <cell r="H2250">
            <v>0</v>
          </cell>
          <cell r="N2250">
            <v>0</v>
          </cell>
        </row>
        <row r="2251">
          <cell r="D2251">
            <v>115005</v>
          </cell>
          <cell r="G2251">
            <v>0.11774999999999999</v>
          </cell>
          <cell r="H2251">
            <v>0</v>
          </cell>
          <cell r="N2251">
            <v>0</v>
          </cell>
        </row>
        <row r="2252">
          <cell r="D2252">
            <v>115005</v>
          </cell>
          <cell r="G2252">
            <v>63.703048000000003</v>
          </cell>
          <cell r="H2252">
            <v>0</v>
          </cell>
          <cell r="N2252">
            <v>0</v>
          </cell>
        </row>
        <row r="2253">
          <cell r="D2253">
            <v>115005</v>
          </cell>
          <cell r="G2253">
            <v>2.478205</v>
          </cell>
          <cell r="H2253">
            <v>0</v>
          </cell>
          <cell r="N2253">
            <v>0</v>
          </cell>
        </row>
        <row r="2254">
          <cell r="D2254">
            <v>115005</v>
          </cell>
          <cell r="G2254">
            <v>1.3284229999999999</v>
          </cell>
          <cell r="H2254">
            <v>0</v>
          </cell>
          <cell r="N2254">
            <v>0</v>
          </cell>
        </row>
        <row r="2255">
          <cell r="D2255">
            <v>115001</v>
          </cell>
          <cell r="G2255">
            <v>1454.69526</v>
          </cell>
          <cell r="H2255">
            <v>0</v>
          </cell>
          <cell r="N2255">
            <v>0</v>
          </cell>
        </row>
        <row r="2256">
          <cell r="D2256">
            <v>115001</v>
          </cell>
          <cell r="G2256">
            <v>7469.7813880000003</v>
          </cell>
          <cell r="H2256">
            <v>0</v>
          </cell>
          <cell r="N2256">
            <v>0</v>
          </cell>
        </row>
        <row r="2257">
          <cell r="D2257">
            <v>115010</v>
          </cell>
          <cell r="G2257">
            <v>2.5737209999999999</v>
          </cell>
          <cell r="H2257">
            <v>0</v>
          </cell>
          <cell r="N2257">
            <v>0</v>
          </cell>
        </row>
        <row r="2258">
          <cell r="D2258">
            <v>115010</v>
          </cell>
          <cell r="G2258">
            <v>2.6719750000000002</v>
          </cell>
          <cell r="H2258">
            <v>0</v>
          </cell>
          <cell r="N2258">
            <v>0</v>
          </cell>
        </row>
        <row r="2259">
          <cell r="D2259">
            <v>115010</v>
          </cell>
          <cell r="G2259">
            <v>478.39646900000002</v>
          </cell>
          <cell r="H2259">
            <v>0</v>
          </cell>
          <cell r="N2259">
            <v>0</v>
          </cell>
        </row>
        <row r="2260">
          <cell r="D2260">
            <v>115010</v>
          </cell>
          <cell r="G2260">
            <v>970.35888599999998</v>
          </cell>
          <cell r="H2260">
            <v>0</v>
          </cell>
          <cell r="N2260">
            <v>0</v>
          </cell>
        </row>
        <row r="2261">
          <cell r="D2261">
            <v>115010</v>
          </cell>
          <cell r="G2261">
            <v>884.54268999999999</v>
          </cell>
          <cell r="H2261">
            <v>0</v>
          </cell>
          <cell r="N2261">
            <v>0</v>
          </cell>
        </row>
        <row r="2262">
          <cell r="D2262">
            <v>115010</v>
          </cell>
          <cell r="G2262">
            <v>83.922245000000004</v>
          </cell>
          <cell r="H2262">
            <v>0</v>
          </cell>
          <cell r="N2262">
            <v>0</v>
          </cell>
        </row>
        <row r="2263">
          <cell r="D2263">
            <v>115010</v>
          </cell>
          <cell r="G2263">
            <v>1373.2390190000001</v>
          </cell>
          <cell r="H2263">
            <v>0</v>
          </cell>
          <cell r="N2263">
            <v>0</v>
          </cell>
        </row>
        <row r="2264">
          <cell r="D2264">
            <v>115010</v>
          </cell>
          <cell r="G2264">
            <v>5.5936620000000001</v>
          </cell>
          <cell r="H2264">
            <v>0</v>
          </cell>
          <cell r="N2264">
            <v>0</v>
          </cell>
        </row>
        <row r="2265">
          <cell r="D2265">
            <v>115010</v>
          </cell>
          <cell r="G2265">
            <v>0.415771</v>
          </cell>
          <cell r="H2265">
            <v>0</v>
          </cell>
          <cell r="N2265">
            <v>0</v>
          </cell>
        </row>
        <row r="2266">
          <cell r="D2266">
            <v>115010</v>
          </cell>
          <cell r="G2266">
            <v>474.61669599999999</v>
          </cell>
          <cell r="H2266">
            <v>0</v>
          </cell>
          <cell r="N2266">
            <v>0</v>
          </cell>
        </row>
        <row r="2267">
          <cell r="D2267">
            <v>115010</v>
          </cell>
          <cell r="G2267">
            <v>142.80724799999999</v>
          </cell>
          <cell r="H2267">
            <v>0</v>
          </cell>
          <cell r="N2267">
            <v>0</v>
          </cell>
        </row>
        <row r="2268">
          <cell r="D2268">
            <v>115010</v>
          </cell>
          <cell r="G2268">
            <v>0.161358</v>
          </cell>
          <cell r="H2268">
            <v>0</v>
          </cell>
          <cell r="N2268">
            <v>0</v>
          </cell>
        </row>
        <row r="2269">
          <cell r="D2269">
            <v>115010</v>
          </cell>
          <cell r="G2269">
            <v>24.676093999999999</v>
          </cell>
          <cell r="H2269">
            <v>0</v>
          </cell>
          <cell r="N2269">
            <v>0</v>
          </cell>
        </row>
        <row r="2270">
          <cell r="D2270">
            <v>115010</v>
          </cell>
          <cell r="G2270">
            <v>1001.954125</v>
          </cell>
          <cell r="H2270">
            <v>0</v>
          </cell>
          <cell r="N2270">
            <v>0</v>
          </cell>
        </row>
        <row r="2271">
          <cell r="D2271">
            <v>115005</v>
          </cell>
          <cell r="G2271">
            <v>0.14898800000000001</v>
          </cell>
          <cell r="H2271">
            <v>0</v>
          </cell>
          <cell r="N2271">
            <v>0</v>
          </cell>
        </row>
        <row r="2272">
          <cell r="D2272">
            <v>115005</v>
          </cell>
          <cell r="G2272">
            <v>1.185154</v>
          </cell>
          <cell r="H2272">
            <v>0</v>
          </cell>
          <cell r="N2272">
            <v>0</v>
          </cell>
        </row>
        <row r="2273">
          <cell r="D2273">
            <v>115005</v>
          </cell>
          <cell r="G2273">
            <v>24.182048999999999</v>
          </cell>
          <cell r="H2273">
            <v>0</v>
          </cell>
          <cell r="N2273">
            <v>0</v>
          </cell>
        </row>
        <row r="2274">
          <cell r="D2274">
            <v>115005</v>
          </cell>
          <cell r="G2274">
            <v>426.75758500000001</v>
          </cell>
          <cell r="H2274">
            <v>0</v>
          </cell>
          <cell r="N2274">
            <v>0</v>
          </cell>
        </row>
        <row r="2275">
          <cell r="D2275">
            <v>115005</v>
          </cell>
          <cell r="G2275">
            <v>5383.7658890000002</v>
          </cell>
          <cell r="H2275">
            <v>0</v>
          </cell>
          <cell r="N2275">
            <v>0</v>
          </cell>
        </row>
        <row r="2276">
          <cell r="D2276">
            <v>115001</v>
          </cell>
          <cell r="G2276">
            <v>11226.245787</v>
          </cell>
          <cell r="H2276">
            <v>0</v>
          </cell>
          <cell r="N2276">
            <v>0</v>
          </cell>
        </row>
        <row r="2277">
          <cell r="D2277">
            <v>115001</v>
          </cell>
          <cell r="G2277">
            <v>5.8589000000000002E-2</v>
          </cell>
          <cell r="H2277">
            <v>0</v>
          </cell>
          <cell r="N2277">
            <v>0</v>
          </cell>
        </row>
        <row r="2278">
          <cell r="D2278">
            <v>115001</v>
          </cell>
          <cell r="G2278">
            <v>160.901715</v>
          </cell>
          <cell r="H2278">
            <v>0</v>
          </cell>
          <cell r="N2278">
            <v>0</v>
          </cell>
        </row>
        <row r="2279">
          <cell r="D2279">
            <v>115001</v>
          </cell>
          <cell r="G2279">
            <v>18.517603999999999</v>
          </cell>
          <cell r="H2279">
            <v>0</v>
          </cell>
          <cell r="N2279">
            <v>0</v>
          </cell>
        </row>
        <row r="2280">
          <cell r="D2280">
            <v>115001</v>
          </cell>
          <cell r="G2280">
            <v>1969.6626630000001</v>
          </cell>
          <cell r="H2280">
            <v>0</v>
          </cell>
          <cell r="N2280">
            <v>0</v>
          </cell>
        </row>
        <row r="2281">
          <cell r="D2281">
            <v>115001</v>
          </cell>
          <cell r="G2281">
            <v>123.63922599999999</v>
          </cell>
          <cell r="H2281">
            <v>0</v>
          </cell>
          <cell r="N2281">
            <v>0</v>
          </cell>
        </row>
        <row r="2282">
          <cell r="D2282">
            <v>115001</v>
          </cell>
          <cell r="G2282">
            <v>601.36423600000001</v>
          </cell>
          <cell r="H2282">
            <v>0</v>
          </cell>
          <cell r="N2282">
            <v>0</v>
          </cell>
        </row>
        <row r="2283">
          <cell r="D2283">
            <v>115001</v>
          </cell>
          <cell r="G2283">
            <v>1708.1126630000001</v>
          </cell>
          <cell r="H2283">
            <v>0</v>
          </cell>
          <cell r="N2283">
            <v>0</v>
          </cell>
        </row>
        <row r="2284">
          <cell r="D2284">
            <v>115001</v>
          </cell>
          <cell r="G2284">
            <v>61.243597999999999</v>
          </cell>
          <cell r="H2284">
            <v>0</v>
          </cell>
          <cell r="N2284">
            <v>0</v>
          </cell>
        </row>
        <row r="2285">
          <cell r="D2285">
            <v>115001</v>
          </cell>
          <cell r="G2285">
            <v>40.831361999999999</v>
          </cell>
          <cell r="H2285">
            <v>0</v>
          </cell>
          <cell r="N2285">
            <v>0</v>
          </cell>
        </row>
        <row r="2286">
          <cell r="D2286">
            <v>115001</v>
          </cell>
          <cell r="G2286">
            <v>619.72862199999997</v>
          </cell>
          <cell r="H2286">
            <v>0</v>
          </cell>
          <cell r="N2286">
            <v>0</v>
          </cell>
        </row>
        <row r="2287">
          <cell r="D2287">
            <v>115001</v>
          </cell>
          <cell r="G2287">
            <v>706.85235499999999</v>
          </cell>
          <cell r="H2287">
            <v>0</v>
          </cell>
          <cell r="N2287">
            <v>0</v>
          </cell>
        </row>
        <row r="2288">
          <cell r="D2288">
            <v>115001</v>
          </cell>
          <cell r="G2288">
            <v>33562.178800000002</v>
          </cell>
          <cell r="H2288">
            <v>0</v>
          </cell>
          <cell r="N2288">
            <v>0</v>
          </cell>
        </row>
        <row r="2289">
          <cell r="D2289">
            <v>115005</v>
          </cell>
          <cell r="G2289">
            <v>64.362063000000006</v>
          </cell>
          <cell r="H2289">
            <v>0</v>
          </cell>
          <cell r="N2289">
            <v>0</v>
          </cell>
        </row>
        <row r="2290">
          <cell r="D2290">
            <v>115001</v>
          </cell>
          <cell r="G2290">
            <v>11.188521</v>
          </cell>
          <cell r="H2290">
            <v>0</v>
          </cell>
          <cell r="N2290">
            <v>0</v>
          </cell>
        </row>
        <row r="2291">
          <cell r="D2291">
            <v>115001</v>
          </cell>
          <cell r="G2291">
            <v>12180.780535</v>
          </cell>
          <cell r="H2291">
            <v>0</v>
          </cell>
          <cell r="N2291">
            <v>0</v>
          </cell>
        </row>
        <row r="2292">
          <cell r="D2292">
            <v>115001</v>
          </cell>
          <cell r="G2292">
            <v>465.60477300000002</v>
          </cell>
          <cell r="H2292">
            <v>0</v>
          </cell>
          <cell r="N2292">
            <v>0</v>
          </cell>
        </row>
        <row r="2293">
          <cell r="D2293">
            <v>115010</v>
          </cell>
          <cell r="G2293">
            <v>23.491489999999999</v>
          </cell>
          <cell r="H2293">
            <v>0</v>
          </cell>
          <cell r="N2293">
            <v>0</v>
          </cell>
        </row>
        <row r="2294">
          <cell r="D2294">
            <v>115005</v>
          </cell>
          <cell r="G2294">
            <v>2622.2565289999998</v>
          </cell>
          <cell r="H2294">
            <v>0</v>
          </cell>
          <cell r="N2294">
            <v>0</v>
          </cell>
        </row>
        <row r="2295">
          <cell r="D2295" t="e">
            <v>#VALUE!</v>
          </cell>
          <cell r="G2295">
            <v>226261.53513900001</v>
          </cell>
          <cell r="H2295">
            <v>0</v>
          </cell>
          <cell r="N2295">
            <v>0</v>
          </cell>
        </row>
        <row r="2296">
          <cell r="D2296" t="e">
            <v>#VALUE!</v>
          </cell>
          <cell r="G2296">
            <v>226261.53513900001</v>
          </cell>
          <cell r="H2296">
            <v>0</v>
          </cell>
          <cell r="N2296">
            <v>0</v>
          </cell>
        </row>
        <row r="2297">
          <cell r="D2297">
            <v>111007</v>
          </cell>
          <cell r="G2297">
            <v>10153.424051</v>
          </cell>
          <cell r="H2297">
            <v>0</v>
          </cell>
          <cell r="N2297">
            <v>0</v>
          </cell>
        </row>
        <row r="2298">
          <cell r="D2298">
            <v>111009</v>
          </cell>
          <cell r="G2298">
            <v>962.50827800000002</v>
          </cell>
          <cell r="H2298">
            <v>0</v>
          </cell>
          <cell r="N2298">
            <v>0</v>
          </cell>
        </row>
        <row r="2299">
          <cell r="D2299">
            <v>111007</v>
          </cell>
          <cell r="G2299">
            <v>1094.9814240000001</v>
          </cell>
          <cell r="H2299">
            <v>0</v>
          </cell>
          <cell r="N2299">
            <v>0</v>
          </cell>
        </row>
        <row r="2300">
          <cell r="D2300">
            <v>111001</v>
          </cell>
          <cell r="G2300">
            <v>1283.8110119999999</v>
          </cell>
          <cell r="H2300">
            <v>0</v>
          </cell>
          <cell r="N2300">
            <v>0</v>
          </cell>
        </row>
        <row r="2301">
          <cell r="D2301">
            <v>111007</v>
          </cell>
          <cell r="G2301">
            <v>34325.307281000001</v>
          </cell>
          <cell r="H2301">
            <v>0</v>
          </cell>
          <cell r="N2301">
            <v>0</v>
          </cell>
        </row>
        <row r="2302">
          <cell r="D2302">
            <v>111001</v>
          </cell>
          <cell r="G2302">
            <v>50.577691000000002</v>
          </cell>
          <cell r="H2302">
            <v>0</v>
          </cell>
          <cell r="N2302">
            <v>0</v>
          </cell>
        </row>
        <row r="2303">
          <cell r="D2303">
            <v>111001</v>
          </cell>
          <cell r="G2303">
            <v>4835.672399</v>
          </cell>
          <cell r="H2303">
            <v>0</v>
          </cell>
          <cell r="N2303">
            <v>0</v>
          </cell>
        </row>
        <row r="2304">
          <cell r="D2304">
            <v>111001</v>
          </cell>
          <cell r="G2304">
            <v>90756.939897999997</v>
          </cell>
          <cell r="H2304">
            <v>0</v>
          </cell>
          <cell r="N2304">
            <v>0</v>
          </cell>
        </row>
        <row r="2305">
          <cell r="D2305">
            <v>111007</v>
          </cell>
          <cell r="G2305">
            <v>7960.7099539999999</v>
          </cell>
          <cell r="H2305">
            <v>0</v>
          </cell>
          <cell r="N2305">
            <v>0</v>
          </cell>
        </row>
        <row r="2306">
          <cell r="D2306">
            <v>111007</v>
          </cell>
          <cell r="G2306">
            <v>3766.650819</v>
          </cell>
          <cell r="H2306">
            <v>0</v>
          </cell>
          <cell r="N2306">
            <v>0</v>
          </cell>
        </row>
        <row r="2307">
          <cell r="D2307">
            <v>111001</v>
          </cell>
          <cell r="G2307">
            <v>17880.282900999999</v>
          </cell>
          <cell r="H2307">
            <v>0</v>
          </cell>
          <cell r="N2307">
            <v>0</v>
          </cell>
        </row>
        <row r="2308">
          <cell r="D2308">
            <v>111007</v>
          </cell>
          <cell r="G2308">
            <v>5245.7560020000001</v>
          </cell>
          <cell r="H2308">
            <v>0</v>
          </cell>
          <cell r="N2308">
            <v>0</v>
          </cell>
        </row>
        <row r="2309">
          <cell r="D2309">
            <v>111007</v>
          </cell>
          <cell r="G2309">
            <v>3817.4134909999998</v>
          </cell>
          <cell r="H2309">
            <v>0</v>
          </cell>
          <cell r="N2309">
            <v>0</v>
          </cell>
        </row>
        <row r="2310">
          <cell r="D2310">
            <v>111007</v>
          </cell>
          <cell r="G2310">
            <v>4774.9485299999997</v>
          </cell>
          <cell r="H2310">
            <v>0</v>
          </cell>
          <cell r="N2310">
            <v>0</v>
          </cell>
        </row>
        <row r="2311">
          <cell r="D2311">
            <v>111001</v>
          </cell>
          <cell r="G2311">
            <v>20542.202014999999</v>
          </cell>
          <cell r="H2311">
            <v>0</v>
          </cell>
          <cell r="N2311">
            <v>0</v>
          </cell>
        </row>
        <row r="2312">
          <cell r="D2312">
            <v>111001</v>
          </cell>
          <cell r="G2312">
            <v>15396.320983</v>
          </cell>
          <cell r="H2312">
            <v>0</v>
          </cell>
          <cell r="N2312">
            <v>0</v>
          </cell>
        </row>
        <row r="2313">
          <cell r="D2313">
            <v>111001</v>
          </cell>
          <cell r="G2313">
            <v>3414.0284099999999</v>
          </cell>
          <cell r="H2313">
            <v>0</v>
          </cell>
          <cell r="N2313">
            <v>0</v>
          </cell>
        </row>
      </sheetData>
      <sheetData sheetId="8">
        <row r="6">
          <cell r="D6" t="str">
            <v>BCRA</v>
          </cell>
          <cell r="G6" t="str">
            <v>VP Total Ope</v>
          </cell>
          <cell r="H6" t="str">
            <v>Interes Cliente Ope</v>
          </cell>
          <cell r="N6" t="str">
            <v>Comisiones</v>
          </cell>
        </row>
        <row r="7">
          <cell r="D7" t="e">
            <v>#VALUE!</v>
          </cell>
          <cell r="G7">
            <v>0</v>
          </cell>
          <cell r="H7">
            <v>0</v>
          </cell>
          <cell r="N7">
            <v>0</v>
          </cell>
        </row>
        <row r="8">
          <cell r="D8" t="e">
            <v>#VALUE!</v>
          </cell>
          <cell r="G8">
            <v>0</v>
          </cell>
          <cell r="H8">
            <v>0</v>
          </cell>
          <cell r="N8">
            <v>0</v>
          </cell>
        </row>
        <row r="9">
          <cell r="D9" t="e">
            <v>#VALUE!</v>
          </cell>
          <cell r="G9">
            <v>0</v>
          </cell>
          <cell r="H9">
            <v>0</v>
          </cell>
          <cell r="N9">
            <v>0</v>
          </cell>
        </row>
        <row r="10">
          <cell r="D10">
            <v>0</v>
          </cell>
          <cell r="G10">
            <v>0</v>
          </cell>
          <cell r="H10">
            <v>0</v>
          </cell>
          <cell r="N10">
            <v>0</v>
          </cell>
        </row>
        <row r="11">
          <cell r="D11" t="e">
            <v>#VALUE!</v>
          </cell>
          <cell r="G11">
            <v>29983.441246999999</v>
          </cell>
          <cell r="H11">
            <v>0</v>
          </cell>
          <cell r="N11">
            <v>0</v>
          </cell>
        </row>
        <row r="12">
          <cell r="D12" t="e">
            <v>#VALUE!</v>
          </cell>
          <cell r="G12">
            <v>2333.9358269999998</v>
          </cell>
          <cell r="H12">
            <v>0</v>
          </cell>
          <cell r="N12">
            <v>0</v>
          </cell>
        </row>
        <row r="13">
          <cell r="D13" t="e">
            <v>#VALUE!</v>
          </cell>
          <cell r="G13">
            <v>2333.9358269999998</v>
          </cell>
          <cell r="H13">
            <v>0</v>
          </cell>
          <cell r="N13">
            <v>0</v>
          </cell>
        </row>
        <row r="14">
          <cell r="D14">
            <v>535003</v>
          </cell>
          <cell r="G14">
            <v>0</v>
          </cell>
          <cell r="H14">
            <v>0</v>
          </cell>
          <cell r="N14">
            <v>0</v>
          </cell>
        </row>
        <row r="15">
          <cell r="D15">
            <v>535003</v>
          </cell>
          <cell r="G15">
            <v>32.512078000000002</v>
          </cell>
          <cell r="H15">
            <v>0</v>
          </cell>
          <cell r="N15">
            <v>0</v>
          </cell>
        </row>
        <row r="16">
          <cell r="D16">
            <v>535003</v>
          </cell>
          <cell r="G16">
            <v>0.32313700000000001</v>
          </cell>
          <cell r="H16">
            <v>0</v>
          </cell>
          <cell r="N16">
            <v>0</v>
          </cell>
        </row>
        <row r="17">
          <cell r="D17">
            <v>535003</v>
          </cell>
          <cell r="G17">
            <v>128.97375600000001</v>
          </cell>
          <cell r="H17">
            <v>0</v>
          </cell>
          <cell r="N17">
            <v>0</v>
          </cell>
        </row>
        <row r="18">
          <cell r="D18">
            <v>535003</v>
          </cell>
          <cell r="G18">
            <v>7.6290000000000004E-3</v>
          </cell>
          <cell r="H18">
            <v>0</v>
          </cell>
          <cell r="N18">
            <v>0</v>
          </cell>
        </row>
        <row r="19">
          <cell r="D19">
            <v>535003</v>
          </cell>
          <cell r="G19">
            <v>1089.0840940000001</v>
          </cell>
          <cell r="H19">
            <v>0</v>
          </cell>
          <cell r="N19">
            <v>0</v>
          </cell>
        </row>
        <row r="20">
          <cell r="D20">
            <v>535003</v>
          </cell>
          <cell r="G20">
            <v>5.7900010000000002</v>
          </cell>
          <cell r="H20">
            <v>0</v>
          </cell>
          <cell r="N20">
            <v>0</v>
          </cell>
        </row>
        <row r="21">
          <cell r="D21">
            <v>535003</v>
          </cell>
          <cell r="G21">
            <v>1047.305073</v>
          </cell>
          <cell r="H21">
            <v>0</v>
          </cell>
          <cell r="N21">
            <v>0</v>
          </cell>
        </row>
        <row r="22">
          <cell r="D22">
            <v>535003</v>
          </cell>
          <cell r="G22">
            <v>8.4542999999999993E-2</v>
          </cell>
          <cell r="H22">
            <v>0</v>
          </cell>
          <cell r="N22">
            <v>0</v>
          </cell>
        </row>
        <row r="23">
          <cell r="D23">
            <v>535003</v>
          </cell>
          <cell r="G23">
            <v>0</v>
          </cell>
          <cell r="H23">
            <v>0</v>
          </cell>
          <cell r="N23">
            <v>0</v>
          </cell>
        </row>
        <row r="24">
          <cell r="D24">
            <v>535003</v>
          </cell>
          <cell r="G24">
            <v>0.89556500000000006</v>
          </cell>
          <cell r="H24">
            <v>0</v>
          </cell>
          <cell r="N24">
            <v>0</v>
          </cell>
        </row>
        <row r="25">
          <cell r="D25">
            <v>535003</v>
          </cell>
          <cell r="G25">
            <v>22.381129999999999</v>
          </cell>
          <cell r="H25">
            <v>0</v>
          </cell>
          <cell r="N25">
            <v>0</v>
          </cell>
        </row>
        <row r="26">
          <cell r="D26">
            <v>535003</v>
          </cell>
          <cell r="G26">
            <v>2.1580999999999999E-2</v>
          </cell>
          <cell r="H26">
            <v>0</v>
          </cell>
          <cell r="N26">
            <v>0</v>
          </cell>
        </row>
        <row r="27">
          <cell r="D27">
            <v>535003</v>
          </cell>
          <cell r="G27">
            <v>6.5572400000000002</v>
          </cell>
          <cell r="H27">
            <v>0</v>
          </cell>
          <cell r="N27">
            <v>0</v>
          </cell>
        </row>
        <row r="28">
          <cell r="D28" t="e">
            <v>#VALUE!</v>
          </cell>
          <cell r="G28">
            <v>27649.505420000001</v>
          </cell>
          <cell r="H28">
            <v>0</v>
          </cell>
          <cell r="N28">
            <v>0</v>
          </cell>
        </row>
        <row r="29">
          <cell r="D29" t="e">
            <v>#VALUE!</v>
          </cell>
          <cell r="G29">
            <v>27649.505420000001</v>
          </cell>
          <cell r="H29">
            <v>0</v>
          </cell>
          <cell r="N29">
            <v>0</v>
          </cell>
        </row>
        <row r="30">
          <cell r="D30">
            <v>531003</v>
          </cell>
          <cell r="G30">
            <v>0</v>
          </cell>
          <cell r="H30">
            <v>0</v>
          </cell>
          <cell r="N30">
            <v>0</v>
          </cell>
        </row>
        <row r="31">
          <cell r="D31">
            <v>531003</v>
          </cell>
          <cell r="G31">
            <v>255.63516799999999</v>
          </cell>
          <cell r="H31">
            <v>0</v>
          </cell>
          <cell r="N31">
            <v>0</v>
          </cell>
        </row>
        <row r="32">
          <cell r="D32">
            <v>531003</v>
          </cell>
          <cell r="G32">
            <v>789.58904099999995</v>
          </cell>
          <cell r="H32">
            <v>0</v>
          </cell>
          <cell r="N32">
            <v>0</v>
          </cell>
        </row>
        <row r="33">
          <cell r="D33">
            <v>531003</v>
          </cell>
          <cell r="G33">
            <v>2216.419801</v>
          </cell>
          <cell r="H33">
            <v>0</v>
          </cell>
          <cell r="N33">
            <v>0</v>
          </cell>
        </row>
        <row r="34">
          <cell r="D34">
            <v>531003</v>
          </cell>
          <cell r="G34">
            <v>25.643788000000001</v>
          </cell>
          <cell r="H34">
            <v>0</v>
          </cell>
          <cell r="N34">
            <v>0</v>
          </cell>
        </row>
        <row r="35">
          <cell r="D35">
            <v>531003</v>
          </cell>
          <cell r="G35">
            <v>11.594507</v>
          </cell>
          <cell r="H35">
            <v>0</v>
          </cell>
          <cell r="N35">
            <v>0</v>
          </cell>
        </row>
        <row r="36">
          <cell r="D36">
            <v>531003</v>
          </cell>
          <cell r="G36">
            <v>0.151591</v>
          </cell>
          <cell r="H36">
            <v>0</v>
          </cell>
          <cell r="N36">
            <v>0</v>
          </cell>
        </row>
        <row r="37">
          <cell r="D37">
            <v>531003</v>
          </cell>
          <cell r="G37">
            <v>31.484726999999999</v>
          </cell>
          <cell r="H37">
            <v>0</v>
          </cell>
          <cell r="N37">
            <v>0</v>
          </cell>
        </row>
        <row r="38">
          <cell r="D38">
            <v>531003</v>
          </cell>
          <cell r="G38">
            <v>854.10958900000003</v>
          </cell>
          <cell r="H38">
            <v>0</v>
          </cell>
          <cell r="N38">
            <v>0</v>
          </cell>
        </row>
        <row r="39">
          <cell r="D39">
            <v>531003</v>
          </cell>
          <cell r="G39">
            <v>33.736719000000001</v>
          </cell>
          <cell r="H39">
            <v>0</v>
          </cell>
          <cell r="N39">
            <v>0</v>
          </cell>
        </row>
        <row r="40">
          <cell r="D40">
            <v>531003</v>
          </cell>
          <cell r="G40">
            <v>1399.6592479999999</v>
          </cell>
          <cell r="H40">
            <v>0</v>
          </cell>
          <cell r="N40">
            <v>0</v>
          </cell>
        </row>
        <row r="41">
          <cell r="D41">
            <v>531003</v>
          </cell>
          <cell r="G41">
            <v>592.92007599999999</v>
          </cell>
          <cell r="H41">
            <v>0</v>
          </cell>
          <cell r="N41">
            <v>0</v>
          </cell>
        </row>
        <row r="42">
          <cell r="D42">
            <v>531003</v>
          </cell>
          <cell r="G42">
            <v>1328.2191780000001</v>
          </cell>
          <cell r="H42">
            <v>0</v>
          </cell>
          <cell r="N42">
            <v>0</v>
          </cell>
        </row>
        <row r="43">
          <cell r="D43">
            <v>531003</v>
          </cell>
          <cell r="G43">
            <v>15520.64703</v>
          </cell>
          <cell r="H43">
            <v>0</v>
          </cell>
          <cell r="N43">
            <v>0</v>
          </cell>
        </row>
        <row r="44">
          <cell r="D44">
            <v>531003</v>
          </cell>
          <cell r="G44">
            <v>304.90010599999999</v>
          </cell>
          <cell r="H44">
            <v>0</v>
          </cell>
          <cell r="N44">
            <v>0</v>
          </cell>
        </row>
        <row r="45">
          <cell r="D45">
            <v>531003</v>
          </cell>
          <cell r="G45">
            <v>5.7484080000000004</v>
          </cell>
          <cell r="H45">
            <v>0</v>
          </cell>
          <cell r="N45">
            <v>0</v>
          </cell>
        </row>
        <row r="46">
          <cell r="D46">
            <v>531003</v>
          </cell>
          <cell r="G46">
            <v>93.972818000000004</v>
          </cell>
          <cell r="H46">
            <v>0</v>
          </cell>
          <cell r="N46">
            <v>0</v>
          </cell>
        </row>
        <row r="47">
          <cell r="D47">
            <v>531003</v>
          </cell>
          <cell r="G47">
            <v>0.201428</v>
          </cell>
          <cell r="H47">
            <v>0</v>
          </cell>
          <cell r="N47">
            <v>0</v>
          </cell>
        </row>
        <row r="48">
          <cell r="D48">
            <v>531003</v>
          </cell>
          <cell r="G48">
            <v>2.9952329999999998</v>
          </cell>
          <cell r="H48">
            <v>0</v>
          </cell>
          <cell r="N48">
            <v>0</v>
          </cell>
        </row>
        <row r="49">
          <cell r="D49">
            <v>531003</v>
          </cell>
          <cell r="G49">
            <v>37.171171999999999</v>
          </cell>
          <cell r="H49">
            <v>0</v>
          </cell>
          <cell r="N49">
            <v>0</v>
          </cell>
        </row>
        <row r="50">
          <cell r="D50">
            <v>531003</v>
          </cell>
          <cell r="G50">
            <v>806.65803300000005</v>
          </cell>
          <cell r="H50">
            <v>0</v>
          </cell>
          <cell r="N50">
            <v>0</v>
          </cell>
        </row>
        <row r="51">
          <cell r="D51">
            <v>531003</v>
          </cell>
          <cell r="G51">
            <v>237.61158900000001</v>
          </cell>
          <cell r="H51">
            <v>0</v>
          </cell>
          <cell r="N51">
            <v>0</v>
          </cell>
        </row>
        <row r="52">
          <cell r="D52">
            <v>531003</v>
          </cell>
          <cell r="G52">
            <v>9.781981</v>
          </cell>
          <cell r="H52">
            <v>0</v>
          </cell>
          <cell r="N52">
            <v>0</v>
          </cell>
        </row>
        <row r="53">
          <cell r="D53">
            <v>531003</v>
          </cell>
          <cell r="G53">
            <v>386.09554900000001</v>
          </cell>
          <cell r="H53">
            <v>0</v>
          </cell>
          <cell r="N53">
            <v>0</v>
          </cell>
        </row>
        <row r="54">
          <cell r="D54">
            <v>531003</v>
          </cell>
          <cell r="G54">
            <v>166.94852399999999</v>
          </cell>
          <cell r="H54">
            <v>0</v>
          </cell>
          <cell r="N54">
            <v>0</v>
          </cell>
        </row>
        <row r="55">
          <cell r="D55">
            <v>531003</v>
          </cell>
          <cell r="G55">
            <v>1080.6812709999999</v>
          </cell>
          <cell r="H55">
            <v>0</v>
          </cell>
          <cell r="N55">
            <v>0</v>
          </cell>
        </row>
        <row r="56">
          <cell r="D56">
            <v>531003</v>
          </cell>
          <cell r="G56">
            <v>62.680728000000002</v>
          </cell>
          <cell r="H56">
            <v>0</v>
          </cell>
          <cell r="N56">
            <v>0</v>
          </cell>
        </row>
        <row r="57">
          <cell r="D57">
            <v>531003</v>
          </cell>
          <cell r="G57">
            <v>570.545074</v>
          </cell>
          <cell r="H57">
            <v>0</v>
          </cell>
          <cell r="N57">
            <v>0</v>
          </cell>
        </row>
        <row r="58">
          <cell r="D58">
            <v>531003</v>
          </cell>
          <cell r="G58">
            <v>41.832307999999998</v>
          </cell>
          <cell r="H58">
            <v>0</v>
          </cell>
          <cell r="N58">
            <v>0</v>
          </cell>
        </row>
        <row r="59">
          <cell r="D59">
            <v>531003</v>
          </cell>
          <cell r="G59">
            <v>294.79157800000002</v>
          </cell>
          <cell r="H59">
            <v>0</v>
          </cell>
          <cell r="N59">
            <v>0</v>
          </cell>
        </row>
        <row r="60">
          <cell r="D60">
            <v>531003</v>
          </cell>
          <cell r="G60">
            <v>17.528777000000002</v>
          </cell>
          <cell r="H60">
            <v>0</v>
          </cell>
          <cell r="N60">
            <v>0</v>
          </cell>
        </row>
        <row r="61">
          <cell r="D61">
            <v>531003</v>
          </cell>
          <cell r="G61">
            <v>215.75340600000001</v>
          </cell>
          <cell r="H61">
            <v>0</v>
          </cell>
          <cell r="N61">
            <v>0</v>
          </cell>
        </row>
        <row r="62">
          <cell r="D62">
            <v>531003</v>
          </cell>
          <cell r="G62">
            <v>20.942734999999999</v>
          </cell>
          <cell r="H62">
            <v>0</v>
          </cell>
          <cell r="N62">
            <v>0</v>
          </cell>
        </row>
        <row r="63">
          <cell r="D63">
            <v>531003</v>
          </cell>
          <cell r="G63">
            <v>232.85423900000001</v>
          </cell>
          <cell r="H63">
            <v>0</v>
          </cell>
          <cell r="N63">
            <v>0</v>
          </cell>
        </row>
        <row r="64">
          <cell r="D64">
            <v>531003</v>
          </cell>
          <cell r="G64">
            <v>0</v>
          </cell>
          <cell r="H64">
            <v>0</v>
          </cell>
          <cell r="N64">
            <v>0</v>
          </cell>
        </row>
        <row r="65">
          <cell r="D65" t="e">
            <v>#VALUE!</v>
          </cell>
          <cell r="G65">
            <v>17634.773066000002</v>
          </cell>
          <cell r="H65">
            <v>-2791.4936600000001</v>
          </cell>
          <cell r="N65">
            <v>0</v>
          </cell>
        </row>
        <row r="66">
          <cell r="D66" t="e">
            <v>#VALUE!</v>
          </cell>
          <cell r="G66">
            <v>1787.8588669999999</v>
          </cell>
          <cell r="H66">
            <v>-931.65139999999997</v>
          </cell>
          <cell r="N66">
            <v>0</v>
          </cell>
        </row>
        <row r="67">
          <cell r="D67" t="e">
            <v>#VALUE!</v>
          </cell>
          <cell r="G67">
            <v>1787.8588669999999</v>
          </cell>
          <cell r="H67">
            <v>-931.65139999999997</v>
          </cell>
          <cell r="N67">
            <v>0</v>
          </cell>
        </row>
        <row r="68">
          <cell r="D68">
            <v>525033</v>
          </cell>
          <cell r="G68">
            <v>1787.8588669999999</v>
          </cell>
          <cell r="H68">
            <v>-931.65139999999997</v>
          </cell>
          <cell r="N68">
            <v>0</v>
          </cell>
        </row>
        <row r="69">
          <cell r="D69" t="e">
            <v>#VALUE!</v>
          </cell>
          <cell r="G69">
            <v>15846.914199000001</v>
          </cell>
          <cell r="H69">
            <v>-1859.8422599999999</v>
          </cell>
          <cell r="N69">
            <v>0</v>
          </cell>
        </row>
        <row r="70">
          <cell r="D70" t="e">
            <v>#VALUE!</v>
          </cell>
          <cell r="G70">
            <v>15846.914199000001</v>
          </cell>
          <cell r="H70">
            <v>-1859.8422599999999</v>
          </cell>
          <cell r="N70">
            <v>0</v>
          </cell>
        </row>
        <row r="71">
          <cell r="D71">
            <v>521033</v>
          </cell>
          <cell r="G71">
            <v>0</v>
          </cell>
          <cell r="H71">
            <v>0</v>
          </cell>
          <cell r="N71">
            <v>0</v>
          </cell>
        </row>
        <row r="72">
          <cell r="D72">
            <v>521033</v>
          </cell>
          <cell r="G72">
            <v>1398.71667</v>
          </cell>
          <cell r="H72">
            <v>0</v>
          </cell>
          <cell r="N72">
            <v>0</v>
          </cell>
        </row>
        <row r="73">
          <cell r="D73">
            <v>521033</v>
          </cell>
          <cell r="G73">
            <v>14448.197528999999</v>
          </cell>
          <cell r="H73">
            <v>-1859.8422599999999</v>
          </cell>
          <cell r="N73">
            <v>0</v>
          </cell>
        </row>
        <row r="74">
          <cell r="D74" t="e">
            <v>#VALUE!</v>
          </cell>
          <cell r="G74">
            <v>-8630.3430279999993</v>
          </cell>
          <cell r="H74">
            <v>0</v>
          </cell>
          <cell r="N74">
            <v>0</v>
          </cell>
        </row>
        <row r="75">
          <cell r="D75" t="e">
            <v>#VALUE!</v>
          </cell>
          <cell r="G75">
            <v>-8630.3430279999993</v>
          </cell>
          <cell r="H75">
            <v>0</v>
          </cell>
          <cell r="N75">
            <v>0</v>
          </cell>
        </row>
        <row r="76">
          <cell r="D76" t="e">
            <v>#VALUE!</v>
          </cell>
          <cell r="G76">
            <v>11423.186981000001</v>
          </cell>
          <cell r="H76">
            <v>0</v>
          </cell>
          <cell r="N76">
            <v>0</v>
          </cell>
        </row>
        <row r="77">
          <cell r="D77">
            <v>580045</v>
          </cell>
          <cell r="G77">
            <v>0</v>
          </cell>
          <cell r="H77">
            <v>0</v>
          </cell>
          <cell r="N77">
            <v>0</v>
          </cell>
        </row>
        <row r="78">
          <cell r="D78">
            <v>580045</v>
          </cell>
          <cell r="G78">
            <v>0.15257499999999999</v>
          </cell>
          <cell r="H78">
            <v>0</v>
          </cell>
          <cell r="N78">
            <v>0</v>
          </cell>
        </row>
        <row r="79">
          <cell r="D79">
            <v>580045</v>
          </cell>
          <cell r="G79">
            <v>248.01437100000001</v>
          </cell>
          <cell r="H79">
            <v>0</v>
          </cell>
          <cell r="N79">
            <v>0</v>
          </cell>
        </row>
        <row r="80">
          <cell r="D80">
            <v>580039</v>
          </cell>
          <cell r="G80">
            <v>0</v>
          </cell>
          <cell r="H80">
            <v>0</v>
          </cell>
          <cell r="N80">
            <v>0</v>
          </cell>
        </row>
        <row r="81">
          <cell r="D81">
            <v>580021</v>
          </cell>
          <cell r="G81">
            <v>0</v>
          </cell>
          <cell r="H81">
            <v>0</v>
          </cell>
          <cell r="N81">
            <v>0</v>
          </cell>
        </row>
        <row r="82">
          <cell r="D82">
            <v>580045</v>
          </cell>
          <cell r="G82">
            <v>0</v>
          </cell>
          <cell r="H82">
            <v>0</v>
          </cell>
          <cell r="N82">
            <v>0</v>
          </cell>
        </row>
        <row r="83">
          <cell r="D83">
            <v>580045</v>
          </cell>
          <cell r="G83">
            <v>5.3407000000000003E-2</v>
          </cell>
          <cell r="H83">
            <v>0</v>
          </cell>
          <cell r="N83">
            <v>0</v>
          </cell>
        </row>
        <row r="84">
          <cell r="D84">
            <v>580045</v>
          </cell>
          <cell r="G84">
            <v>0</v>
          </cell>
          <cell r="H84">
            <v>0</v>
          </cell>
          <cell r="N84">
            <v>0</v>
          </cell>
        </row>
        <row r="85">
          <cell r="D85">
            <v>580045</v>
          </cell>
          <cell r="G85">
            <v>28.163336999999999</v>
          </cell>
          <cell r="H85">
            <v>0</v>
          </cell>
          <cell r="N85">
            <v>0</v>
          </cell>
        </row>
        <row r="86">
          <cell r="D86">
            <v>580045</v>
          </cell>
          <cell r="G86">
            <v>-0.15503500000000001</v>
          </cell>
          <cell r="H86">
            <v>0</v>
          </cell>
          <cell r="N86">
            <v>0</v>
          </cell>
        </row>
        <row r="87">
          <cell r="D87">
            <v>580045</v>
          </cell>
          <cell r="G87">
            <v>1.870026</v>
          </cell>
          <cell r="H87">
            <v>0</v>
          </cell>
          <cell r="N87">
            <v>0</v>
          </cell>
        </row>
        <row r="88">
          <cell r="D88">
            <v>580006</v>
          </cell>
          <cell r="G88">
            <v>0</v>
          </cell>
          <cell r="H88">
            <v>0</v>
          </cell>
          <cell r="N88">
            <v>0</v>
          </cell>
        </row>
        <row r="89">
          <cell r="D89">
            <v>580045</v>
          </cell>
          <cell r="G89">
            <v>0.65994200000000003</v>
          </cell>
          <cell r="H89">
            <v>0</v>
          </cell>
          <cell r="N89">
            <v>0</v>
          </cell>
        </row>
        <row r="90">
          <cell r="D90">
            <v>580045</v>
          </cell>
          <cell r="G90">
            <v>2.7339739999999999</v>
          </cell>
          <cell r="H90">
            <v>0</v>
          </cell>
          <cell r="N90">
            <v>0</v>
          </cell>
        </row>
        <row r="91">
          <cell r="D91">
            <v>580015</v>
          </cell>
          <cell r="G91">
            <v>104.618589</v>
          </cell>
          <cell r="H91">
            <v>0</v>
          </cell>
          <cell r="N91">
            <v>0</v>
          </cell>
        </row>
        <row r="92">
          <cell r="D92">
            <v>580045</v>
          </cell>
          <cell r="G92">
            <v>303.65835399999997</v>
          </cell>
          <cell r="H92">
            <v>0</v>
          </cell>
          <cell r="N92">
            <v>0</v>
          </cell>
        </row>
        <row r="93">
          <cell r="D93">
            <v>580045</v>
          </cell>
          <cell r="G93">
            <v>21.321818</v>
          </cell>
          <cell r="H93">
            <v>0</v>
          </cell>
          <cell r="N93">
            <v>0</v>
          </cell>
        </row>
        <row r="94">
          <cell r="D94">
            <v>580045</v>
          </cell>
          <cell r="G94">
            <v>54.403168999999998</v>
          </cell>
          <cell r="H94">
            <v>0</v>
          </cell>
          <cell r="N94">
            <v>0</v>
          </cell>
        </row>
        <row r="95">
          <cell r="D95">
            <v>580018</v>
          </cell>
          <cell r="G95">
            <v>60.861828000000003</v>
          </cell>
          <cell r="H95">
            <v>0</v>
          </cell>
          <cell r="N95">
            <v>0</v>
          </cell>
        </row>
        <row r="96">
          <cell r="D96">
            <v>580018</v>
          </cell>
          <cell r="G96">
            <v>7.8102359999999997</v>
          </cell>
          <cell r="H96">
            <v>0</v>
          </cell>
          <cell r="N96">
            <v>0</v>
          </cell>
        </row>
        <row r="97">
          <cell r="D97">
            <v>580045</v>
          </cell>
          <cell r="G97">
            <v>15.340058000000001</v>
          </cell>
          <cell r="H97">
            <v>0</v>
          </cell>
          <cell r="N97">
            <v>0</v>
          </cell>
        </row>
        <row r="98">
          <cell r="D98">
            <v>580021</v>
          </cell>
          <cell r="G98">
            <v>113.783552</v>
          </cell>
          <cell r="H98">
            <v>0</v>
          </cell>
          <cell r="N98">
            <v>0</v>
          </cell>
        </row>
        <row r="99">
          <cell r="D99">
            <v>580045</v>
          </cell>
          <cell r="G99">
            <v>0</v>
          </cell>
          <cell r="H99">
            <v>0</v>
          </cell>
          <cell r="N99">
            <v>0</v>
          </cell>
        </row>
        <row r="100">
          <cell r="D100">
            <v>580021</v>
          </cell>
          <cell r="G100">
            <v>306.27042399999999</v>
          </cell>
          <cell r="H100">
            <v>0</v>
          </cell>
          <cell r="N100">
            <v>0</v>
          </cell>
        </row>
        <row r="101">
          <cell r="D101">
            <v>580045</v>
          </cell>
          <cell r="G101">
            <v>14.833012</v>
          </cell>
          <cell r="H101">
            <v>0</v>
          </cell>
          <cell r="N101">
            <v>0</v>
          </cell>
        </row>
        <row r="102">
          <cell r="D102">
            <v>580045</v>
          </cell>
          <cell r="G102">
            <v>1.859972</v>
          </cell>
          <cell r="H102">
            <v>0</v>
          </cell>
          <cell r="N102">
            <v>0</v>
          </cell>
        </row>
        <row r="103">
          <cell r="D103">
            <v>580045</v>
          </cell>
          <cell r="G103">
            <v>0</v>
          </cell>
          <cell r="H103">
            <v>0</v>
          </cell>
          <cell r="N103">
            <v>0</v>
          </cell>
        </row>
        <row r="104">
          <cell r="D104">
            <v>580045</v>
          </cell>
          <cell r="G104">
            <v>0</v>
          </cell>
          <cell r="H104">
            <v>0</v>
          </cell>
          <cell r="N104">
            <v>0</v>
          </cell>
        </row>
        <row r="105">
          <cell r="D105">
            <v>580045</v>
          </cell>
          <cell r="G105">
            <v>465.986132</v>
          </cell>
          <cell r="H105">
            <v>0</v>
          </cell>
          <cell r="N105">
            <v>0</v>
          </cell>
        </row>
        <row r="106">
          <cell r="D106">
            <v>580045</v>
          </cell>
          <cell r="G106">
            <v>30.671037999999999</v>
          </cell>
          <cell r="H106">
            <v>0</v>
          </cell>
          <cell r="N106">
            <v>0</v>
          </cell>
        </row>
        <row r="107">
          <cell r="D107">
            <v>580039</v>
          </cell>
          <cell r="G107">
            <v>9.8083670000000005</v>
          </cell>
          <cell r="H107">
            <v>0</v>
          </cell>
          <cell r="N107">
            <v>0</v>
          </cell>
        </row>
        <row r="108">
          <cell r="D108">
            <v>580039</v>
          </cell>
          <cell r="G108">
            <v>26.480457000000001</v>
          </cell>
          <cell r="H108">
            <v>0</v>
          </cell>
          <cell r="N108">
            <v>0</v>
          </cell>
        </row>
        <row r="109">
          <cell r="D109">
            <v>580033</v>
          </cell>
          <cell r="G109">
            <v>16.403272999999999</v>
          </cell>
          <cell r="H109">
            <v>0</v>
          </cell>
          <cell r="N109">
            <v>0</v>
          </cell>
        </row>
        <row r="110">
          <cell r="D110">
            <v>580027</v>
          </cell>
          <cell r="G110">
            <v>20.149933000000001</v>
          </cell>
          <cell r="H110">
            <v>0</v>
          </cell>
          <cell r="N110">
            <v>0</v>
          </cell>
        </row>
        <row r="111">
          <cell r="D111">
            <v>580045</v>
          </cell>
          <cell r="G111">
            <v>1599.6890000000001</v>
          </cell>
          <cell r="H111">
            <v>0</v>
          </cell>
          <cell r="N111">
            <v>0</v>
          </cell>
        </row>
        <row r="112">
          <cell r="D112">
            <v>580045</v>
          </cell>
          <cell r="G112">
            <v>0</v>
          </cell>
          <cell r="H112">
            <v>0</v>
          </cell>
          <cell r="N112">
            <v>0</v>
          </cell>
        </row>
        <row r="113">
          <cell r="D113">
            <v>580045</v>
          </cell>
          <cell r="G113">
            <v>186.35468800000001</v>
          </cell>
          <cell r="H113">
            <v>0</v>
          </cell>
          <cell r="N113">
            <v>0</v>
          </cell>
        </row>
        <row r="114">
          <cell r="D114">
            <v>580045</v>
          </cell>
          <cell r="G114">
            <v>459.769429</v>
          </cell>
          <cell r="H114">
            <v>0</v>
          </cell>
          <cell r="N114">
            <v>0</v>
          </cell>
        </row>
        <row r="115">
          <cell r="D115">
            <v>580045</v>
          </cell>
          <cell r="G115">
            <v>0</v>
          </cell>
          <cell r="H115">
            <v>0</v>
          </cell>
          <cell r="N115">
            <v>0</v>
          </cell>
        </row>
        <row r="116">
          <cell r="D116">
            <v>580018</v>
          </cell>
          <cell r="G116">
            <v>0</v>
          </cell>
          <cell r="H116">
            <v>0</v>
          </cell>
          <cell r="N116">
            <v>0</v>
          </cell>
        </row>
        <row r="117">
          <cell r="D117">
            <v>580045</v>
          </cell>
          <cell r="G117">
            <v>0.64903999999999995</v>
          </cell>
          <cell r="H117">
            <v>0</v>
          </cell>
          <cell r="N117">
            <v>0</v>
          </cell>
        </row>
        <row r="118">
          <cell r="D118">
            <v>580045</v>
          </cell>
          <cell r="G118">
            <v>-0.29956100000000002</v>
          </cell>
          <cell r="H118">
            <v>0</v>
          </cell>
          <cell r="N118">
            <v>0</v>
          </cell>
        </row>
        <row r="119">
          <cell r="D119">
            <v>580045</v>
          </cell>
          <cell r="G119">
            <v>2.1329739999999999</v>
          </cell>
          <cell r="H119">
            <v>0</v>
          </cell>
          <cell r="N119">
            <v>0</v>
          </cell>
        </row>
        <row r="120">
          <cell r="D120">
            <v>580045</v>
          </cell>
          <cell r="G120">
            <v>-12.107806</v>
          </cell>
          <cell r="H120">
            <v>0</v>
          </cell>
          <cell r="N120">
            <v>0</v>
          </cell>
        </row>
        <row r="121">
          <cell r="D121">
            <v>580045</v>
          </cell>
          <cell r="G121">
            <v>0.87988</v>
          </cell>
          <cell r="H121">
            <v>0</v>
          </cell>
          <cell r="N121">
            <v>0</v>
          </cell>
        </row>
        <row r="122">
          <cell r="D122">
            <v>580045</v>
          </cell>
          <cell r="G122">
            <v>321.42871600000001</v>
          </cell>
          <cell r="H122">
            <v>0</v>
          </cell>
          <cell r="N122">
            <v>0</v>
          </cell>
        </row>
        <row r="123">
          <cell r="D123">
            <v>580045</v>
          </cell>
          <cell r="G123">
            <v>36.478850999999999</v>
          </cell>
          <cell r="H123">
            <v>0</v>
          </cell>
          <cell r="N123">
            <v>0</v>
          </cell>
        </row>
        <row r="124">
          <cell r="D124">
            <v>580045</v>
          </cell>
          <cell r="G124">
            <v>1167.9576219999999</v>
          </cell>
          <cell r="H124">
            <v>0</v>
          </cell>
          <cell r="N124">
            <v>0</v>
          </cell>
        </row>
        <row r="125">
          <cell r="D125">
            <v>580033</v>
          </cell>
          <cell r="G125">
            <v>11.736328</v>
          </cell>
          <cell r="H125">
            <v>0</v>
          </cell>
          <cell r="N125">
            <v>0</v>
          </cell>
        </row>
        <row r="126">
          <cell r="D126">
            <v>580031</v>
          </cell>
          <cell r="G126">
            <v>13.363042999999999</v>
          </cell>
          <cell r="H126">
            <v>0</v>
          </cell>
          <cell r="N126">
            <v>0</v>
          </cell>
        </row>
        <row r="127">
          <cell r="D127">
            <v>580018</v>
          </cell>
          <cell r="G127">
            <v>0.59698200000000001</v>
          </cell>
          <cell r="H127">
            <v>0</v>
          </cell>
          <cell r="N127">
            <v>0</v>
          </cell>
        </row>
        <row r="128">
          <cell r="D128">
            <v>580018</v>
          </cell>
          <cell r="G128">
            <v>124.292975</v>
          </cell>
          <cell r="H128">
            <v>0</v>
          </cell>
          <cell r="N128">
            <v>0</v>
          </cell>
        </row>
        <row r="129">
          <cell r="D129">
            <v>580018</v>
          </cell>
          <cell r="G129">
            <v>2.6728930000000002</v>
          </cell>
          <cell r="H129">
            <v>0</v>
          </cell>
          <cell r="N129">
            <v>0</v>
          </cell>
        </row>
        <row r="130">
          <cell r="D130">
            <v>580045</v>
          </cell>
          <cell r="G130">
            <v>519.87879399999997</v>
          </cell>
          <cell r="H130">
            <v>0</v>
          </cell>
          <cell r="N130">
            <v>0</v>
          </cell>
        </row>
        <row r="131">
          <cell r="D131">
            <v>580045</v>
          </cell>
          <cell r="G131">
            <v>47.674165000000002</v>
          </cell>
          <cell r="H131">
            <v>0</v>
          </cell>
          <cell r="N131">
            <v>0</v>
          </cell>
        </row>
        <row r="132">
          <cell r="D132">
            <v>580045</v>
          </cell>
          <cell r="G132">
            <v>1556.6198750000001</v>
          </cell>
          <cell r="H132">
            <v>0</v>
          </cell>
          <cell r="N132">
            <v>0</v>
          </cell>
        </row>
        <row r="133">
          <cell r="D133">
            <v>580045</v>
          </cell>
          <cell r="G133">
            <v>15.853584</v>
          </cell>
          <cell r="H133">
            <v>0</v>
          </cell>
          <cell r="N133">
            <v>0</v>
          </cell>
        </row>
        <row r="134">
          <cell r="D134">
            <v>580045</v>
          </cell>
          <cell r="G134">
            <v>2.2000000000000001E-4</v>
          </cell>
          <cell r="H134">
            <v>0</v>
          </cell>
          <cell r="N134">
            <v>0</v>
          </cell>
        </row>
        <row r="135">
          <cell r="D135">
            <v>580045</v>
          </cell>
          <cell r="G135">
            <v>5.2309089999999996</v>
          </cell>
          <cell r="H135">
            <v>0</v>
          </cell>
          <cell r="N135">
            <v>0</v>
          </cell>
        </row>
        <row r="136">
          <cell r="D136">
            <v>580045</v>
          </cell>
          <cell r="G136">
            <v>1.2325660000000001</v>
          </cell>
          <cell r="H136">
            <v>0</v>
          </cell>
          <cell r="N136">
            <v>0</v>
          </cell>
        </row>
        <row r="137">
          <cell r="D137">
            <v>580027</v>
          </cell>
          <cell r="G137">
            <v>1607.748861</v>
          </cell>
          <cell r="H137">
            <v>0</v>
          </cell>
          <cell r="N137">
            <v>0</v>
          </cell>
        </row>
        <row r="138">
          <cell r="D138">
            <v>580021</v>
          </cell>
          <cell r="G138">
            <v>1095.142206</v>
          </cell>
          <cell r="H138">
            <v>0</v>
          </cell>
          <cell r="N138">
            <v>0</v>
          </cell>
        </row>
        <row r="139">
          <cell r="D139">
            <v>580018</v>
          </cell>
          <cell r="G139">
            <v>0</v>
          </cell>
          <cell r="H139">
            <v>0</v>
          </cell>
          <cell r="N139">
            <v>0</v>
          </cell>
        </row>
        <row r="140">
          <cell r="D140">
            <v>580039</v>
          </cell>
          <cell r="G140">
            <v>263.72424100000001</v>
          </cell>
          <cell r="H140">
            <v>0</v>
          </cell>
          <cell r="N140">
            <v>0</v>
          </cell>
        </row>
        <row r="141">
          <cell r="D141">
            <v>580033</v>
          </cell>
          <cell r="G141">
            <v>514.23514299999999</v>
          </cell>
          <cell r="H141">
            <v>0</v>
          </cell>
          <cell r="N141">
            <v>0</v>
          </cell>
        </row>
        <row r="142">
          <cell r="D142">
            <v>580021</v>
          </cell>
          <cell r="G142">
            <v>25.388127999999998</v>
          </cell>
          <cell r="H142">
            <v>0</v>
          </cell>
          <cell r="N142">
            <v>0</v>
          </cell>
        </row>
        <row r="143">
          <cell r="D143">
            <v>580003</v>
          </cell>
          <cell r="G143">
            <v>-0.88957399999999998</v>
          </cell>
          <cell r="H143">
            <v>0</v>
          </cell>
          <cell r="N143">
            <v>0</v>
          </cell>
        </row>
        <row r="144">
          <cell r="D144" t="e">
            <v>#VALUE!</v>
          </cell>
          <cell r="G144">
            <v>-20053.530008999998</v>
          </cell>
          <cell r="H144">
            <v>0</v>
          </cell>
          <cell r="N144">
            <v>0</v>
          </cell>
        </row>
        <row r="145">
          <cell r="D145">
            <v>570045</v>
          </cell>
          <cell r="G145">
            <v>-0.86753899999999995</v>
          </cell>
          <cell r="H145">
            <v>0</v>
          </cell>
          <cell r="N145">
            <v>0</v>
          </cell>
        </row>
        <row r="146">
          <cell r="D146">
            <v>570045</v>
          </cell>
          <cell r="G146">
            <v>-5.3583910000000001</v>
          </cell>
          <cell r="H146">
            <v>0</v>
          </cell>
          <cell r="N146">
            <v>0</v>
          </cell>
        </row>
        <row r="147">
          <cell r="D147">
            <v>570003</v>
          </cell>
          <cell r="G147">
            <v>-1.3470340000000001</v>
          </cell>
          <cell r="H147">
            <v>0</v>
          </cell>
          <cell r="N147">
            <v>0</v>
          </cell>
        </row>
        <row r="148">
          <cell r="D148">
            <v>570006</v>
          </cell>
          <cell r="G148">
            <v>-6283.9393970000001</v>
          </cell>
          <cell r="H148">
            <v>0</v>
          </cell>
          <cell r="N148">
            <v>0</v>
          </cell>
        </row>
        <row r="149">
          <cell r="D149">
            <v>570045</v>
          </cell>
          <cell r="G149">
            <v>-3.9999999999999998E-6</v>
          </cell>
          <cell r="H149">
            <v>0</v>
          </cell>
          <cell r="N149">
            <v>0</v>
          </cell>
        </row>
        <row r="150">
          <cell r="D150">
            <v>570015</v>
          </cell>
          <cell r="G150">
            <v>-0.14446000000000001</v>
          </cell>
          <cell r="H150">
            <v>0</v>
          </cell>
          <cell r="N150">
            <v>0</v>
          </cell>
        </row>
        <row r="151">
          <cell r="D151">
            <v>570045</v>
          </cell>
          <cell r="G151">
            <v>-6.0999999999999999E-5</v>
          </cell>
          <cell r="H151">
            <v>0</v>
          </cell>
          <cell r="N151">
            <v>0</v>
          </cell>
        </row>
        <row r="152">
          <cell r="D152">
            <v>570045</v>
          </cell>
          <cell r="G152">
            <v>-5.1965409999999999</v>
          </cell>
          <cell r="H152">
            <v>0</v>
          </cell>
          <cell r="N152">
            <v>0</v>
          </cell>
        </row>
        <row r="153">
          <cell r="D153">
            <v>570045</v>
          </cell>
          <cell r="G153">
            <v>-64.242221999999998</v>
          </cell>
          <cell r="H153">
            <v>0</v>
          </cell>
          <cell r="N153">
            <v>0</v>
          </cell>
        </row>
        <row r="154">
          <cell r="D154">
            <v>570045</v>
          </cell>
          <cell r="G154">
            <v>-39.926271</v>
          </cell>
          <cell r="H154">
            <v>0</v>
          </cell>
          <cell r="N154">
            <v>0</v>
          </cell>
        </row>
        <row r="155">
          <cell r="D155">
            <v>570045</v>
          </cell>
          <cell r="G155">
            <v>-2.0607E-2</v>
          </cell>
          <cell r="H155">
            <v>0</v>
          </cell>
          <cell r="N155">
            <v>0</v>
          </cell>
        </row>
        <row r="156">
          <cell r="D156">
            <v>570021</v>
          </cell>
          <cell r="G156">
            <v>-80.580233000000007</v>
          </cell>
          <cell r="H156">
            <v>0</v>
          </cell>
          <cell r="N156">
            <v>0</v>
          </cell>
        </row>
        <row r="157">
          <cell r="D157">
            <v>570021</v>
          </cell>
          <cell r="G157">
            <v>-271.37127400000003</v>
          </cell>
          <cell r="H157">
            <v>0</v>
          </cell>
          <cell r="N157">
            <v>0</v>
          </cell>
        </row>
        <row r="158">
          <cell r="D158">
            <v>570018</v>
          </cell>
          <cell r="G158">
            <v>-251.230661</v>
          </cell>
          <cell r="H158">
            <v>0</v>
          </cell>
          <cell r="N158">
            <v>0</v>
          </cell>
        </row>
        <row r="159">
          <cell r="D159">
            <v>570015</v>
          </cell>
          <cell r="G159">
            <v>-60.853414000000001</v>
          </cell>
          <cell r="H159">
            <v>0</v>
          </cell>
          <cell r="N159">
            <v>0</v>
          </cell>
        </row>
        <row r="160">
          <cell r="D160">
            <v>570012</v>
          </cell>
          <cell r="G160">
            <v>-51.113903999999998</v>
          </cell>
          <cell r="H160">
            <v>0</v>
          </cell>
          <cell r="N160">
            <v>0</v>
          </cell>
        </row>
        <row r="161">
          <cell r="D161">
            <v>570024</v>
          </cell>
          <cell r="G161">
            <v>-3.7963580000000001</v>
          </cell>
          <cell r="H161">
            <v>0</v>
          </cell>
          <cell r="N161">
            <v>0</v>
          </cell>
        </row>
        <row r="162">
          <cell r="D162">
            <v>570006</v>
          </cell>
          <cell r="G162">
            <v>0</v>
          </cell>
          <cell r="H162">
            <v>0</v>
          </cell>
          <cell r="N162">
            <v>0</v>
          </cell>
        </row>
        <row r="163">
          <cell r="D163">
            <v>570018</v>
          </cell>
          <cell r="G163">
            <v>-0.216946</v>
          </cell>
          <cell r="H163">
            <v>0</v>
          </cell>
          <cell r="N163">
            <v>0</v>
          </cell>
        </row>
        <row r="164">
          <cell r="D164">
            <v>570045</v>
          </cell>
          <cell r="G164">
            <v>-103.002585</v>
          </cell>
          <cell r="H164">
            <v>0</v>
          </cell>
          <cell r="N164">
            <v>0</v>
          </cell>
        </row>
        <row r="165">
          <cell r="D165">
            <v>570024</v>
          </cell>
          <cell r="G165">
            <v>-31.081603999999999</v>
          </cell>
          <cell r="H165">
            <v>0</v>
          </cell>
          <cell r="N165">
            <v>0</v>
          </cell>
        </row>
        <row r="166">
          <cell r="D166">
            <v>570024</v>
          </cell>
          <cell r="G166">
            <v>0</v>
          </cell>
          <cell r="H166">
            <v>0</v>
          </cell>
          <cell r="N166">
            <v>0</v>
          </cell>
        </row>
        <row r="167">
          <cell r="D167">
            <v>570024</v>
          </cell>
          <cell r="G167">
            <v>0</v>
          </cell>
          <cell r="H167">
            <v>0</v>
          </cell>
          <cell r="N167">
            <v>0</v>
          </cell>
        </row>
        <row r="168">
          <cell r="D168">
            <v>570024</v>
          </cell>
          <cell r="G168">
            <v>-8.4402910000000002</v>
          </cell>
          <cell r="H168">
            <v>0</v>
          </cell>
          <cell r="N168">
            <v>0</v>
          </cell>
        </row>
        <row r="169">
          <cell r="D169">
            <v>570024</v>
          </cell>
          <cell r="G169">
            <v>-377.55593399999998</v>
          </cell>
          <cell r="H169">
            <v>0</v>
          </cell>
          <cell r="N169">
            <v>0</v>
          </cell>
        </row>
        <row r="170">
          <cell r="D170">
            <v>570045</v>
          </cell>
          <cell r="G170">
            <v>-32.589295999999997</v>
          </cell>
          <cell r="H170">
            <v>0</v>
          </cell>
          <cell r="N170">
            <v>0</v>
          </cell>
        </row>
        <row r="171">
          <cell r="D171">
            <v>570024</v>
          </cell>
          <cell r="G171">
            <v>-0.34301300000000001</v>
          </cell>
          <cell r="H171">
            <v>0</v>
          </cell>
          <cell r="N171">
            <v>0</v>
          </cell>
        </row>
        <row r="172">
          <cell r="D172">
            <v>570024</v>
          </cell>
          <cell r="G172">
            <v>-5.7374000000000001E-2</v>
          </cell>
          <cell r="H172">
            <v>0</v>
          </cell>
          <cell r="N172">
            <v>0</v>
          </cell>
        </row>
        <row r="173">
          <cell r="D173">
            <v>570045</v>
          </cell>
          <cell r="G173">
            <v>-4.5755889999999999</v>
          </cell>
          <cell r="H173">
            <v>0</v>
          </cell>
          <cell r="N173">
            <v>0</v>
          </cell>
        </row>
        <row r="174">
          <cell r="D174">
            <v>570045</v>
          </cell>
          <cell r="G174">
            <v>-2.2254290000000001</v>
          </cell>
          <cell r="H174">
            <v>0</v>
          </cell>
          <cell r="N174">
            <v>0</v>
          </cell>
        </row>
        <row r="175">
          <cell r="D175">
            <v>570045</v>
          </cell>
          <cell r="G175">
            <v>-202.43346</v>
          </cell>
          <cell r="H175">
            <v>0</v>
          </cell>
          <cell r="N175">
            <v>0</v>
          </cell>
        </row>
        <row r="176">
          <cell r="D176">
            <v>570045</v>
          </cell>
          <cell r="G176">
            <v>-216.26413099999999</v>
          </cell>
          <cell r="H176">
            <v>0</v>
          </cell>
          <cell r="N176">
            <v>0</v>
          </cell>
        </row>
        <row r="177">
          <cell r="D177">
            <v>570045</v>
          </cell>
          <cell r="G177">
            <v>0</v>
          </cell>
          <cell r="H177">
            <v>0</v>
          </cell>
          <cell r="N177">
            <v>0</v>
          </cell>
        </row>
        <row r="178">
          <cell r="D178">
            <v>570045</v>
          </cell>
          <cell r="G178">
            <v>-187.73303100000001</v>
          </cell>
          <cell r="H178">
            <v>0</v>
          </cell>
          <cell r="N178">
            <v>0</v>
          </cell>
        </row>
        <row r="179">
          <cell r="D179">
            <v>570045</v>
          </cell>
          <cell r="G179">
            <v>-0.14569299999999999</v>
          </cell>
          <cell r="H179">
            <v>0</v>
          </cell>
          <cell r="N179">
            <v>0</v>
          </cell>
        </row>
        <row r="180">
          <cell r="D180">
            <v>570024</v>
          </cell>
          <cell r="G180">
            <v>-1.04379</v>
          </cell>
          <cell r="H180">
            <v>0</v>
          </cell>
          <cell r="N180">
            <v>0</v>
          </cell>
        </row>
        <row r="181">
          <cell r="D181">
            <v>570024</v>
          </cell>
          <cell r="G181">
            <v>-1.328775</v>
          </cell>
          <cell r="H181">
            <v>0</v>
          </cell>
          <cell r="N181">
            <v>0</v>
          </cell>
        </row>
        <row r="182">
          <cell r="D182">
            <v>570024</v>
          </cell>
          <cell r="G182">
            <v>-17.188282000000001</v>
          </cell>
          <cell r="H182">
            <v>0</v>
          </cell>
          <cell r="N182">
            <v>0</v>
          </cell>
        </row>
        <row r="183">
          <cell r="D183">
            <v>570024</v>
          </cell>
          <cell r="G183">
            <v>0</v>
          </cell>
          <cell r="H183">
            <v>0</v>
          </cell>
          <cell r="N183">
            <v>0</v>
          </cell>
        </row>
        <row r="184">
          <cell r="D184">
            <v>570024</v>
          </cell>
          <cell r="G184">
            <v>0</v>
          </cell>
          <cell r="H184">
            <v>0</v>
          </cell>
          <cell r="N184">
            <v>0</v>
          </cell>
        </row>
        <row r="185">
          <cell r="D185">
            <v>570024</v>
          </cell>
          <cell r="G185">
            <v>-6.7186199999999996</v>
          </cell>
          <cell r="H185">
            <v>0</v>
          </cell>
          <cell r="N185">
            <v>0</v>
          </cell>
        </row>
        <row r="186">
          <cell r="D186">
            <v>570024</v>
          </cell>
          <cell r="G186">
            <v>-70.174045000000007</v>
          </cell>
          <cell r="H186">
            <v>0</v>
          </cell>
          <cell r="N186">
            <v>0</v>
          </cell>
        </row>
        <row r="187">
          <cell r="D187">
            <v>570024</v>
          </cell>
          <cell r="G187">
            <v>-18.037555000000001</v>
          </cell>
          <cell r="H187">
            <v>0</v>
          </cell>
          <cell r="N187">
            <v>0</v>
          </cell>
        </row>
        <row r="188">
          <cell r="D188">
            <v>570024</v>
          </cell>
          <cell r="G188">
            <v>-35.936917000000001</v>
          </cell>
          <cell r="H188">
            <v>0</v>
          </cell>
          <cell r="N188">
            <v>0</v>
          </cell>
        </row>
        <row r="189">
          <cell r="D189">
            <v>570024</v>
          </cell>
          <cell r="G189">
            <v>-102.739929</v>
          </cell>
          <cell r="H189">
            <v>0</v>
          </cell>
          <cell r="N189">
            <v>0</v>
          </cell>
        </row>
        <row r="190">
          <cell r="D190">
            <v>570024</v>
          </cell>
          <cell r="G190">
            <v>0</v>
          </cell>
          <cell r="H190">
            <v>0</v>
          </cell>
          <cell r="N190">
            <v>0</v>
          </cell>
        </row>
        <row r="191">
          <cell r="D191">
            <v>570024</v>
          </cell>
          <cell r="G191">
            <v>-18.110118</v>
          </cell>
          <cell r="H191">
            <v>0</v>
          </cell>
          <cell r="N191">
            <v>0</v>
          </cell>
        </row>
        <row r="192">
          <cell r="D192">
            <v>570024</v>
          </cell>
          <cell r="G192">
            <v>-1.894652</v>
          </cell>
          <cell r="H192">
            <v>0</v>
          </cell>
          <cell r="N192">
            <v>0</v>
          </cell>
        </row>
        <row r="193">
          <cell r="D193">
            <v>570024</v>
          </cell>
          <cell r="G193">
            <v>-45.771262999999998</v>
          </cell>
          <cell r="H193">
            <v>0</v>
          </cell>
          <cell r="N193">
            <v>0</v>
          </cell>
        </row>
        <row r="194">
          <cell r="D194">
            <v>570024</v>
          </cell>
          <cell r="G194">
            <v>-68.313621999999995</v>
          </cell>
          <cell r="H194">
            <v>0</v>
          </cell>
          <cell r="N194">
            <v>0</v>
          </cell>
        </row>
        <row r="195">
          <cell r="D195">
            <v>570024</v>
          </cell>
          <cell r="G195">
            <v>-43.974201999999998</v>
          </cell>
          <cell r="H195">
            <v>0</v>
          </cell>
          <cell r="N195">
            <v>0</v>
          </cell>
        </row>
        <row r="196">
          <cell r="D196">
            <v>570024</v>
          </cell>
          <cell r="G196">
            <v>-421.61165099999999</v>
          </cell>
          <cell r="H196">
            <v>0</v>
          </cell>
          <cell r="N196">
            <v>0</v>
          </cell>
        </row>
        <row r="197">
          <cell r="D197">
            <v>570024</v>
          </cell>
          <cell r="G197">
            <v>-4.9357790000000001</v>
          </cell>
          <cell r="H197">
            <v>0</v>
          </cell>
          <cell r="N197">
            <v>0</v>
          </cell>
        </row>
        <row r="198">
          <cell r="D198">
            <v>570024</v>
          </cell>
          <cell r="G198">
            <v>-2.0405350000000002</v>
          </cell>
          <cell r="H198">
            <v>0</v>
          </cell>
          <cell r="N198">
            <v>0</v>
          </cell>
        </row>
        <row r="199">
          <cell r="D199">
            <v>570024</v>
          </cell>
          <cell r="G199">
            <v>-4.1446730000000001</v>
          </cell>
          <cell r="H199">
            <v>0</v>
          </cell>
          <cell r="N199">
            <v>0</v>
          </cell>
        </row>
        <row r="200">
          <cell r="D200">
            <v>570024</v>
          </cell>
          <cell r="G200">
            <v>-1.2122459999999999</v>
          </cell>
          <cell r="H200">
            <v>0</v>
          </cell>
          <cell r="N200">
            <v>0</v>
          </cell>
        </row>
        <row r="201">
          <cell r="D201">
            <v>570021</v>
          </cell>
          <cell r="G201">
            <v>17.797526000000001</v>
          </cell>
          <cell r="H201">
            <v>0</v>
          </cell>
          <cell r="N201">
            <v>0</v>
          </cell>
        </row>
        <row r="202">
          <cell r="D202">
            <v>570021</v>
          </cell>
          <cell r="G202">
            <v>0</v>
          </cell>
          <cell r="H202">
            <v>0</v>
          </cell>
          <cell r="N202">
            <v>0</v>
          </cell>
        </row>
        <row r="203">
          <cell r="D203">
            <v>570021</v>
          </cell>
          <cell r="G203">
            <v>-7.8992469999999999</v>
          </cell>
          <cell r="H203">
            <v>0</v>
          </cell>
          <cell r="N203">
            <v>0</v>
          </cell>
        </row>
        <row r="204">
          <cell r="D204">
            <v>570021</v>
          </cell>
          <cell r="G204">
            <v>-505.48499099999998</v>
          </cell>
          <cell r="H204">
            <v>0</v>
          </cell>
          <cell r="N204">
            <v>0</v>
          </cell>
        </row>
        <row r="205">
          <cell r="D205">
            <v>570018</v>
          </cell>
          <cell r="G205">
            <v>-7.5393000000000002E-2</v>
          </cell>
          <cell r="H205">
            <v>0</v>
          </cell>
          <cell r="N205">
            <v>0</v>
          </cell>
        </row>
        <row r="206">
          <cell r="D206">
            <v>570018</v>
          </cell>
          <cell r="G206">
            <v>-12.931075999999999</v>
          </cell>
          <cell r="H206">
            <v>0</v>
          </cell>
          <cell r="N206">
            <v>0</v>
          </cell>
        </row>
        <row r="207">
          <cell r="D207">
            <v>570021</v>
          </cell>
          <cell r="G207">
            <v>-1036.995416</v>
          </cell>
          <cell r="H207">
            <v>0</v>
          </cell>
          <cell r="N207">
            <v>0</v>
          </cell>
        </row>
        <row r="208">
          <cell r="D208">
            <v>570018</v>
          </cell>
          <cell r="G208">
            <v>-91.014673000000002</v>
          </cell>
          <cell r="H208">
            <v>0</v>
          </cell>
          <cell r="N208">
            <v>0</v>
          </cell>
        </row>
        <row r="209">
          <cell r="D209">
            <v>570021</v>
          </cell>
          <cell r="G209">
            <v>0</v>
          </cell>
          <cell r="H209">
            <v>0</v>
          </cell>
          <cell r="N209">
            <v>0</v>
          </cell>
        </row>
        <row r="210">
          <cell r="D210">
            <v>570045</v>
          </cell>
          <cell r="G210">
            <v>0</v>
          </cell>
          <cell r="H210">
            <v>0</v>
          </cell>
          <cell r="N210">
            <v>0</v>
          </cell>
        </row>
        <row r="211">
          <cell r="D211">
            <v>570045</v>
          </cell>
          <cell r="G211">
            <v>-15.868598</v>
          </cell>
          <cell r="H211">
            <v>0</v>
          </cell>
          <cell r="N211">
            <v>0</v>
          </cell>
        </row>
        <row r="212">
          <cell r="D212">
            <v>570045</v>
          </cell>
          <cell r="G212">
            <v>-683.03733699999998</v>
          </cell>
          <cell r="H212">
            <v>0</v>
          </cell>
          <cell r="N212">
            <v>0</v>
          </cell>
        </row>
        <row r="213">
          <cell r="D213">
            <v>570045</v>
          </cell>
          <cell r="G213">
            <v>-67.539237</v>
          </cell>
          <cell r="H213">
            <v>0</v>
          </cell>
          <cell r="N213">
            <v>0</v>
          </cell>
        </row>
        <row r="214">
          <cell r="D214">
            <v>570045</v>
          </cell>
          <cell r="G214">
            <v>0</v>
          </cell>
          <cell r="H214">
            <v>0</v>
          </cell>
          <cell r="N214">
            <v>0</v>
          </cell>
        </row>
        <row r="215">
          <cell r="D215">
            <v>570045</v>
          </cell>
          <cell r="G215">
            <v>-0.54185899999999998</v>
          </cell>
          <cell r="H215">
            <v>0</v>
          </cell>
          <cell r="N215">
            <v>0</v>
          </cell>
        </row>
        <row r="216">
          <cell r="D216">
            <v>570045</v>
          </cell>
          <cell r="G216">
            <v>0</v>
          </cell>
          <cell r="H216">
            <v>0</v>
          </cell>
          <cell r="N216">
            <v>0</v>
          </cell>
        </row>
        <row r="217">
          <cell r="D217">
            <v>570015</v>
          </cell>
          <cell r="G217">
            <v>-16.993496</v>
          </cell>
          <cell r="H217">
            <v>0</v>
          </cell>
          <cell r="N217">
            <v>0</v>
          </cell>
        </row>
        <row r="218">
          <cell r="D218">
            <v>570021</v>
          </cell>
          <cell r="G218">
            <v>-8153.5281100000002</v>
          </cell>
          <cell r="H218">
            <v>0</v>
          </cell>
          <cell r="N218">
            <v>0</v>
          </cell>
        </row>
        <row r="219">
          <cell r="D219">
            <v>570018</v>
          </cell>
          <cell r="G219">
            <v>-5.3975809999999997</v>
          </cell>
          <cell r="H219">
            <v>0</v>
          </cell>
          <cell r="N219">
            <v>0</v>
          </cell>
        </row>
        <row r="220">
          <cell r="D220">
            <v>570012</v>
          </cell>
          <cell r="G220">
            <v>-270.33539300000001</v>
          </cell>
          <cell r="H220">
            <v>0</v>
          </cell>
          <cell r="N220">
            <v>0</v>
          </cell>
        </row>
        <row r="221">
          <cell r="D221">
            <v>570006</v>
          </cell>
          <cell r="G221">
            <v>-51.855727000000002</v>
          </cell>
          <cell r="H221">
            <v>0</v>
          </cell>
          <cell r="N221">
            <v>0</v>
          </cell>
        </row>
        <row r="222">
          <cell r="D222" t="e">
            <v>#VALUE!</v>
          </cell>
          <cell r="G222">
            <v>11154.715102</v>
          </cell>
          <cell r="H222">
            <v>0</v>
          </cell>
          <cell r="N222">
            <v>0</v>
          </cell>
        </row>
        <row r="223">
          <cell r="D223" t="e">
            <v>#VALUE!</v>
          </cell>
          <cell r="G223">
            <v>11154.715102</v>
          </cell>
          <cell r="H223">
            <v>0</v>
          </cell>
          <cell r="N223">
            <v>0</v>
          </cell>
        </row>
        <row r="224">
          <cell r="D224" t="e">
            <v>#VALUE!</v>
          </cell>
          <cell r="G224">
            <v>11154.715102</v>
          </cell>
          <cell r="H224">
            <v>0</v>
          </cell>
          <cell r="N224">
            <v>0</v>
          </cell>
        </row>
        <row r="225">
          <cell r="D225">
            <v>610003</v>
          </cell>
          <cell r="G225">
            <v>0</v>
          </cell>
          <cell r="H225">
            <v>0</v>
          </cell>
          <cell r="N225">
            <v>0</v>
          </cell>
        </row>
        <row r="226">
          <cell r="D226">
            <v>610003</v>
          </cell>
          <cell r="G226">
            <v>4969.3838100000003</v>
          </cell>
          <cell r="H226">
            <v>0</v>
          </cell>
          <cell r="N226">
            <v>0</v>
          </cell>
        </row>
        <row r="227">
          <cell r="D227">
            <v>610003</v>
          </cell>
          <cell r="G227">
            <v>6185.3312919999998</v>
          </cell>
          <cell r="H227">
            <v>0</v>
          </cell>
          <cell r="N227">
            <v>0</v>
          </cell>
        </row>
        <row r="228">
          <cell r="D228" t="e">
            <v>#VALUE!</v>
          </cell>
          <cell r="G228">
            <v>362518.76794799999</v>
          </cell>
          <cell r="H228">
            <v>0</v>
          </cell>
          <cell r="N228">
            <v>0</v>
          </cell>
        </row>
        <row r="229">
          <cell r="D229" t="e">
            <v>#VALUE!</v>
          </cell>
          <cell r="G229">
            <v>362518.76794799999</v>
          </cell>
          <cell r="H229">
            <v>0</v>
          </cell>
          <cell r="N229">
            <v>0</v>
          </cell>
        </row>
        <row r="230">
          <cell r="D230" t="e">
            <v>#VALUE!</v>
          </cell>
          <cell r="G230">
            <v>150814.30770100001</v>
          </cell>
          <cell r="H230">
            <v>0</v>
          </cell>
          <cell r="N230">
            <v>0</v>
          </cell>
        </row>
        <row r="231">
          <cell r="D231">
            <v>560057</v>
          </cell>
          <cell r="G231">
            <v>0.532362</v>
          </cell>
          <cell r="H231">
            <v>0</v>
          </cell>
          <cell r="N231">
            <v>0</v>
          </cell>
        </row>
        <row r="232">
          <cell r="D232">
            <v>560057</v>
          </cell>
          <cell r="G232">
            <v>0.35616399999999998</v>
          </cell>
          <cell r="H232">
            <v>0</v>
          </cell>
          <cell r="N232">
            <v>0</v>
          </cell>
        </row>
        <row r="233">
          <cell r="D233">
            <v>560045</v>
          </cell>
          <cell r="G233">
            <v>0.14834700000000001</v>
          </cell>
          <cell r="H233">
            <v>0</v>
          </cell>
          <cell r="N233">
            <v>0</v>
          </cell>
        </row>
        <row r="234">
          <cell r="D234">
            <v>560051</v>
          </cell>
          <cell r="G234">
            <v>0.45311699999999999</v>
          </cell>
          <cell r="H234">
            <v>0</v>
          </cell>
          <cell r="N234">
            <v>0</v>
          </cell>
        </row>
        <row r="235">
          <cell r="D235">
            <v>560051</v>
          </cell>
          <cell r="G235">
            <v>19.231141999999998</v>
          </cell>
          <cell r="H235">
            <v>0</v>
          </cell>
          <cell r="N235">
            <v>0</v>
          </cell>
        </row>
        <row r="236">
          <cell r="D236">
            <v>560051</v>
          </cell>
          <cell r="G236">
            <v>2.0965980000000002</v>
          </cell>
          <cell r="H236">
            <v>0</v>
          </cell>
          <cell r="N236">
            <v>0</v>
          </cell>
        </row>
        <row r="237">
          <cell r="D237">
            <v>560045</v>
          </cell>
          <cell r="G237">
            <v>0</v>
          </cell>
          <cell r="H237">
            <v>0</v>
          </cell>
          <cell r="N237">
            <v>0</v>
          </cell>
        </row>
        <row r="238">
          <cell r="D238">
            <v>560027</v>
          </cell>
          <cell r="G238">
            <v>0</v>
          </cell>
          <cell r="H238">
            <v>0</v>
          </cell>
          <cell r="N238">
            <v>0</v>
          </cell>
        </row>
        <row r="239">
          <cell r="D239">
            <v>560045</v>
          </cell>
          <cell r="G239">
            <v>0.108754</v>
          </cell>
          <cell r="H239">
            <v>0</v>
          </cell>
          <cell r="N239">
            <v>0</v>
          </cell>
        </row>
        <row r="240">
          <cell r="D240">
            <v>560045</v>
          </cell>
          <cell r="G240">
            <v>4.9314999999999998E-2</v>
          </cell>
          <cell r="H240">
            <v>0</v>
          </cell>
          <cell r="N240">
            <v>0</v>
          </cell>
        </row>
        <row r="241">
          <cell r="D241">
            <v>560045</v>
          </cell>
          <cell r="G241">
            <v>0</v>
          </cell>
          <cell r="H241">
            <v>0</v>
          </cell>
          <cell r="N241">
            <v>0</v>
          </cell>
        </row>
        <row r="242">
          <cell r="D242">
            <v>560042</v>
          </cell>
          <cell r="G242">
            <v>0</v>
          </cell>
          <cell r="H242">
            <v>0</v>
          </cell>
          <cell r="N242">
            <v>0</v>
          </cell>
        </row>
        <row r="243">
          <cell r="D243">
            <v>560027</v>
          </cell>
          <cell r="G243">
            <v>0</v>
          </cell>
          <cell r="H243">
            <v>0</v>
          </cell>
          <cell r="N243">
            <v>0</v>
          </cell>
        </row>
        <row r="244">
          <cell r="D244">
            <v>560042</v>
          </cell>
          <cell r="G244">
            <v>0</v>
          </cell>
          <cell r="H244">
            <v>0</v>
          </cell>
          <cell r="N244">
            <v>0</v>
          </cell>
        </row>
        <row r="245">
          <cell r="D245">
            <v>560045</v>
          </cell>
          <cell r="G245">
            <v>7.0460000000000002E-3</v>
          </cell>
          <cell r="H245">
            <v>0</v>
          </cell>
          <cell r="N245">
            <v>0</v>
          </cell>
        </row>
        <row r="246">
          <cell r="D246">
            <v>560057</v>
          </cell>
          <cell r="G246">
            <v>850.315068</v>
          </cell>
          <cell r="H246">
            <v>0</v>
          </cell>
          <cell r="N246">
            <v>0</v>
          </cell>
        </row>
        <row r="247">
          <cell r="D247">
            <v>560053</v>
          </cell>
          <cell r="G247">
            <v>19.615279999999998</v>
          </cell>
          <cell r="H247">
            <v>0</v>
          </cell>
          <cell r="N247">
            <v>0</v>
          </cell>
        </row>
        <row r="248">
          <cell r="D248">
            <v>560027</v>
          </cell>
          <cell r="G248">
            <v>11.9232</v>
          </cell>
          <cell r="H248">
            <v>0</v>
          </cell>
          <cell r="N248">
            <v>0</v>
          </cell>
        </row>
        <row r="249">
          <cell r="D249">
            <v>560045</v>
          </cell>
          <cell r="G249">
            <v>1428.983283</v>
          </cell>
          <cell r="H249">
            <v>0</v>
          </cell>
          <cell r="N249">
            <v>0</v>
          </cell>
        </row>
        <row r="250">
          <cell r="D250">
            <v>560045</v>
          </cell>
          <cell r="G250">
            <v>10.456340000000001</v>
          </cell>
          <cell r="H250">
            <v>0</v>
          </cell>
          <cell r="N250">
            <v>0</v>
          </cell>
        </row>
        <row r="251">
          <cell r="D251">
            <v>560045</v>
          </cell>
          <cell r="G251">
            <v>378.04565000000002</v>
          </cell>
          <cell r="H251">
            <v>0</v>
          </cell>
          <cell r="N251">
            <v>0</v>
          </cell>
        </row>
        <row r="252">
          <cell r="D252">
            <v>560048</v>
          </cell>
          <cell r="G252">
            <v>5.3831170000000004</v>
          </cell>
          <cell r="H252">
            <v>0</v>
          </cell>
          <cell r="N252">
            <v>0</v>
          </cell>
        </row>
        <row r="253">
          <cell r="D253">
            <v>560027</v>
          </cell>
          <cell r="G253">
            <v>26.359054</v>
          </cell>
          <cell r="H253">
            <v>0</v>
          </cell>
          <cell r="N253">
            <v>0</v>
          </cell>
        </row>
        <row r="254">
          <cell r="D254">
            <v>560033</v>
          </cell>
          <cell r="G254">
            <v>205.99191200000001</v>
          </cell>
          <cell r="H254">
            <v>0</v>
          </cell>
          <cell r="N254">
            <v>0</v>
          </cell>
        </row>
        <row r="255">
          <cell r="D255">
            <v>560033</v>
          </cell>
          <cell r="G255">
            <v>195.86564999999999</v>
          </cell>
          <cell r="H255">
            <v>0</v>
          </cell>
          <cell r="N255">
            <v>0</v>
          </cell>
        </row>
        <row r="256">
          <cell r="D256">
            <v>560027</v>
          </cell>
          <cell r="G256">
            <v>0.82764300000000002</v>
          </cell>
          <cell r="H256">
            <v>0</v>
          </cell>
          <cell r="N256">
            <v>0</v>
          </cell>
        </row>
        <row r="257">
          <cell r="D257">
            <v>560027</v>
          </cell>
          <cell r="G257">
            <v>1032.0825560000001</v>
          </cell>
          <cell r="H257">
            <v>0</v>
          </cell>
          <cell r="N257">
            <v>0</v>
          </cell>
        </row>
        <row r="258">
          <cell r="D258">
            <v>560054</v>
          </cell>
          <cell r="G258">
            <v>3988.0505669999998</v>
          </cell>
          <cell r="H258">
            <v>0</v>
          </cell>
          <cell r="N258">
            <v>0</v>
          </cell>
        </row>
        <row r="259">
          <cell r="D259">
            <v>560042</v>
          </cell>
          <cell r="G259">
            <v>329.16580199999999</v>
          </cell>
          <cell r="H259">
            <v>0</v>
          </cell>
          <cell r="N259">
            <v>0</v>
          </cell>
        </row>
        <row r="260">
          <cell r="D260">
            <v>560045</v>
          </cell>
          <cell r="G260">
            <v>30.331454000000001</v>
          </cell>
          <cell r="H260">
            <v>0</v>
          </cell>
          <cell r="N260">
            <v>0</v>
          </cell>
        </row>
        <row r="261">
          <cell r="D261">
            <v>560045</v>
          </cell>
          <cell r="G261">
            <v>0</v>
          </cell>
          <cell r="H261">
            <v>0</v>
          </cell>
          <cell r="N261">
            <v>0</v>
          </cell>
        </row>
        <row r="262">
          <cell r="D262">
            <v>560031</v>
          </cell>
          <cell r="G262">
            <v>77.555682000000004</v>
          </cell>
          <cell r="H262">
            <v>0</v>
          </cell>
          <cell r="N262">
            <v>0</v>
          </cell>
        </row>
        <row r="263">
          <cell r="D263">
            <v>560031</v>
          </cell>
          <cell r="G263">
            <v>2.5695950000000001</v>
          </cell>
          <cell r="H263">
            <v>0</v>
          </cell>
          <cell r="N263">
            <v>0</v>
          </cell>
        </row>
        <row r="264">
          <cell r="D264">
            <v>560031</v>
          </cell>
          <cell r="G264">
            <v>0</v>
          </cell>
          <cell r="H264">
            <v>0</v>
          </cell>
          <cell r="N264">
            <v>0</v>
          </cell>
        </row>
        <row r="265">
          <cell r="D265">
            <v>560027</v>
          </cell>
          <cell r="G265">
            <v>279.719764</v>
          </cell>
          <cell r="H265">
            <v>0</v>
          </cell>
          <cell r="N265">
            <v>0</v>
          </cell>
        </row>
        <row r="266">
          <cell r="D266">
            <v>560018</v>
          </cell>
          <cell r="G266">
            <v>4530.1649639999996</v>
          </cell>
          <cell r="H266">
            <v>0</v>
          </cell>
          <cell r="N266">
            <v>0</v>
          </cell>
        </row>
        <row r="267">
          <cell r="D267">
            <v>560045</v>
          </cell>
          <cell r="G267">
            <v>7.31806</v>
          </cell>
          <cell r="H267">
            <v>0</v>
          </cell>
          <cell r="N267">
            <v>0</v>
          </cell>
        </row>
        <row r="268">
          <cell r="D268">
            <v>560048</v>
          </cell>
          <cell r="G268">
            <v>61.496909000000002</v>
          </cell>
          <cell r="H268">
            <v>0</v>
          </cell>
          <cell r="N268">
            <v>0</v>
          </cell>
        </row>
        <row r="269">
          <cell r="D269">
            <v>560031</v>
          </cell>
          <cell r="G269">
            <v>5.9314239999999998</v>
          </cell>
          <cell r="H269">
            <v>0</v>
          </cell>
          <cell r="N269">
            <v>0</v>
          </cell>
        </row>
        <row r="270">
          <cell r="D270">
            <v>560031</v>
          </cell>
          <cell r="G270">
            <v>24.667885999999999</v>
          </cell>
          <cell r="H270">
            <v>0</v>
          </cell>
          <cell r="N270">
            <v>0</v>
          </cell>
        </row>
        <row r="271">
          <cell r="D271">
            <v>560045</v>
          </cell>
          <cell r="G271">
            <v>0</v>
          </cell>
          <cell r="H271">
            <v>0</v>
          </cell>
          <cell r="N271">
            <v>0</v>
          </cell>
        </row>
        <row r="272">
          <cell r="D272">
            <v>560048</v>
          </cell>
          <cell r="G272">
            <v>16.642130999999999</v>
          </cell>
          <cell r="H272">
            <v>0</v>
          </cell>
          <cell r="N272">
            <v>0</v>
          </cell>
        </row>
        <row r="273">
          <cell r="D273">
            <v>560057</v>
          </cell>
          <cell r="G273">
            <v>11.592001</v>
          </cell>
          <cell r="H273">
            <v>0</v>
          </cell>
          <cell r="N273">
            <v>0</v>
          </cell>
        </row>
        <row r="274">
          <cell r="D274">
            <v>560045</v>
          </cell>
          <cell r="G274">
            <v>2.2641200000000001</v>
          </cell>
          <cell r="H274">
            <v>0</v>
          </cell>
          <cell r="N274">
            <v>0</v>
          </cell>
        </row>
        <row r="275">
          <cell r="D275">
            <v>560057</v>
          </cell>
          <cell r="G275">
            <v>18.766285</v>
          </cell>
          <cell r="H275">
            <v>0</v>
          </cell>
          <cell r="N275">
            <v>0</v>
          </cell>
        </row>
        <row r="276">
          <cell r="D276">
            <v>560036</v>
          </cell>
          <cell r="G276">
            <v>119.637787</v>
          </cell>
          <cell r="H276">
            <v>0</v>
          </cell>
          <cell r="N276">
            <v>0</v>
          </cell>
        </row>
        <row r="277">
          <cell r="D277">
            <v>560036</v>
          </cell>
          <cell r="G277">
            <v>0</v>
          </cell>
          <cell r="H277">
            <v>0</v>
          </cell>
          <cell r="N277">
            <v>0</v>
          </cell>
        </row>
        <row r="278">
          <cell r="D278">
            <v>560045</v>
          </cell>
          <cell r="G278">
            <v>0.13264999999999999</v>
          </cell>
          <cell r="H278">
            <v>0</v>
          </cell>
          <cell r="N278">
            <v>0</v>
          </cell>
        </row>
        <row r="279">
          <cell r="D279">
            <v>560036</v>
          </cell>
          <cell r="G279">
            <v>52.197699999999998</v>
          </cell>
          <cell r="H279">
            <v>0</v>
          </cell>
          <cell r="N279">
            <v>0</v>
          </cell>
        </row>
        <row r="280">
          <cell r="D280">
            <v>560057</v>
          </cell>
          <cell r="G280">
            <v>10.419038</v>
          </cell>
          <cell r="H280">
            <v>0</v>
          </cell>
          <cell r="N280">
            <v>0</v>
          </cell>
        </row>
        <row r="281">
          <cell r="D281">
            <v>560057</v>
          </cell>
          <cell r="G281">
            <v>-12.958373999999999</v>
          </cell>
          <cell r="H281">
            <v>0</v>
          </cell>
          <cell r="N281">
            <v>0</v>
          </cell>
        </row>
        <row r="282">
          <cell r="D282">
            <v>560057</v>
          </cell>
          <cell r="G282">
            <v>0</v>
          </cell>
          <cell r="H282">
            <v>0</v>
          </cell>
          <cell r="N282">
            <v>0</v>
          </cell>
        </row>
        <row r="283">
          <cell r="D283">
            <v>560057</v>
          </cell>
          <cell r="G283">
            <v>4.6954359999999999</v>
          </cell>
          <cell r="H283">
            <v>0</v>
          </cell>
          <cell r="N283">
            <v>0</v>
          </cell>
        </row>
        <row r="284">
          <cell r="D284">
            <v>560057</v>
          </cell>
          <cell r="G284">
            <v>0.14752100000000001</v>
          </cell>
          <cell r="H284">
            <v>0</v>
          </cell>
          <cell r="N284">
            <v>0</v>
          </cell>
        </row>
        <row r="285">
          <cell r="D285">
            <v>560057</v>
          </cell>
          <cell r="G285">
            <v>19.594767000000001</v>
          </cell>
          <cell r="H285">
            <v>0</v>
          </cell>
          <cell r="N285">
            <v>0</v>
          </cell>
        </row>
        <row r="286">
          <cell r="D286">
            <v>560057</v>
          </cell>
          <cell r="G286">
            <v>32.754778000000002</v>
          </cell>
          <cell r="H286">
            <v>0</v>
          </cell>
          <cell r="N286">
            <v>0</v>
          </cell>
        </row>
        <row r="287">
          <cell r="D287">
            <v>560057</v>
          </cell>
          <cell r="G287">
            <v>18.465631999999999</v>
          </cell>
          <cell r="H287">
            <v>0</v>
          </cell>
          <cell r="N287">
            <v>0</v>
          </cell>
        </row>
        <row r="288">
          <cell r="D288">
            <v>560057</v>
          </cell>
          <cell r="G288">
            <v>17.973541999999998</v>
          </cell>
          <cell r="H288">
            <v>0</v>
          </cell>
          <cell r="N288">
            <v>0</v>
          </cell>
        </row>
        <row r="289">
          <cell r="D289">
            <v>560057</v>
          </cell>
          <cell r="G289">
            <v>307.58695299999999</v>
          </cell>
          <cell r="H289">
            <v>0</v>
          </cell>
          <cell r="N289">
            <v>0</v>
          </cell>
        </row>
        <row r="290">
          <cell r="D290">
            <v>560057</v>
          </cell>
          <cell r="G290">
            <v>128.49390600000001</v>
          </cell>
          <cell r="H290">
            <v>0</v>
          </cell>
          <cell r="N290">
            <v>0</v>
          </cell>
        </row>
        <row r="291">
          <cell r="D291">
            <v>560057</v>
          </cell>
          <cell r="G291">
            <v>5.3620679999999998</v>
          </cell>
          <cell r="H291">
            <v>0</v>
          </cell>
          <cell r="N291">
            <v>0</v>
          </cell>
        </row>
        <row r="292">
          <cell r="D292">
            <v>560057</v>
          </cell>
          <cell r="G292">
            <v>67.533467000000002</v>
          </cell>
          <cell r="H292">
            <v>0</v>
          </cell>
          <cell r="N292">
            <v>0</v>
          </cell>
        </row>
        <row r="293">
          <cell r="D293">
            <v>560054</v>
          </cell>
          <cell r="G293">
            <v>240.79995600000001</v>
          </cell>
          <cell r="H293">
            <v>0</v>
          </cell>
          <cell r="N293">
            <v>0</v>
          </cell>
        </row>
        <row r="294">
          <cell r="D294">
            <v>560051</v>
          </cell>
          <cell r="G294">
            <v>30.276727999999999</v>
          </cell>
          <cell r="H294">
            <v>0</v>
          </cell>
          <cell r="N294">
            <v>0</v>
          </cell>
        </row>
        <row r="295">
          <cell r="D295">
            <v>560051</v>
          </cell>
          <cell r="G295">
            <v>251.77121600000001</v>
          </cell>
          <cell r="H295">
            <v>0</v>
          </cell>
          <cell r="N295">
            <v>0</v>
          </cell>
        </row>
        <row r="296">
          <cell r="D296">
            <v>560051</v>
          </cell>
          <cell r="G296">
            <v>66.723529999999997</v>
          </cell>
          <cell r="H296">
            <v>0</v>
          </cell>
          <cell r="N296">
            <v>0</v>
          </cell>
        </row>
        <row r="297">
          <cell r="D297">
            <v>560051</v>
          </cell>
          <cell r="G297">
            <v>109.30802799999999</v>
          </cell>
          <cell r="H297">
            <v>0</v>
          </cell>
          <cell r="N297">
            <v>0</v>
          </cell>
        </row>
        <row r="298">
          <cell r="D298">
            <v>560048</v>
          </cell>
          <cell r="G298">
            <v>5.800084</v>
          </cell>
          <cell r="H298">
            <v>0</v>
          </cell>
          <cell r="N298">
            <v>0</v>
          </cell>
        </row>
        <row r="299">
          <cell r="D299">
            <v>560048</v>
          </cell>
          <cell r="G299">
            <v>443.20363700000001</v>
          </cell>
          <cell r="H299">
            <v>0</v>
          </cell>
          <cell r="N299">
            <v>0</v>
          </cell>
        </row>
        <row r="300">
          <cell r="D300">
            <v>560048</v>
          </cell>
          <cell r="G300">
            <v>288.44991700000003</v>
          </cell>
          <cell r="H300">
            <v>0</v>
          </cell>
          <cell r="N300">
            <v>0</v>
          </cell>
        </row>
        <row r="301">
          <cell r="D301">
            <v>560048</v>
          </cell>
          <cell r="G301">
            <v>259.64739100000003</v>
          </cell>
          <cell r="H301">
            <v>0</v>
          </cell>
          <cell r="N301">
            <v>0</v>
          </cell>
        </row>
        <row r="302">
          <cell r="D302">
            <v>560048</v>
          </cell>
          <cell r="G302">
            <v>410.97845599999999</v>
          </cell>
          <cell r="H302">
            <v>0</v>
          </cell>
          <cell r="N302">
            <v>0</v>
          </cell>
        </row>
        <row r="303">
          <cell r="D303">
            <v>560048</v>
          </cell>
          <cell r="G303">
            <v>125.36609799999999</v>
          </cell>
          <cell r="H303">
            <v>0</v>
          </cell>
          <cell r="N303">
            <v>0</v>
          </cell>
        </row>
        <row r="304">
          <cell r="D304">
            <v>560048</v>
          </cell>
          <cell r="G304">
            <v>18.178311000000001</v>
          </cell>
          <cell r="H304">
            <v>0</v>
          </cell>
          <cell r="N304">
            <v>0</v>
          </cell>
        </row>
        <row r="305">
          <cell r="D305">
            <v>560045</v>
          </cell>
          <cell r="G305">
            <v>503.14083099999999</v>
          </cell>
          <cell r="H305">
            <v>0</v>
          </cell>
          <cell r="N305">
            <v>0</v>
          </cell>
        </row>
        <row r="306">
          <cell r="D306">
            <v>560045</v>
          </cell>
          <cell r="G306">
            <v>267.52985999999999</v>
          </cell>
          <cell r="H306">
            <v>0</v>
          </cell>
          <cell r="N306">
            <v>0</v>
          </cell>
        </row>
        <row r="307">
          <cell r="D307">
            <v>560045</v>
          </cell>
          <cell r="G307">
            <v>318.38024799999999</v>
          </cell>
          <cell r="H307">
            <v>0</v>
          </cell>
          <cell r="N307">
            <v>0</v>
          </cell>
        </row>
        <row r="308">
          <cell r="D308">
            <v>560042</v>
          </cell>
          <cell r="G308">
            <v>514.99969599999997</v>
          </cell>
          <cell r="H308">
            <v>0</v>
          </cell>
          <cell r="N308">
            <v>0</v>
          </cell>
        </row>
        <row r="309">
          <cell r="D309">
            <v>560039</v>
          </cell>
          <cell r="G309">
            <v>5.4325590000000004</v>
          </cell>
          <cell r="H309">
            <v>0</v>
          </cell>
          <cell r="N309">
            <v>0</v>
          </cell>
        </row>
        <row r="310">
          <cell r="D310">
            <v>560039</v>
          </cell>
          <cell r="G310">
            <v>264.30981300000002</v>
          </cell>
          <cell r="H310">
            <v>0</v>
          </cell>
          <cell r="N310">
            <v>0</v>
          </cell>
        </row>
        <row r="311">
          <cell r="D311">
            <v>560039</v>
          </cell>
          <cell r="G311">
            <v>697.16000699999995</v>
          </cell>
          <cell r="H311">
            <v>0</v>
          </cell>
          <cell r="N311">
            <v>0</v>
          </cell>
        </row>
        <row r="312">
          <cell r="D312">
            <v>560039</v>
          </cell>
          <cell r="G312">
            <v>231.69551200000001</v>
          </cell>
          <cell r="H312">
            <v>0</v>
          </cell>
          <cell r="N312">
            <v>0</v>
          </cell>
        </row>
        <row r="313">
          <cell r="D313">
            <v>560036</v>
          </cell>
          <cell r="G313">
            <v>25.723213999999999</v>
          </cell>
          <cell r="H313">
            <v>0</v>
          </cell>
          <cell r="N313">
            <v>0</v>
          </cell>
        </row>
        <row r="314">
          <cell r="D314">
            <v>560036</v>
          </cell>
          <cell r="G314">
            <v>368.03506599999997</v>
          </cell>
          <cell r="H314">
            <v>0</v>
          </cell>
          <cell r="N314">
            <v>0</v>
          </cell>
        </row>
        <row r="315">
          <cell r="D315">
            <v>560033</v>
          </cell>
          <cell r="G315">
            <v>31.050528</v>
          </cell>
          <cell r="H315">
            <v>0</v>
          </cell>
          <cell r="N315">
            <v>0</v>
          </cell>
        </row>
        <row r="316">
          <cell r="D316">
            <v>560033</v>
          </cell>
          <cell r="G316">
            <v>4.1786009999999996</v>
          </cell>
          <cell r="H316">
            <v>0</v>
          </cell>
          <cell r="N316">
            <v>0</v>
          </cell>
        </row>
        <row r="317">
          <cell r="D317">
            <v>560033</v>
          </cell>
          <cell r="G317">
            <v>1.5307360000000001</v>
          </cell>
          <cell r="H317">
            <v>0</v>
          </cell>
          <cell r="N317">
            <v>0</v>
          </cell>
        </row>
        <row r="318">
          <cell r="D318">
            <v>560033</v>
          </cell>
          <cell r="G318">
            <v>1706.819313</v>
          </cell>
          <cell r="H318">
            <v>0</v>
          </cell>
          <cell r="N318">
            <v>0</v>
          </cell>
        </row>
        <row r="319">
          <cell r="D319">
            <v>560031</v>
          </cell>
          <cell r="G319">
            <v>459.851471</v>
          </cell>
          <cell r="H319">
            <v>0</v>
          </cell>
          <cell r="N319">
            <v>0</v>
          </cell>
        </row>
        <row r="320">
          <cell r="D320">
            <v>560027</v>
          </cell>
          <cell r="G320">
            <v>1747.7910159999999</v>
          </cell>
          <cell r="H320">
            <v>0</v>
          </cell>
          <cell r="N320">
            <v>0</v>
          </cell>
        </row>
        <row r="321">
          <cell r="D321">
            <v>560021</v>
          </cell>
          <cell r="G321">
            <v>299.01572299999998</v>
          </cell>
          <cell r="H321">
            <v>0</v>
          </cell>
          <cell r="N321">
            <v>0</v>
          </cell>
        </row>
        <row r="322">
          <cell r="D322">
            <v>560021</v>
          </cell>
          <cell r="G322">
            <v>2011.7688539999999</v>
          </cell>
          <cell r="H322">
            <v>0</v>
          </cell>
          <cell r="N322">
            <v>0</v>
          </cell>
        </row>
        <row r="323">
          <cell r="D323">
            <v>560018</v>
          </cell>
          <cell r="G323">
            <v>7.5868159999999998</v>
          </cell>
          <cell r="H323">
            <v>0</v>
          </cell>
          <cell r="N323">
            <v>0</v>
          </cell>
        </row>
        <row r="324">
          <cell r="D324">
            <v>560018</v>
          </cell>
          <cell r="G324">
            <v>5.4410949999999998</v>
          </cell>
          <cell r="H324">
            <v>0</v>
          </cell>
          <cell r="N324">
            <v>0</v>
          </cell>
        </row>
        <row r="325">
          <cell r="D325">
            <v>560018</v>
          </cell>
          <cell r="G325">
            <v>791.98790299999996</v>
          </cell>
          <cell r="H325">
            <v>0</v>
          </cell>
          <cell r="N325">
            <v>0</v>
          </cell>
        </row>
        <row r="326">
          <cell r="D326">
            <v>560018</v>
          </cell>
          <cell r="G326">
            <v>16.486280000000001</v>
          </cell>
          <cell r="H326">
            <v>0</v>
          </cell>
          <cell r="N326">
            <v>0</v>
          </cell>
        </row>
        <row r="327">
          <cell r="D327">
            <v>560018</v>
          </cell>
          <cell r="G327">
            <v>263.99578600000001</v>
          </cell>
          <cell r="H327">
            <v>0</v>
          </cell>
          <cell r="N327">
            <v>0</v>
          </cell>
        </row>
        <row r="328">
          <cell r="D328">
            <v>560012</v>
          </cell>
          <cell r="G328">
            <v>385.081526</v>
          </cell>
          <cell r="H328">
            <v>0</v>
          </cell>
          <cell r="N328">
            <v>0</v>
          </cell>
        </row>
        <row r="329">
          <cell r="D329">
            <v>560012</v>
          </cell>
          <cell r="G329">
            <v>37.250028</v>
          </cell>
          <cell r="H329">
            <v>0</v>
          </cell>
          <cell r="N329">
            <v>0</v>
          </cell>
        </row>
        <row r="330">
          <cell r="D330">
            <v>560036</v>
          </cell>
          <cell r="G330">
            <v>293.61275699999999</v>
          </cell>
          <cell r="H330">
            <v>0</v>
          </cell>
          <cell r="N330">
            <v>0</v>
          </cell>
        </row>
        <row r="331">
          <cell r="D331">
            <v>560027</v>
          </cell>
          <cell r="G331">
            <v>477.51726100000002</v>
          </cell>
          <cell r="H331">
            <v>0</v>
          </cell>
          <cell r="N331">
            <v>0</v>
          </cell>
        </row>
        <row r="332">
          <cell r="D332">
            <v>560057</v>
          </cell>
          <cell r="G332">
            <v>10.456818999999999</v>
          </cell>
          <cell r="H332">
            <v>0</v>
          </cell>
          <cell r="N332">
            <v>0</v>
          </cell>
        </row>
        <row r="333">
          <cell r="D333">
            <v>560012</v>
          </cell>
          <cell r="G333">
            <v>85.941570999999996</v>
          </cell>
          <cell r="H333">
            <v>0</v>
          </cell>
          <cell r="N333">
            <v>0</v>
          </cell>
        </row>
        <row r="334">
          <cell r="D334">
            <v>560031</v>
          </cell>
          <cell r="G334">
            <v>2.6640540000000001</v>
          </cell>
          <cell r="H334">
            <v>0</v>
          </cell>
          <cell r="N334">
            <v>0</v>
          </cell>
        </row>
        <row r="335">
          <cell r="D335">
            <v>560057</v>
          </cell>
          <cell r="G335">
            <v>96.019405000000006</v>
          </cell>
          <cell r="H335">
            <v>0</v>
          </cell>
          <cell r="N335">
            <v>0</v>
          </cell>
        </row>
        <row r="336">
          <cell r="D336">
            <v>560027</v>
          </cell>
          <cell r="G336">
            <v>21.693871000000001</v>
          </cell>
          <cell r="H336">
            <v>0</v>
          </cell>
          <cell r="N336">
            <v>0</v>
          </cell>
        </row>
        <row r="337">
          <cell r="D337">
            <v>560027</v>
          </cell>
          <cell r="G337">
            <v>0</v>
          </cell>
          <cell r="H337">
            <v>0</v>
          </cell>
          <cell r="N337">
            <v>0</v>
          </cell>
        </row>
        <row r="338">
          <cell r="D338">
            <v>560045</v>
          </cell>
          <cell r="G338">
            <v>1480.119029</v>
          </cell>
          <cell r="H338">
            <v>0</v>
          </cell>
          <cell r="N338">
            <v>0</v>
          </cell>
        </row>
        <row r="339">
          <cell r="D339">
            <v>560021</v>
          </cell>
          <cell r="G339">
            <v>183.394811</v>
          </cell>
          <cell r="H339">
            <v>0</v>
          </cell>
          <cell r="N339">
            <v>0</v>
          </cell>
        </row>
        <row r="340">
          <cell r="D340">
            <v>560057</v>
          </cell>
          <cell r="G340">
            <v>0.37504100000000001</v>
          </cell>
          <cell r="H340">
            <v>0</v>
          </cell>
          <cell r="N340">
            <v>0</v>
          </cell>
        </row>
        <row r="341">
          <cell r="D341">
            <v>560027</v>
          </cell>
          <cell r="G341">
            <v>891.71775200000002</v>
          </cell>
          <cell r="H341">
            <v>0</v>
          </cell>
          <cell r="N341">
            <v>0</v>
          </cell>
        </row>
        <row r="342">
          <cell r="D342">
            <v>560027</v>
          </cell>
          <cell r="G342">
            <v>1120.7824169999999</v>
          </cell>
          <cell r="H342">
            <v>0</v>
          </cell>
          <cell r="N342">
            <v>0</v>
          </cell>
        </row>
        <row r="343">
          <cell r="D343">
            <v>560048</v>
          </cell>
          <cell r="G343">
            <v>304.53556500000002</v>
          </cell>
          <cell r="H343">
            <v>0</v>
          </cell>
          <cell r="N343">
            <v>0</v>
          </cell>
        </row>
        <row r="344">
          <cell r="D344">
            <v>560057</v>
          </cell>
          <cell r="G344">
            <v>94.676541</v>
          </cell>
          <cell r="H344">
            <v>0</v>
          </cell>
          <cell r="N344">
            <v>0</v>
          </cell>
        </row>
        <row r="345">
          <cell r="D345">
            <v>560018</v>
          </cell>
          <cell r="G345">
            <v>277.17003299999999</v>
          </cell>
          <cell r="H345">
            <v>0</v>
          </cell>
          <cell r="N345">
            <v>0</v>
          </cell>
        </row>
        <row r="346">
          <cell r="D346">
            <v>560018</v>
          </cell>
          <cell r="G346">
            <v>74.917012</v>
          </cell>
          <cell r="H346">
            <v>0</v>
          </cell>
          <cell r="N346">
            <v>0</v>
          </cell>
        </row>
        <row r="347">
          <cell r="D347">
            <v>560018</v>
          </cell>
          <cell r="G347">
            <v>689.57764099999997</v>
          </cell>
          <cell r="H347">
            <v>0</v>
          </cell>
          <cell r="N347">
            <v>0</v>
          </cell>
        </row>
        <row r="348">
          <cell r="D348">
            <v>560048</v>
          </cell>
          <cell r="G348">
            <v>478.82443499999999</v>
          </cell>
          <cell r="H348">
            <v>0</v>
          </cell>
          <cell r="N348">
            <v>0</v>
          </cell>
        </row>
        <row r="349">
          <cell r="D349">
            <v>560018</v>
          </cell>
          <cell r="G349">
            <v>77.45778</v>
          </cell>
          <cell r="H349">
            <v>0</v>
          </cell>
          <cell r="N349">
            <v>0</v>
          </cell>
        </row>
        <row r="350">
          <cell r="D350">
            <v>560027</v>
          </cell>
          <cell r="G350">
            <v>64.553647999999995</v>
          </cell>
          <cell r="H350">
            <v>0</v>
          </cell>
          <cell r="N350">
            <v>0</v>
          </cell>
        </row>
        <row r="351">
          <cell r="D351">
            <v>560027</v>
          </cell>
          <cell r="G351">
            <v>13.660273</v>
          </cell>
          <cell r="H351">
            <v>0</v>
          </cell>
          <cell r="N351">
            <v>0</v>
          </cell>
        </row>
        <row r="352">
          <cell r="D352">
            <v>560027</v>
          </cell>
          <cell r="G352">
            <v>0</v>
          </cell>
          <cell r="H352">
            <v>0</v>
          </cell>
          <cell r="N352">
            <v>0</v>
          </cell>
        </row>
        <row r="353">
          <cell r="D353">
            <v>560027</v>
          </cell>
          <cell r="G353">
            <v>22.360569999999999</v>
          </cell>
          <cell r="H353">
            <v>0</v>
          </cell>
          <cell r="N353">
            <v>0</v>
          </cell>
        </row>
        <row r="354">
          <cell r="D354">
            <v>560027</v>
          </cell>
          <cell r="G354">
            <v>4.635224</v>
          </cell>
          <cell r="H354">
            <v>0</v>
          </cell>
          <cell r="N354">
            <v>0</v>
          </cell>
        </row>
        <row r="355">
          <cell r="D355">
            <v>560027</v>
          </cell>
          <cell r="G355">
            <v>140.091994</v>
          </cell>
          <cell r="H355">
            <v>0</v>
          </cell>
          <cell r="N355">
            <v>0</v>
          </cell>
        </row>
        <row r="356">
          <cell r="D356">
            <v>560021</v>
          </cell>
          <cell r="G356">
            <v>1086.670946</v>
          </cell>
          <cell r="H356">
            <v>0</v>
          </cell>
          <cell r="N356">
            <v>0</v>
          </cell>
        </row>
        <row r="357">
          <cell r="D357">
            <v>560018</v>
          </cell>
          <cell r="G357">
            <v>0</v>
          </cell>
          <cell r="H357">
            <v>0</v>
          </cell>
          <cell r="N357">
            <v>0</v>
          </cell>
        </row>
        <row r="358">
          <cell r="D358">
            <v>560018</v>
          </cell>
          <cell r="G358">
            <v>0.23511699999999999</v>
          </cell>
          <cell r="H358">
            <v>0</v>
          </cell>
          <cell r="N358">
            <v>0</v>
          </cell>
        </row>
        <row r="359">
          <cell r="D359">
            <v>560018</v>
          </cell>
          <cell r="G359">
            <v>1.7583660000000001</v>
          </cell>
          <cell r="H359">
            <v>0</v>
          </cell>
          <cell r="N359">
            <v>0</v>
          </cell>
        </row>
        <row r="360">
          <cell r="D360">
            <v>560018</v>
          </cell>
          <cell r="G360">
            <v>8.0087670000000006</v>
          </cell>
          <cell r="H360">
            <v>0</v>
          </cell>
          <cell r="N360">
            <v>0</v>
          </cell>
        </row>
        <row r="361">
          <cell r="D361">
            <v>560012</v>
          </cell>
          <cell r="G361">
            <v>2.7050920000000001</v>
          </cell>
          <cell r="H361">
            <v>0</v>
          </cell>
          <cell r="N361">
            <v>0</v>
          </cell>
        </row>
        <row r="362">
          <cell r="D362">
            <v>560012</v>
          </cell>
          <cell r="G362">
            <v>1.209371</v>
          </cell>
          <cell r="H362">
            <v>0</v>
          </cell>
          <cell r="N362">
            <v>0</v>
          </cell>
        </row>
        <row r="363">
          <cell r="D363">
            <v>560012</v>
          </cell>
          <cell r="G363">
            <v>7.1424719999999997</v>
          </cell>
          <cell r="H363">
            <v>0</v>
          </cell>
          <cell r="N363">
            <v>0</v>
          </cell>
        </row>
        <row r="364">
          <cell r="D364">
            <v>560012</v>
          </cell>
          <cell r="G364">
            <v>230.750619</v>
          </cell>
          <cell r="H364">
            <v>0</v>
          </cell>
          <cell r="N364">
            <v>0</v>
          </cell>
        </row>
        <row r="365">
          <cell r="D365">
            <v>560057</v>
          </cell>
          <cell r="G365">
            <v>2.0503140000000002</v>
          </cell>
          <cell r="H365">
            <v>0</v>
          </cell>
          <cell r="N365">
            <v>0</v>
          </cell>
        </row>
        <row r="366">
          <cell r="D366">
            <v>560057</v>
          </cell>
          <cell r="G366">
            <v>0.97154600000000002</v>
          </cell>
          <cell r="H366">
            <v>0</v>
          </cell>
          <cell r="N366">
            <v>0</v>
          </cell>
        </row>
        <row r="367">
          <cell r="D367">
            <v>560057</v>
          </cell>
          <cell r="G367">
            <v>7.5652999999999998E-2</v>
          </cell>
          <cell r="H367">
            <v>0</v>
          </cell>
          <cell r="N367">
            <v>0</v>
          </cell>
        </row>
        <row r="368">
          <cell r="D368">
            <v>560057</v>
          </cell>
          <cell r="G368">
            <v>1.0801559999999999</v>
          </cell>
          <cell r="H368">
            <v>0</v>
          </cell>
          <cell r="N368">
            <v>0</v>
          </cell>
        </row>
        <row r="369">
          <cell r="D369">
            <v>560057</v>
          </cell>
          <cell r="G369">
            <v>39.693454000000003</v>
          </cell>
          <cell r="H369">
            <v>0</v>
          </cell>
          <cell r="N369">
            <v>0</v>
          </cell>
        </row>
        <row r="370">
          <cell r="D370">
            <v>560057</v>
          </cell>
          <cell r="G370">
            <v>3.5818439999999998</v>
          </cell>
          <cell r="H370">
            <v>0</v>
          </cell>
          <cell r="N370">
            <v>0</v>
          </cell>
        </row>
        <row r="371">
          <cell r="D371">
            <v>560057</v>
          </cell>
          <cell r="G371">
            <v>70.710042000000001</v>
          </cell>
          <cell r="H371">
            <v>0</v>
          </cell>
          <cell r="N371">
            <v>0</v>
          </cell>
        </row>
        <row r="372">
          <cell r="D372">
            <v>560057</v>
          </cell>
          <cell r="G372">
            <v>3.5779350000000001</v>
          </cell>
          <cell r="H372">
            <v>0</v>
          </cell>
          <cell r="N372">
            <v>0</v>
          </cell>
        </row>
        <row r="373">
          <cell r="D373">
            <v>560054</v>
          </cell>
          <cell r="G373">
            <v>622.00999899999999</v>
          </cell>
          <cell r="H373">
            <v>0</v>
          </cell>
          <cell r="N373">
            <v>0</v>
          </cell>
        </row>
        <row r="374">
          <cell r="D374">
            <v>560054</v>
          </cell>
          <cell r="G374">
            <v>170.682287</v>
          </cell>
          <cell r="H374">
            <v>0</v>
          </cell>
          <cell r="N374">
            <v>0</v>
          </cell>
        </row>
        <row r="375">
          <cell r="D375">
            <v>560051</v>
          </cell>
          <cell r="G375">
            <v>0</v>
          </cell>
          <cell r="H375">
            <v>0</v>
          </cell>
          <cell r="N375">
            <v>0</v>
          </cell>
        </row>
        <row r="376">
          <cell r="D376">
            <v>560051</v>
          </cell>
          <cell r="G376">
            <v>369.37015400000001</v>
          </cell>
          <cell r="H376">
            <v>0</v>
          </cell>
          <cell r="N376">
            <v>0</v>
          </cell>
        </row>
        <row r="377">
          <cell r="D377">
            <v>560051</v>
          </cell>
          <cell r="G377">
            <v>231.1551</v>
          </cell>
          <cell r="H377">
            <v>0</v>
          </cell>
          <cell r="N377">
            <v>0</v>
          </cell>
        </row>
        <row r="378">
          <cell r="D378">
            <v>560051</v>
          </cell>
          <cell r="G378">
            <v>15.306623</v>
          </cell>
          <cell r="H378">
            <v>0</v>
          </cell>
          <cell r="N378">
            <v>0</v>
          </cell>
        </row>
        <row r="379">
          <cell r="D379">
            <v>560051</v>
          </cell>
          <cell r="G379">
            <v>147.923935</v>
          </cell>
          <cell r="H379">
            <v>0</v>
          </cell>
          <cell r="N379">
            <v>0</v>
          </cell>
        </row>
        <row r="380">
          <cell r="D380">
            <v>560048</v>
          </cell>
          <cell r="G380">
            <v>85.621869000000004</v>
          </cell>
          <cell r="H380">
            <v>0</v>
          </cell>
          <cell r="N380">
            <v>0</v>
          </cell>
        </row>
        <row r="381">
          <cell r="D381">
            <v>560048</v>
          </cell>
          <cell r="G381">
            <v>1.6356200000000001</v>
          </cell>
          <cell r="H381">
            <v>0</v>
          </cell>
          <cell r="N381">
            <v>0</v>
          </cell>
        </row>
        <row r="382">
          <cell r="D382">
            <v>560048</v>
          </cell>
          <cell r="G382">
            <v>0</v>
          </cell>
          <cell r="H382">
            <v>0</v>
          </cell>
          <cell r="N382">
            <v>0</v>
          </cell>
        </row>
        <row r="383">
          <cell r="D383">
            <v>560048</v>
          </cell>
          <cell r="G383">
            <v>3.640806</v>
          </cell>
          <cell r="H383">
            <v>0</v>
          </cell>
          <cell r="N383">
            <v>0</v>
          </cell>
        </row>
        <row r="384">
          <cell r="D384">
            <v>560048</v>
          </cell>
          <cell r="G384">
            <v>4.9293999999999998E-2</v>
          </cell>
          <cell r="H384">
            <v>0</v>
          </cell>
          <cell r="N384">
            <v>0</v>
          </cell>
        </row>
        <row r="385">
          <cell r="D385">
            <v>560048</v>
          </cell>
          <cell r="G385">
            <v>36.902191000000002</v>
          </cell>
          <cell r="H385">
            <v>0</v>
          </cell>
          <cell r="N385">
            <v>0</v>
          </cell>
        </row>
        <row r="386">
          <cell r="D386">
            <v>560048</v>
          </cell>
          <cell r="G386">
            <v>17.260687999999998</v>
          </cell>
          <cell r="H386">
            <v>0</v>
          </cell>
          <cell r="N386">
            <v>0</v>
          </cell>
        </row>
        <row r="387">
          <cell r="D387">
            <v>560048</v>
          </cell>
          <cell r="G387">
            <v>40.869743999999997</v>
          </cell>
          <cell r="H387">
            <v>0</v>
          </cell>
          <cell r="N387">
            <v>0</v>
          </cell>
        </row>
        <row r="388">
          <cell r="D388">
            <v>560045</v>
          </cell>
          <cell r="G388">
            <v>1.472513</v>
          </cell>
          <cell r="H388">
            <v>0</v>
          </cell>
          <cell r="N388">
            <v>0</v>
          </cell>
        </row>
        <row r="389">
          <cell r="D389">
            <v>560045</v>
          </cell>
          <cell r="G389">
            <v>1.017978</v>
          </cell>
          <cell r="H389">
            <v>0</v>
          </cell>
          <cell r="N389">
            <v>0</v>
          </cell>
        </row>
        <row r="390">
          <cell r="D390">
            <v>560045</v>
          </cell>
          <cell r="G390">
            <v>1745.9950839999999</v>
          </cell>
          <cell r="H390">
            <v>0</v>
          </cell>
          <cell r="N390">
            <v>0</v>
          </cell>
        </row>
        <row r="391">
          <cell r="D391">
            <v>560045</v>
          </cell>
          <cell r="G391">
            <v>77.808695999999998</v>
          </cell>
          <cell r="H391">
            <v>0</v>
          </cell>
          <cell r="N391">
            <v>0</v>
          </cell>
        </row>
        <row r="392">
          <cell r="D392">
            <v>560045</v>
          </cell>
          <cell r="G392">
            <v>-3.6482869999999998</v>
          </cell>
          <cell r="H392">
            <v>0</v>
          </cell>
          <cell r="N392">
            <v>0</v>
          </cell>
        </row>
        <row r="393">
          <cell r="D393">
            <v>560045</v>
          </cell>
          <cell r="G393">
            <v>0</v>
          </cell>
          <cell r="H393">
            <v>0</v>
          </cell>
          <cell r="N393">
            <v>0</v>
          </cell>
        </row>
        <row r="394">
          <cell r="D394">
            <v>560045</v>
          </cell>
          <cell r="G394">
            <v>542.88982799999997</v>
          </cell>
          <cell r="H394">
            <v>0</v>
          </cell>
          <cell r="N394">
            <v>0</v>
          </cell>
        </row>
        <row r="395">
          <cell r="D395">
            <v>560042</v>
          </cell>
          <cell r="G395">
            <v>27.664532999999999</v>
          </cell>
          <cell r="H395">
            <v>0</v>
          </cell>
          <cell r="N395">
            <v>0</v>
          </cell>
        </row>
        <row r="396">
          <cell r="D396">
            <v>560042</v>
          </cell>
          <cell r="G396">
            <v>38.179274999999997</v>
          </cell>
          <cell r="H396">
            <v>0</v>
          </cell>
          <cell r="N396">
            <v>0</v>
          </cell>
        </row>
        <row r="397">
          <cell r="D397">
            <v>560042</v>
          </cell>
          <cell r="G397">
            <v>0.72353400000000001</v>
          </cell>
          <cell r="H397">
            <v>0</v>
          </cell>
          <cell r="N397">
            <v>0</v>
          </cell>
        </row>
        <row r="398">
          <cell r="D398">
            <v>560042</v>
          </cell>
          <cell r="G398">
            <v>12.86501</v>
          </cell>
          <cell r="H398">
            <v>0</v>
          </cell>
          <cell r="N398">
            <v>0</v>
          </cell>
        </row>
        <row r="399">
          <cell r="D399">
            <v>560042</v>
          </cell>
          <cell r="G399">
            <v>0</v>
          </cell>
          <cell r="H399">
            <v>0</v>
          </cell>
          <cell r="N399">
            <v>0</v>
          </cell>
        </row>
        <row r="400">
          <cell r="D400">
            <v>560042</v>
          </cell>
          <cell r="G400">
            <v>6.97126</v>
          </cell>
          <cell r="H400">
            <v>0</v>
          </cell>
          <cell r="N400">
            <v>0</v>
          </cell>
        </row>
        <row r="401">
          <cell r="D401">
            <v>560042</v>
          </cell>
          <cell r="G401">
            <v>1.40252</v>
          </cell>
          <cell r="H401">
            <v>0</v>
          </cell>
          <cell r="N401">
            <v>0</v>
          </cell>
        </row>
        <row r="402">
          <cell r="D402">
            <v>560042</v>
          </cell>
          <cell r="G402">
            <v>13.023593999999999</v>
          </cell>
          <cell r="H402">
            <v>0</v>
          </cell>
          <cell r="N402">
            <v>0</v>
          </cell>
        </row>
        <row r="403">
          <cell r="D403">
            <v>560039</v>
          </cell>
          <cell r="G403">
            <v>7.0881E-2</v>
          </cell>
          <cell r="H403">
            <v>0</v>
          </cell>
          <cell r="N403">
            <v>0</v>
          </cell>
        </row>
        <row r="404">
          <cell r="D404">
            <v>560039</v>
          </cell>
          <cell r="G404">
            <v>19.748925</v>
          </cell>
          <cell r="H404">
            <v>0</v>
          </cell>
          <cell r="N404">
            <v>0</v>
          </cell>
        </row>
        <row r="405">
          <cell r="D405">
            <v>560039</v>
          </cell>
          <cell r="G405">
            <v>801.37847599999998</v>
          </cell>
          <cell r="H405">
            <v>0</v>
          </cell>
          <cell r="N405">
            <v>0</v>
          </cell>
        </row>
        <row r="406">
          <cell r="D406">
            <v>560039</v>
          </cell>
          <cell r="G406">
            <v>37.939436999999998</v>
          </cell>
          <cell r="H406">
            <v>0</v>
          </cell>
          <cell r="N406">
            <v>0</v>
          </cell>
        </row>
        <row r="407">
          <cell r="D407">
            <v>560036</v>
          </cell>
          <cell r="G407">
            <v>0.43718200000000002</v>
          </cell>
          <cell r="H407">
            <v>0</v>
          </cell>
          <cell r="N407">
            <v>0</v>
          </cell>
        </row>
        <row r="408">
          <cell r="D408">
            <v>560036</v>
          </cell>
          <cell r="G408">
            <v>0.68932599999999999</v>
          </cell>
          <cell r="H408">
            <v>0</v>
          </cell>
          <cell r="N408">
            <v>0</v>
          </cell>
        </row>
        <row r="409">
          <cell r="D409">
            <v>560036</v>
          </cell>
          <cell r="G409">
            <v>9.7011760000000002</v>
          </cell>
          <cell r="H409">
            <v>0</v>
          </cell>
          <cell r="N409">
            <v>0</v>
          </cell>
        </row>
        <row r="410">
          <cell r="D410">
            <v>560036</v>
          </cell>
          <cell r="G410">
            <v>0</v>
          </cell>
          <cell r="H410">
            <v>0</v>
          </cell>
          <cell r="N410">
            <v>0</v>
          </cell>
        </row>
        <row r="411">
          <cell r="D411">
            <v>560036</v>
          </cell>
          <cell r="G411">
            <v>6.4701630000000003</v>
          </cell>
          <cell r="H411">
            <v>0</v>
          </cell>
          <cell r="N411">
            <v>0</v>
          </cell>
        </row>
        <row r="412">
          <cell r="D412">
            <v>560033</v>
          </cell>
          <cell r="G412">
            <v>0</v>
          </cell>
          <cell r="H412">
            <v>0</v>
          </cell>
          <cell r="N412">
            <v>0</v>
          </cell>
        </row>
        <row r="413">
          <cell r="D413">
            <v>560033</v>
          </cell>
          <cell r="G413">
            <v>0.55779999999999996</v>
          </cell>
          <cell r="H413">
            <v>0</v>
          </cell>
          <cell r="N413">
            <v>0</v>
          </cell>
        </row>
        <row r="414">
          <cell r="D414">
            <v>560033</v>
          </cell>
          <cell r="G414">
            <v>25.259944000000001</v>
          </cell>
          <cell r="H414">
            <v>0</v>
          </cell>
          <cell r="N414">
            <v>0</v>
          </cell>
        </row>
        <row r="415">
          <cell r="D415">
            <v>560033</v>
          </cell>
          <cell r="G415">
            <v>753.30226500000003</v>
          </cell>
          <cell r="H415">
            <v>0</v>
          </cell>
          <cell r="N415">
            <v>0</v>
          </cell>
        </row>
        <row r="416">
          <cell r="D416">
            <v>560031</v>
          </cell>
          <cell r="G416">
            <v>124.54815499999999</v>
          </cell>
          <cell r="H416">
            <v>0</v>
          </cell>
          <cell r="N416">
            <v>0</v>
          </cell>
        </row>
        <row r="417">
          <cell r="D417">
            <v>560031</v>
          </cell>
          <cell r="G417">
            <v>58.878064000000002</v>
          </cell>
          <cell r="H417">
            <v>0</v>
          </cell>
          <cell r="N417">
            <v>0</v>
          </cell>
        </row>
        <row r="418">
          <cell r="D418">
            <v>560018</v>
          </cell>
          <cell r="G418">
            <v>0</v>
          </cell>
          <cell r="H418">
            <v>0</v>
          </cell>
          <cell r="N418">
            <v>0</v>
          </cell>
        </row>
        <row r="419">
          <cell r="D419">
            <v>560057</v>
          </cell>
          <cell r="G419">
            <v>0.200547</v>
          </cell>
          <cell r="H419">
            <v>0</v>
          </cell>
          <cell r="N419">
            <v>0</v>
          </cell>
        </row>
        <row r="420">
          <cell r="D420">
            <v>560057</v>
          </cell>
          <cell r="G420">
            <v>304.781744</v>
          </cell>
          <cell r="H420">
            <v>0</v>
          </cell>
          <cell r="N420">
            <v>0</v>
          </cell>
        </row>
        <row r="421">
          <cell r="D421">
            <v>560057</v>
          </cell>
          <cell r="G421">
            <v>65.241382000000002</v>
          </cell>
          <cell r="H421">
            <v>0</v>
          </cell>
          <cell r="N421">
            <v>0</v>
          </cell>
        </row>
        <row r="422">
          <cell r="D422">
            <v>560027</v>
          </cell>
          <cell r="G422">
            <v>1217.269777</v>
          </cell>
          <cell r="H422">
            <v>0</v>
          </cell>
          <cell r="N422">
            <v>0</v>
          </cell>
        </row>
        <row r="423">
          <cell r="D423">
            <v>560027</v>
          </cell>
          <cell r="G423">
            <v>132.32515000000001</v>
          </cell>
          <cell r="H423">
            <v>0</v>
          </cell>
          <cell r="N423">
            <v>0</v>
          </cell>
        </row>
        <row r="424">
          <cell r="D424">
            <v>560027</v>
          </cell>
          <cell r="G424">
            <v>86.599168000000006</v>
          </cell>
          <cell r="H424">
            <v>0</v>
          </cell>
          <cell r="N424">
            <v>0</v>
          </cell>
        </row>
        <row r="425">
          <cell r="D425">
            <v>560027</v>
          </cell>
          <cell r="G425">
            <v>1030.344513</v>
          </cell>
          <cell r="H425">
            <v>0</v>
          </cell>
          <cell r="N425">
            <v>0</v>
          </cell>
        </row>
        <row r="426">
          <cell r="D426">
            <v>560012</v>
          </cell>
          <cell r="G426">
            <v>8.0870000000000004E-3</v>
          </cell>
          <cell r="H426">
            <v>0</v>
          </cell>
          <cell r="N426">
            <v>0</v>
          </cell>
        </row>
        <row r="427">
          <cell r="D427">
            <v>560012</v>
          </cell>
          <cell r="G427">
            <v>0</v>
          </cell>
          <cell r="H427">
            <v>0</v>
          </cell>
          <cell r="N427">
            <v>0</v>
          </cell>
        </row>
        <row r="428">
          <cell r="D428">
            <v>560057</v>
          </cell>
          <cell r="G428">
            <v>54.923475000000003</v>
          </cell>
          <cell r="H428">
            <v>0</v>
          </cell>
          <cell r="N428">
            <v>0</v>
          </cell>
        </row>
        <row r="429">
          <cell r="D429">
            <v>560057</v>
          </cell>
          <cell r="G429">
            <v>39.261620000000001</v>
          </cell>
          <cell r="H429">
            <v>0</v>
          </cell>
          <cell r="N429">
            <v>0</v>
          </cell>
        </row>
        <row r="430">
          <cell r="D430">
            <v>560057</v>
          </cell>
          <cell r="G430">
            <v>7.4291369999999999</v>
          </cell>
          <cell r="H430">
            <v>0</v>
          </cell>
          <cell r="N430">
            <v>0</v>
          </cell>
        </row>
        <row r="431">
          <cell r="D431">
            <v>560057</v>
          </cell>
          <cell r="G431">
            <v>4.5955310000000003</v>
          </cell>
          <cell r="H431">
            <v>0</v>
          </cell>
          <cell r="N431">
            <v>0</v>
          </cell>
        </row>
        <row r="432">
          <cell r="D432">
            <v>560057</v>
          </cell>
          <cell r="G432">
            <v>0</v>
          </cell>
          <cell r="H432">
            <v>0</v>
          </cell>
          <cell r="N432">
            <v>0</v>
          </cell>
        </row>
        <row r="433">
          <cell r="D433">
            <v>560057</v>
          </cell>
          <cell r="G433">
            <v>73.602856000000003</v>
          </cell>
          <cell r="H433">
            <v>0</v>
          </cell>
          <cell r="N433">
            <v>0</v>
          </cell>
        </row>
        <row r="434">
          <cell r="D434">
            <v>560057</v>
          </cell>
          <cell r="G434">
            <v>4.3073959999999998</v>
          </cell>
          <cell r="H434">
            <v>0</v>
          </cell>
          <cell r="N434">
            <v>0</v>
          </cell>
        </row>
        <row r="435">
          <cell r="D435">
            <v>560057</v>
          </cell>
          <cell r="G435">
            <v>69.911726000000002</v>
          </cell>
          <cell r="H435">
            <v>0</v>
          </cell>
          <cell r="N435">
            <v>0</v>
          </cell>
        </row>
        <row r="436">
          <cell r="D436">
            <v>560057</v>
          </cell>
          <cell r="G436">
            <v>34.491281000000001</v>
          </cell>
          <cell r="H436">
            <v>0</v>
          </cell>
          <cell r="N436">
            <v>0</v>
          </cell>
        </row>
        <row r="437">
          <cell r="D437">
            <v>560057</v>
          </cell>
          <cell r="G437">
            <v>4.4389760000000003</v>
          </cell>
          <cell r="H437">
            <v>0</v>
          </cell>
          <cell r="N437">
            <v>0</v>
          </cell>
        </row>
        <row r="438">
          <cell r="D438">
            <v>560057</v>
          </cell>
          <cell r="G438">
            <v>15.365894000000001</v>
          </cell>
          <cell r="H438">
            <v>0</v>
          </cell>
          <cell r="N438">
            <v>0</v>
          </cell>
        </row>
        <row r="439">
          <cell r="D439">
            <v>560054</v>
          </cell>
          <cell r="G439">
            <v>3.4451710000000002</v>
          </cell>
          <cell r="H439">
            <v>0</v>
          </cell>
          <cell r="N439">
            <v>0</v>
          </cell>
        </row>
        <row r="440">
          <cell r="D440">
            <v>560054</v>
          </cell>
          <cell r="G440">
            <v>1734.444219</v>
          </cell>
          <cell r="H440">
            <v>0</v>
          </cell>
          <cell r="N440">
            <v>0</v>
          </cell>
        </row>
        <row r="441">
          <cell r="D441">
            <v>560051</v>
          </cell>
          <cell r="G441">
            <v>0</v>
          </cell>
          <cell r="H441">
            <v>0</v>
          </cell>
          <cell r="N441">
            <v>0</v>
          </cell>
        </row>
        <row r="442">
          <cell r="D442">
            <v>560048</v>
          </cell>
          <cell r="G442">
            <v>4977.6856520000001</v>
          </cell>
          <cell r="H442">
            <v>0</v>
          </cell>
          <cell r="N442">
            <v>0</v>
          </cell>
        </row>
        <row r="443">
          <cell r="D443">
            <v>560048</v>
          </cell>
          <cell r="G443">
            <v>197.681352</v>
          </cell>
          <cell r="H443">
            <v>0</v>
          </cell>
          <cell r="N443">
            <v>0</v>
          </cell>
        </row>
        <row r="444">
          <cell r="D444">
            <v>560048</v>
          </cell>
          <cell r="G444">
            <v>90.88494</v>
          </cell>
          <cell r="H444">
            <v>0</v>
          </cell>
          <cell r="N444">
            <v>0</v>
          </cell>
        </row>
        <row r="445">
          <cell r="D445">
            <v>560048</v>
          </cell>
          <cell r="G445">
            <v>58.336305000000003</v>
          </cell>
          <cell r="H445">
            <v>0</v>
          </cell>
          <cell r="N445">
            <v>0</v>
          </cell>
        </row>
        <row r="446">
          <cell r="D446">
            <v>560048</v>
          </cell>
          <cell r="G446">
            <v>105.09764699999999</v>
          </cell>
          <cell r="H446">
            <v>0</v>
          </cell>
          <cell r="N446">
            <v>0</v>
          </cell>
        </row>
        <row r="447">
          <cell r="D447">
            <v>560048</v>
          </cell>
          <cell r="G447">
            <v>6.3055139999999996</v>
          </cell>
          <cell r="H447">
            <v>0</v>
          </cell>
          <cell r="N447">
            <v>0</v>
          </cell>
        </row>
        <row r="448">
          <cell r="D448">
            <v>560048</v>
          </cell>
          <cell r="G448">
            <v>241.75913800000001</v>
          </cell>
          <cell r="H448">
            <v>0</v>
          </cell>
          <cell r="N448">
            <v>0</v>
          </cell>
        </row>
        <row r="449">
          <cell r="D449">
            <v>560048</v>
          </cell>
          <cell r="G449">
            <v>39.395968000000003</v>
          </cell>
          <cell r="H449">
            <v>0</v>
          </cell>
          <cell r="N449">
            <v>0</v>
          </cell>
        </row>
        <row r="450">
          <cell r="D450">
            <v>560048</v>
          </cell>
          <cell r="G450">
            <v>2047.476365</v>
          </cell>
          <cell r="H450">
            <v>0</v>
          </cell>
          <cell r="N450">
            <v>0</v>
          </cell>
        </row>
        <row r="451">
          <cell r="D451">
            <v>560048</v>
          </cell>
          <cell r="G451">
            <v>195.3921</v>
          </cell>
          <cell r="H451">
            <v>0</v>
          </cell>
          <cell r="N451">
            <v>0</v>
          </cell>
        </row>
        <row r="452">
          <cell r="D452">
            <v>560045</v>
          </cell>
          <cell r="G452">
            <v>5506.3867879999998</v>
          </cell>
          <cell r="H452">
            <v>0</v>
          </cell>
          <cell r="N452">
            <v>0</v>
          </cell>
        </row>
        <row r="453">
          <cell r="D453">
            <v>560045</v>
          </cell>
          <cell r="G453">
            <v>8.0097050000000003</v>
          </cell>
          <cell r="H453">
            <v>0</v>
          </cell>
          <cell r="N453">
            <v>0</v>
          </cell>
        </row>
        <row r="454">
          <cell r="D454">
            <v>560045</v>
          </cell>
          <cell r="G454">
            <v>597.01939000000004</v>
          </cell>
          <cell r="H454">
            <v>0</v>
          </cell>
          <cell r="N454">
            <v>0</v>
          </cell>
        </row>
        <row r="455">
          <cell r="D455">
            <v>560045</v>
          </cell>
          <cell r="G455">
            <v>0</v>
          </cell>
          <cell r="H455">
            <v>0</v>
          </cell>
          <cell r="N455">
            <v>0</v>
          </cell>
        </row>
        <row r="456">
          <cell r="D456">
            <v>560045</v>
          </cell>
          <cell r="G456">
            <v>731.03555300000005</v>
          </cell>
          <cell r="H456">
            <v>0</v>
          </cell>
          <cell r="N456">
            <v>0</v>
          </cell>
        </row>
        <row r="457">
          <cell r="D457">
            <v>560042</v>
          </cell>
          <cell r="G457">
            <v>272.21177</v>
          </cell>
          <cell r="H457">
            <v>0</v>
          </cell>
          <cell r="N457">
            <v>0</v>
          </cell>
        </row>
        <row r="458">
          <cell r="D458">
            <v>560042</v>
          </cell>
          <cell r="G458">
            <v>28.070681</v>
          </cell>
          <cell r="H458">
            <v>0</v>
          </cell>
          <cell r="N458">
            <v>0</v>
          </cell>
        </row>
        <row r="459">
          <cell r="D459">
            <v>560042</v>
          </cell>
          <cell r="G459">
            <v>185.52034499999999</v>
          </cell>
          <cell r="H459">
            <v>0</v>
          </cell>
          <cell r="N459">
            <v>0</v>
          </cell>
        </row>
        <row r="460">
          <cell r="D460">
            <v>560042</v>
          </cell>
          <cell r="G460">
            <v>459.66179599999998</v>
          </cell>
          <cell r="H460">
            <v>0</v>
          </cell>
          <cell r="N460">
            <v>0</v>
          </cell>
        </row>
        <row r="461">
          <cell r="D461">
            <v>560042</v>
          </cell>
          <cell r="G461">
            <v>2.4236620000000002</v>
          </cell>
          <cell r="H461">
            <v>0</v>
          </cell>
          <cell r="N461">
            <v>0</v>
          </cell>
        </row>
        <row r="462">
          <cell r="D462">
            <v>560042</v>
          </cell>
          <cell r="G462">
            <v>23.119893000000001</v>
          </cell>
          <cell r="H462">
            <v>0</v>
          </cell>
          <cell r="N462">
            <v>0</v>
          </cell>
        </row>
        <row r="463">
          <cell r="D463">
            <v>560042</v>
          </cell>
          <cell r="G463">
            <v>166.78783899999999</v>
          </cell>
          <cell r="H463">
            <v>0</v>
          </cell>
          <cell r="N463">
            <v>0</v>
          </cell>
        </row>
        <row r="464">
          <cell r="D464">
            <v>560042</v>
          </cell>
          <cell r="G464">
            <v>65.127341999999999</v>
          </cell>
          <cell r="H464">
            <v>0</v>
          </cell>
          <cell r="N464">
            <v>0</v>
          </cell>
        </row>
        <row r="465">
          <cell r="D465">
            <v>560042</v>
          </cell>
          <cell r="G465">
            <v>292.17479300000002</v>
          </cell>
          <cell r="H465">
            <v>0</v>
          </cell>
          <cell r="N465">
            <v>0</v>
          </cell>
        </row>
        <row r="466">
          <cell r="D466">
            <v>560039</v>
          </cell>
          <cell r="G466">
            <v>0.47127999999999998</v>
          </cell>
          <cell r="H466">
            <v>0</v>
          </cell>
          <cell r="N466">
            <v>0</v>
          </cell>
        </row>
        <row r="467">
          <cell r="D467">
            <v>560039</v>
          </cell>
          <cell r="G467">
            <v>0.27457500000000001</v>
          </cell>
          <cell r="H467">
            <v>0</v>
          </cell>
          <cell r="N467">
            <v>0</v>
          </cell>
        </row>
        <row r="468">
          <cell r="D468">
            <v>560039</v>
          </cell>
          <cell r="G468">
            <v>509.26281799999998</v>
          </cell>
          <cell r="H468">
            <v>0</v>
          </cell>
          <cell r="N468">
            <v>0</v>
          </cell>
        </row>
        <row r="469">
          <cell r="D469">
            <v>560039</v>
          </cell>
          <cell r="G469">
            <v>2.7932000000000001</v>
          </cell>
          <cell r="H469">
            <v>0</v>
          </cell>
          <cell r="N469">
            <v>0</v>
          </cell>
        </row>
        <row r="470">
          <cell r="D470">
            <v>560039</v>
          </cell>
          <cell r="G470">
            <v>144.94141300000001</v>
          </cell>
          <cell r="H470">
            <v>0</v>
          </cell>
          <cell r="N470">
            <v>0</v>
          </cell>
        </row>
        <row r="471">
          <cell r="D471">
            <v>560039</v>
          </cell>
          <cell r="G471">
            <v>2619.3980839999999</v>
          </cell>
          <cell r="H471">
            <v>0</v>
          </cell>
          <cell r="N471">
            <v>0</v>
          </cell>
        </row>
        <row r="472">
          <cell r="D472">
            <v>560039</v>
          </cell>
          <cell r="G472">
            <v>1163.9124690000001</v>
          </cell>
          <cell r="H472">
            <v>0</v>
          </cell>
          <cell r="N472">
            <v>0</v>
          </cell>
        </row>
        <row r="473">
          <cell r="D473">
            <v>560039</v>
          </cell>
          <cell r="G473">
            <v>282.69696099999999</v>
          </cell>
          <cell r="H473">
            <v>0</v>
          </cell>
          <cell r="N473">
            <v>0</v>
          </cell>
        </row>
        <row r="474">
          <cell r="D474">
            <v>560039</v>
          </cell>
          <cell r="G474">
            <v>8.3603999999999998E-2</v>
          </cell>
          <cell r="H474">
            <v>0</v>
          </cell>
          <cell r="N474">
            <v>0</v>
          </cell>
        </row>
        <row r="475">
          <cell r="D475">
            <v>560036</v>
          </cell>
          <cell r="G475">
            <v>598.10315500000002</v>
          </cell>
          <cell r="H475">
            <v>0</v>
          </cell>
          <cell r="N475">
            <v>0</v>
          </cell>
        </row>
        <row r="476">
          <cell r="D476">
            <v>560036</v>
          </cell>
          <cell r="G476">
            <v>141.09401500000001</v>
          </cell>
          <cell r="H476">
            <v>0</v>
          </cell>
          <cell r="N476">
            <v>0</v>
          </cell>
        </row>
        <row r="477">
          <cell r="D477">
            <v>560033</v>
          </cell>
          <cell r="G477">
            <v>354.116602</v>
          </cell>
          <cell r="H477">
            <v>0</v>
          </cell>
          <cell r="N477">
            <v>0</v>
          </cell>
        </row>
        <row r="478">
          <cell r="D478">
            <v>560033</v>
          </cell>
          <cell r="G478">
            <v>0</v>
          </cell>
          <cell r="H478">
            <v>0</v>
          </cell>
          <cell r="N478">
            <v>0</v>
          </cell>
        </row>
        <row r="479">
          <cell r="D479">
            <v>560033</v>
          </cell>
          <cell r="G479">
            <v>544.61828700000001</v>
          </cell>
          <cell r="H479">
            <v>0</v>
          </cell>
          <cell r="N479">
            <v>0</v>
          </cell>
        </row>
        <row r="480">
          <cell r="D480">
            <v>560031</v>
          </cell>
          <cell r="G480">
            <v>575.54251499999998</v>
          </cell>
          <cell r="H480">
            <v>0</v>
          </cell>
          <cell r="N480">
            <v>0</v>
          </cell>
        </row>
        <row r="481">
          <cell r="D481">
            <v>560031</v>
          </cell>
          <cell r="G481">
            <v>183.304214</v>
          </cell>
          <cell r="H481">
            <v>0</v>
          </cell>
          <cell r="N481">
            <v>0</v>
          </cell>
        </row>
        <row r="482">
          <cell r="D482">
            <v>560031</v>
          </cell>
          <cell r="G482">
            <v>16.441792</v>
          </cell>
          <cell r="H482">
            <v>0</v>
          </cell>
          <cell r="N482">
            <v>0</v>
          </cell>
        </row>
        <row r="483">
          <cell r="D483">
            <v>560031</v>
          </cell>
          <cell r="G483">
            <v>95.465886999999995</v>
          </cell>
          <cell r="H483">
            <v>0</v>
          </cell>
          <cell r="N483">
            <v>0</v>
          </cell>
        </row>
        <row r="484">
          <cell r="D484">
            <v>560031</v>
          </cell>
          <cell r="G484">
            <v>7.1124000000000007E-2</v>
          </cell>
          <cell r="H484">
            <v>0</v>
          </cell>
          <cell r="N484">
            <v>0</v>
          </cell>
        </row>
        <row r="485">
          <cell r="D485">
            <v>560027</v>
          </cell>
          <cell r="G485">
            <v>33.736986000000002</v>
          </cell>
          <cell r="H485">
            <v>0</v>
          </cell>
          <cell r="N485">
            <v>0</v>
          </cell>
        </row>
        <row r="486">
          <cell r="D486">
            <v>560027</v>
          </cell>
          <cell r="G486">
            <v>320.77565800000002</v>
          </cell>
          <cell r="H486">
            <v>0</v>
          </cell>
          <cell r="N486">
            <v>0</v>
          </cell>
        </row>
        <row r="487">
          <cell r="D487">
            <v>560027</v>
          </cell>
          <cell r="G487">
            <v>120.33211799999999</v>
          </cell>
          <cell r="H487">
            <v>0</v>
          </cell>
          <cell r="N487">
            <v>0</v>
          </cell>
        </row>
        <row r="488">
          <cell r="D488">
            <v>560027</v>
          </cell>
          <cell r="G488">
            <v>198.83073999999999</v>
          </cell>
          <cell r="H488">
            <v>0</v>
          </cell>
          <cell r="N488">
            <v>0</v>
          </cell>
        </row>
        <row r="489">
          <cell r="D489">
            <v>560027</v>
          </cell>
          <cell r="G489">
            <v>0.22767100000000001</v>
          </cell>
          <cell r="H489">
            <v>0</v>
          </cell>
          <cell r="N489">
            <v>0</v>
          </cell>
        </row>
        <row r="490">
          <cell r="D490">
            <v>560027</v>
          </cell>
          <cell r="G490">
            <v>858.26129200000003</v>
          </cell>
          <cell r="H490">
            <v>0</v>
          </cell>
          <cell r="N490">
            <v>0</v>
          </cell>
        </row>
        <row r="491">
          <cell r="D491">
            <v>560027</v>
          </cell>
          <cell r="G491">
            <v>88.359533999999996</v>
          </cell>
          <cell r="H491">
            <v>0</v>
          </cell>
          <cell r="N491">
            <v>0</v>
          </cell>
        </row>
        <row r="492">
          <cell r="D492">
            <v>560027</v>
          </cell>
          <cell r="G492">
            <v>70.928892000000005</v>
          </cell>
          <cell r="H492">
            <v>0</v>
          </cell>
          <cell r="N492">
            <v>0</v>
          </cell>
        </row>
        <row r="493">
          <cell r="D493">
            <v>560027</v>
          </cell>
          <cell r="G493">
            <v>19.108132999999999</v>
          </cell>
          <cell r="H493">
            <v>0</v>
          </cell>
          <cell r="N493">
            <v>0</v>
          </cell>
        </row>
        <row r="494">
          <cell r="D494">
            <v>560027</v>
          </cell>
          <cell r="G494">
            <v>0.701851</v>
          </cell>
          <cell r="H494">
            <v>0</v>
          </cell>
          <cell r="N494">
            <v>0</v>
          </cell>
        </row>
        <row r="495">
          <cell r="D495">
            <v>560027</v>
          </cell>
          <cell r="G495">
            <v>2327.774398</v>
          </cell>
          <cell r="H495">
            <v>0</v>
          </cell>
          <cell r="N495">
            <v>0</v>
          </cell>
        </row>
        <row r="496">
          <cell r="D496">
            <v>560027</v>
          </cell>
          <cell r="G496">
            <v>1476.877111</v>
          </cell>
          <cell r="H496">
            <v>0</v>
          </cell>
          <cell r="N496">
            <v>0</v>
          </cell>
        </row>
        <row r="497">
          <cell r="D497">
            <v>560021</v>
          </cell>
          <cell r="G497">
            <v>1920.7669940000001</v>
          </cell>
          <cell r="H497">
            <v>0</v>
          </cell>
          <cell r="N497">
            <v>0</v>
          </cell>
        </row>
        <row r="498">
          <cell r="D498">
            <v>560021</v>
          </cell>
          <cell r="G498">
            <v>7206.6732579999998</v>
          </cell>
          <cell r="H498">
            <v>0</v>
          </cell>
          <cell r="N498">
            <v>0</v>
          </cell>
        </row>
        <row r="499">
          <cell r="D499">
            <v>560018</v>
          </cell>
          <cell r="G499">
            <v>535.70980899999995</v>
          </cell>
          <cell r="H499">
            <v>0</v>
          </cell>
          <cell r="N499">
            <v>0</v>
          </cell>
        </row>
        <row r="500">
          <cell r="D500">
            <v>560018</v>
          </cell>
          <cell r="G500">
            <v>7115.5868989999999</v>
          </cell>
          <cell r="H500">
            <v>0</v>
          </cell>
          <cell r="N500">
            <v>0</v>
          </cell>
        </row>
        <row r="501">
          <cell r="D501">
            <v>560018</v>
          </cell>
          <cell r="G501">
            <v>5982.6680409999999</v>
          </cell>
          <cell r="H501">
            <v>0</v>
          </cell>
          <cell r="N501">
            <v>0</v>
          </cell>
        </row>
        <row r="502">
          <cell r="D502">
            <v>560012</v>
          </cell>
          <cell r="G502">
            <v>417.90699599999999</v>
          </cell>
          <cell r="H502">
            <v>0</v>
          </cell>
          <cell r="N502">
            <v>0</v>
          </cell>
        </row>
        <row r="503">
          <cell r="D503">
            <v>560012</v>
          </cell>
          <cell r="G503">
            <v>1139.937136</v>
          </cell>
          <cell r="H503">
            <v>0</v>
          </cell>
          <cell r="N503">
            <v>0</v>
          </cell>
        </row>
        <row r="504">
          <cell r="D504">
            <v>560012</v>
          </cell>
          <cell r="G504">
            <v>218.309901</v>
          </cell>
          <cell r="H504">
            <v>0</v>
          </cell>
          <cell r="N504">
            <v>0</v>
          </cell>
        </row>
        <row r="505">
          <cell r="D505">
            <v>560057</v>
          </cell>
          <cell r="G505">
            <v>5.5892099999999996</v>
          </cell>
          <cell r="H505">
            <v>0</v>
          </cell>
          <cell r="N505">
            <v>0</v>
          </cell>
        </row>
        <row r="506">
          <cell r="D506">
            <v>560057</v>
          </cell>
          <cell r="G506">
            <v>21.994513999999999</v>
          </cell>
          <cell r="H506">
            <v>0</v>
          </cell>
          <cell r="N506">
            <v>0</v>
          </cell>
        </row>
        <row r="507">
          <cell r="D507">
            <v>560057</v>
          </cell>
          <cell r="G507">
            <v>784.59966799999995</v>
          </cell>
          <cell r="H507">
            <v>0</v>
          </cell>
          <cell r="N507">
            <v>0</v>
          </cell>
        </row>
        <row r="508">
          <cell r="D508">
            <v>560057</v>
          </cell>
          <cell r="G508">
            <v>1447.832868</v>
          </cell>
          <cell r="H508">
            <v>0</v>
          </cell>
          <cell r="N508">
            <v>0</v>
          </cell>
        </row>
        <row r="509">
          <cell r="D509">
            <v>560057</v>
          </cell>
          <cell r="G509">
            <v>442.99284899999998</v>
          </cell>
          <cell r="H509">
            <v>0</v>
          </cell>
          <cell r="N509">
            <v>0</v>
          </cell>
        </row>
        <row r="510">
          <cell r="D510">
            <v>560057</v>
          </cell>
          <cell r="G510">
            <v>221.571867</v>
          </cell>
          <cell r="H510">
            <v>0</v>
          </cell>
          <cell r="N510">
            <v>0</v>
          </cell>
        </row>
        <row r="511">
          <cell r="D511">
            <v>560057</v>
          </cell>
          <cell r="G511">
            <v>4.5382300000000004</v>
          </cell>
          <cell r="H511">
            <v>0</v>
          </cell>
          <cell r="N511">
            <v>0</v>
          </cell>
        </row>
        <row r="512">
          <cell r="D512">
            <v>560057</v>
          </cell>
          <cell r="G512">
            <v>28.560399</v>
          </cell>
          <cell r="H512">
            <v>0</v>
          </cell>
          <cell r="N512">
            <v>0</v>
          </cell>
        </row>
        <row r="513">
          <cell r="D513">
            <v>560057</v>
          </cell>
          <cell r="G513">
            <v>8.4181419999999996</v>
          </cell>
          <cell r="H513">
            <v>0</v>
          </cell>
          <cell r="N513">
            <v>0</v>
          </cell>
        </row>
        <row r="514">
          <cell r="D514">
            <v>560057</v>
          </cell>
          <cell r="G514">
            <v>415.95491800000002</v>
          </cell>
          <cell r="H514">
            <v>0</v>
          </cell>
          <cell r="N514">
            <v>0</v>
          </cell>
        </row>
        <row r="515">
          <cell r="D515">
            <v>560051</v>
          </cell>
          <cell r="G515">
            <v>11.403221</v>
          </cell>
          <cell r="H515">
            <v>0</v>
          </cell>
          <cell r="N515">
            <v>0</v>
          </cell>
        </row>
        <row r="516">
          <cell r="D516">
            <v>560051</v>
          </cell>
          <cell r="G516">
            <v>2494.6606740000002</v>
          </cell>
          <cell r="H516">
            <v>0</v>
          </cell>
          <cell r="N516">
            <v>0</v>
          </cell>
        </row>
        <row r="517">
          <cell r="D517">
            <v>560051</v>
          </cell>
          <cell r="G517">
            <v>248.02654799999999</v>
          </cell>
          <cell r="H517">
            <v>0</v>
          </cell>
          <cell r="N517">
            <v>0</v>
          </cell>
        </row>
        <row r="518">
          <cell r="D518">
            <v>560051</v>
          </cell>
          <cell r="G518">
            <v>984.06127100000003</v>
          </cell>
          <cell r="H518">
            <v>0</v>
          </cell>
          <cell r="N518">
            <v>0</v>
          </cell>
        </row>
        <row r="519">
          <cell r="D519">
            <v>560051</v>
          </cell>
          <cell r="G519">
            <v>756.95482700000002</v>
          </cell>
          <cell r="H519">
            <v>0</v>
          </cell>
          <cell r="N519">
            <v>0</v>
          </cell>
        </row>
        <row r="520">
          <cell r="D520">
            <v>560051</v>
          </cell>
          <cell r="G520">
            <v>468.79544199999998</v>
          </cell>
          <cell r="H520">
            <v>0</v>
          </cell>
          <cell r="N520">
            <v>0</v>
          </cell>
        </row>
        <row r="521">
          <cell r="D521">
            <v>560048</v>
          </cell>
          <cell r="G521">
            <v>9.0539699999999996</v>
          </cell>
          <cell r="H521">
            <v>0</v>
          </cell>
          <cell r="N521">
            <v>0</v>
          </cell>
        </row>
        <row r="522">
          <cell r="D522">
            <v>560048</v>
          </cell>
          <cell r="G522">
            <v>1549.0272440000001</v>
          </cell>
          <cell r="H522">
            <v>0</v>
          </cell>
          <cell r="N522">
            <v>0</v>
          </cell>
        </row>
        <row r="523">
          <cell r="D523">
            <v>560048</v>
          </cell>
          <cell r="G523">
            <v>792.13226699999996</v>
          </cell>
          <cell r="H523">
            <v>0</v>
          </cell>
          <cell r="N523">
            <v>0</v>
          </cell>
        </row>
        <row r="524">
          <cell r="D524">
            <v>560048</v>
          </cell>
          <cell r="G524">
            <v>300.00890299999998</v>
          </cell>
          <cell r="H524">
            <v>0</v>
          </cell>
          <cell r="N524">
            <v>0</v>
          </cell>
        </row>
        <row r="525">
          <cell r="D525">
            <v>560048</v>
          </cell>
          <cell r="G525">
            <v>50.754947000000001</v>
          </cell>
          <cell r="H525">
            <v>0</v>
          </cell>
          <cell r="N525">
            <v>0</v>
          </cell>
        </row>
        <row r="526">
          <cell r="D526">
            <v>560048</v>
          </cell>
          <cell r="G526">
            <v>3572.314895</v>
          </cell>
          <cell r="H526">
            <v>0</v>
          </cell>
          <cell r="N526">
            <v>0</v>
          </cell>
        </row>
        <row r="527">
          <cell r="D527">
            <v>560045</v>
          </cell>
          <cell r="G527">
            <v>95.501124000000004</v>
          </cell>
          <cell r="H527">
            <v>0</v>
          </cell>
          <cell r="N527">
            <v>0</v>
          </cell>
        </row>
        <row r="528">
          <cell r="D528">
            <v>560045</v>
          </cell>
          <cell r="G528">
            <v>1420.158741</v>
          </cell>
          <cell r="H528">
            <v>0</v>
          </cell>
          <cell r="N528">
            <v>0</v>
          </cell>
        </row>
        <row r="529">
          <cell r="D529">
            <v>560045</v>
          </cell>
          <cell r="G529">
            <v>899.69973600000003</v>
          </cell>
          <cell r="H529">
            <v>0</v>
          </cell>
          <cell r="N529">
            <v>0</v>
          </cell>
        </row>
        <row r="530">
          <cell r="D530">
            <v>560042</v>
          </cell>
          <cell r="G530">
            <v>379.004076</v>
          </cell>
          <cell r="H530">
            <v>0</v>
          </cell>
          <cell r="N530">
            <v>0</v>
          </cell>
        </row>
        <row r="531">
          <cell r="D531">
            <v>560042</v>
          </cell>
          <cell r="G531">
            <v>909.51061700000002</v>
          </cell>
          <cell r="H531">
            <v>0</v>
          </cell>
          <cell r="N531">
            <v>0</v>
          </cell>
        </row>
        <row r="532">
          <cell r="D532">
            <v>560042</v>
          </cell>
          <cell r="G532">
            <v>399.56292500000001</v>
          </cell>
          <cell r="H532">
            <v>0</v>
          </cell>
          <cell r="N532">
            <v>0</v>
          </cell>
        </row>
        <row r="533">
          <cell r="D533">
            <v>560042</v>
          </cell>
          <cell r="G533">
            <v>2685.337121</v>
          </cell>
          <cell r="H533">
            <v>0</v>
          </cell>
          <cell r="N533">
            <v>0</v>
          </cell>
        </row>
        <row r="534">
          <cell r="D534">
            <v>560039</v>
          </cell>
          <cell r="G534">
            <v>1574.6058780000001</v>
          </cell>
          <cell r="H534">
            <v>0</v>
          </cell>
          <cell r="N534">
            <v>0</v>
          </cell>
        </row>
        <row r="535">
          <cell r="D535">
            <v>560036</v>
          </cell>
          <cell r="G535">
            <v>426.76358099999999</v>
          </cell>
          <cell r="H535">
            <v>0</v>
          </cell>
          <cell r="N535">
            <v>0</v>
          </cell>
        </row>
        <row r="536">
          <cell r="D536">
            <v>560036</v>
          </cell>
          <cell r="G536">
            <v>4.2941E-2</v>
          </cell>
          <cell r="H536">
            <v>0</v>
          </cell>
          <cell r="N536">
            <v>0</v>
          </cell>
        </row>
        <row r="537">
          <cell r="D537">
            <v>560036</v>
          </cell>
          <cell r="G537">
            <v>889.13942899999995</v>
          </cell>
          <cell r="H537">
            <v>0</v>
          </cell>
          <cell r="N537">
            <v>0</v>
          </cell>
        </row>
        <row r="538">
          <cell r="D538">
            <v>560033</v>
          </cell>
          <cell r="G538">
            <v>3.5229509999999999</v>
          </cell>
          <cell r="H538">
            <v>0</v>
          </cell>
          <cell r="N538">
            <v>0</v>
          </cell>
        </row>
        <row r="539">
          <cell r="D539">
            <v>560033</v>
          </cell>
          <cell r="G539">
            <v>16244.828782000001</v>
          </cell>
          <cell r="H539">
            <v>0</v>
          </cell>
          <cell r="N539">
            <v>0</v>
          </cell>
        </row>
        <row r="540">
          <cell r="D540">
            <v>560031</v>
          </cell>
          <cell r="G540">
            <v>82.130702999999997</v>
          </cell>
          <cell r="H540">
            <v>0</v>
          </cell>
          <cell r="N540">
            <v>0</v>
          </cell>
        </row>
        <row r="541">
          <cell r="D541">
            <v>560031</v>
          </cell>
          <cell r="G541">
            <v>59.644081999999997</v>
          </cell>
          <cell r="H541">
            <v>0</v>
          </cell>
          <cell r="N541">
            <v>0</v>
          </cell>
        </row>
        <row r="542">
          <cell r="D542">
            <v>560027</v>
          </cell>
          <cell r="G542">
            <v>391.99938600000002</v>
          </cell>
          <cell r="H542">
            <v>0</v>
          </cell>
          <cell r="N542">
            <v>0</v>
          </cell>
        </row>
        <row r="543">
          <cell r="D543">
            <v>560027</v>
          </cell>
          <cell r="G543">
            <v>5501.646984</v>
          </cell>
          <cell r="H543">
            <v>0</v>
          </cell>
          <cell r="N543">
            <v>0</v>
          </cell>
        </row>
        <row r="544">
          <cell r="D544">
            <v>560021</v>
          </cell>
          <cell r="G544">
            <v>373.62649399999998</v>
          </cell>
          <cell r="H544">
            <v>0</v>
          </cell>
          <cell r="N544">
            <v>0</v>
          </cell>
        </row>
        <row r="545">
          <cell r="D545">
            <v>560018</v>
          </cell>
          <cell r="G545">
            <v>1738.505369</v>
          </cell>
          <cell r="H545">
            <v>0</v>
          </cell>
          <cell r="N545">
            <v>0</v>
          </cell>
        </row>
        <row r="546">
          <cell r="D546">
            <v>560018</v>
          </cell>
          <cell r="G546">
            <v>86.047869000000006</v>
          </cell>
          <cell r="H546">
            <v>0</v>
          </cell>
          <cell r="N546">
            <v>0</v>
          </cell>
        </row>
        <row r="547">
          <cell r="D547">
            <v>560018</v>
          </cell>
          <cell r="G547">
            <v>1283.00361</v>
          </cell>
          <cell r="H547">
            <v>0</v>
          </cell>
          <cell r="N547">
            <v>0</v>
          </cell>
        </row>
        <row r="548">
          <cell r="D548">
            <v>560018</v>
          </cell>
          <cell r="G548">
            <v>0</v>
          </cell>
          <cell r="H548">
            <v>0</v>
          </cell>
          <cell r="N548">
            <v>0</v>
          </cell>
        </row>
        <row r="549">
          <cell r="D549">
            <v>560018</v>
          </cell>
          <cell r="G549">
            <v>153.890725</v>
          </cell>
          <cell r="H549">
            <v>0</v>
          </cell>
          <cell r="N549">
            <v>0</v>
          </cell>
        </row>
        <row r="550">
          <cell r="D550">
            <v>560012</v>
          </cell>
          <cell r="G550">
            <v>151.666315</v>
          </cell>
          <cell r="H550">
            <v>0</v>
          </cell>
          <cell r="N550">
            <v>0</v>
          </cell>
        </row>
        <row r="551">
          <cell r="D551" t="e">
            <v>#VALUE!</v>
          </cell>
          <cell r="G551">
            <v>211704.46024700001</v>
          </cell>
          <cell r="H551">
            <v>0</v>
          </cell>
          <cell r="N551">
            <v>0</v>
          </cell>
        </row>
        <row r="552">
          <cell r="D552">
            <v>560024</v>
          </cell>
          <cell r="G552">
            <v>0</v>
          </cell>
          <cell r="H552">
            <v>0</v>
          </cell>
          <cell r="N552">
            <v>0</v>
          </cell>
        </row>
        <row r="553">
          <cell r="D553">
            <v>560003</v>
          </cell>
          <cell r="G553">
            <v>1437.39726</v>
          </cell>
          <cell r="H553">
            <v>0</v>
          </cell>
          <cell r="N553">
            <v>0</v>
          </cell>
        </row>
        <row r="554">
          <cell r="D554">
            <v>560009</v>
          </cell>
          <cell r="G554">
            <v>553.12394400000005</v>
          </cell>
          <cell r="H554">
            <v>0</v>
          </cell>
          <cell r="N554">
            <v>0</v>
          </cell>
        </row>
        <row r="555">
          <cell r="D555">
            <v>560024</v>
          </cell>
          <cell r="G555">
            <v>76.166957999999994</v>
          </cell>
          <cell r="H555">
            <v>0</v>
          </cell>
          <cell r="N555">
            <v>0</v>
          </cell>
        </row>
        <row r="556">
          <cell r="D556">
            <v>560015</v>
          </cell>
          <cell r="G556">
            <v>27.257985999999999</v>
          </cell>
          <cell r="H556">
            <v>0</v>
          </cell>
          <cell r="N556">
            <v>0</v>
          </cell>
        </row>
        <row r="557">
          <cell r="D557">
            <v>560015</v>
          </cell>
          <cell r="G557">
            <v>9.6984049999999993</v>
          </cell>
          <cell r="H557">
            <v>0</v>
          </cell>
          <cell r="N557">
            <v>0</v>
          </cell>
        </row>
        <row r="558">
          <cell r="D558">
            <v>560015</v>
          </cell>
          <cell r="G558">
            <v>241.567995</v>
          </cell>
          <cell r="H558">
            <v>0</v>
          </cell>
          <cell r="N558">
            <v>0</v>
          </cell>
        </row>
        <row r="559">
          <cell r="D559">
            <v>560015</v>
          </cell>
          <cell r="G559">
            <v>43.942810000000001</v>
          </cell>
          <cell r="H559">
            <v>0</v>
          </cell>
          <cell r="N559">
            <v>0</v>
          </cell>
        </row>
        <row r="560">
          <cell r="D560">
            <v>560009</v>
          </cell>
          <cell r="G560">
            <v>397.78896500000002</v>
          </cell>
          <cell r="H560">
            <v>0</v>
          </cell>
          <cell r="N560">
            <v>0</v>
          </cell>
        </row>
        <row r="561">
          <cell r="D561">
            <v>560009</v>
          </cell>
          <cell r="G561">
            <v>700.734421</v>
          </cell>
          <cell r="H561">
            <v>0</v>
          </cell>
          <cell r="N561">
            <v>0</v>
          </cell>
        </row>
        <row r="562">
          <cell r="D562">
            <v>560006</v>
          </cell>
          <cell r="G562">
            <v>206.15271000000001</v>
          </cell>
          <cell r="H562">
            <v>0</v>
          </cell>
          <cell r="N562">
            <v>0</v>
          </cell>
        </row>
        <row r="563">
          <cell r="D563">
            <v>560006</v>
          </cell>
          <cell r="G563">
            <v>883.397288</v>
          </cell>
          <cell r="H563">
            <v>0</v>
          </cell>
          <cell r="N563">
            <v>0</v>
          </cell>
        </row>
        <row r="564">
          <cell r="D564">
            <v>560006</v>
          </cell>
          <cell r="G564">
            <v>217.64754199999999</v>
          </cell>
          <cell r="H564">
            <v>0</v>
          </cell>
          <cell r="N564">
            <v>0</v>
          </cell>
        </row>
        <row r="565">
          <cell r="D565">
            <v>560006</v>
          </cell>
          <cell r="G565">
            <v>830.61769900000002</v>
          </cell>
          <cell r="H565">
            <v>0</v>
          </cell>
          <cell r="N565">
            <v>0</v>
          </cell>
        </row>
        <row r="566">
          <cell r="D566">
            <v>560006</v>
          </cell>
          <cell r="G566">
            <v>730.37457800000004</v>
          </cell>
          <cell r="H566">
            <v>0</v>
          </cell>
          <cell r="N566">
            <v>0</v>
          </cell>
        </row>
        <row r="567">
          <cell r="D567">
            <v>560003</v>
          </cell>
          <cell r="G567">
            <v>2321.7400720000001</v>
          </cell>
          <cell r="H567">
            <v>0</v>
          </cell>
          <cell r="N567">
            <v>0</v>
          </cell>
        </row>
        <row r="568">
          <cell r="D568">
            <v>560003</v>
          </cell>
          <cell r="G568">
            <v>2174.3174610000001</v>
          </cell>
          <cell r="H568">
            <v>0</v>
          </cell>
          <cell r="N568">
            <v>0</v>
          </cell>
        </row>
        <row r="569">
          <cell r="D569">
            <v>560003</v>
          </cell>
          <cell r="G569">
            <v>508.19413100000003</v>
          </cell>
          <cell r="H569">
            <v>0</v>
          </cell>
          <cell r="N569">
            <v>0</v>
          </cell>
        </row>
        <row r="570">
          <cell r="D570">
            <v>560003</v>
          </cell>
          <cell r="G570">
            <v>1176.106851</v>
          </cell>
          <cell r="H570">
            <v>0</v>
          </cell>
          <cell r="N570">
            <v>0</v>
          </cell>
        </row>
        <row r="571">
          <cell r="D571">
            <v>560003</v>
          </cell>
          <cell r="G571">
            <v>9185.6201459999993</v>
          </cell>
          <cell r="H571">
            <v>0</v>
          </cell>
          <cell r="N571">
            <v>0</v>
          </cell>
        </row>
        <row r="572">
          <cell r="D572">
            <v>560024</v>
          </cell>
          <cell r="G572">
            <v>9.7808209999999995</v>
          </cell>
          <cell r="H572">
            <v>0</v>
          </cell>
          <cell r="N572">
            <v>0</v>
          </cell>
        </row>
        <row r="573">
          <cell r="D573">
            <v>560015</v>
          </cell>
          <cell r="G573">
            <v>0</v>
          </cell>
          <cell r="H573">
            <v>0</v>
          </cell>
          <cell r="N573">
            <v>0</v>
          </cell>
        </row>
        <row r="574">
          <cell r="D574">
            <v>560015</v>
          </cell>
          <cell r="G574">
            <v>0</v>
          </cell>
          <cell r="H574">
            <v>0</v>
          </cell>
          <cell r="N574">
            <v>0</v>
          </cell>
        </row>
        <row r="575">
          <cell r="D575">
            <v>560015</v>
          </cell>
          <cell r="G575">
            <v>0</v>
          </cell>
          <cell r="H575">
            <v>0</v>
          </cell>
          <cell r="N575">
            <v>0</v>
          </cell>
        </row>
        <row r="576">
          <cell r="D576">
            <v>560015</v>
          </cell>
          <cell r="G576">
            <v>20.595853000000002</v>
          </cell>
          <cell r="H576">
            <v>0</v>
          </cell>
          <cell r="N576">
            <v>0</v>
          </cell>
        </row>
        <row r="577">
          <cell r="D577">
            <v>560015</v>
          </cell>
          <cell r="G577">
            <v>334.15401600000001</v>
          </cell>
          <cell r="H577">
            <v>0</v>
          </cell>
          <cell r="N577">
            <v>0</v>
          </cell>
        </row>
        <row r="578">
          <cell r="D578">
            <v>560015</v>
          </cell>
          <cell r="G578">
            <v>0</v>
          </cell>
          <cell r="H578">
            <v>0</v>
          </cell>
          <cell r="N578">
            <v>0</v>
          </cell>
        </row>
        <row r="579">
          <cell r="D579">
            <v>560015</v>
          </cell>
          <cell r="G579">
            <v>149.06175200000001</v>
          </cell>
          <cell r="H579">
            <v>0</v>
          </cell>
          <cell r="N579">
            <v>0</v>
          </cell>
        </row>
        <row r="580">
          <cell r="D580">
            <v>560015</v>
          </cell>
          <cell r="G580">
            <v>477.91355800000002</v>
          </cell>
          <cell r="H580">
            <v>0</v>
          </cell>
          <cell r="N580">
            <v>0</v>
          </cell>
        </row>
        <row r="581">
          <cell r="D581">
            <v>560009</v>
          </cell>
          <cell r="G581">
            <v>896.96641799999998</v>
          </cell>
          <cell r="H581">
            <v>0</v>
          </cell>
          <cell r="N581">
            <v>0</v>
          </cell>
        </row>
        <row r="582">
          <cell r="D582">
            <v>560009</v>
          </cell>
          <cell r="G582">
            <v>502.44445400000001</v>
          </cell>
          <cell r="H582">
            <v>0</v>
          </cell>
          <cell r="N582">
            <v>0</v>
          </cell>
        </row>
        <row r="583">
          <cell r="D583">
            <v>560009</v>
          </cell>
          <cell r="G583">
            <v>1995.8468170000001</v>
          </cell>
          <cell r="H583">
            <v>0</v>
          </cell>
          <cell r="N583">
            <v>0</v>
          </cell>
        </row>
        <row r="584">
          <cell r="D584">
            <v>560006</v>
          </cell>
          <cell r="G584">
            <v>0</v>
          </cell>
          <cell r="H584">
            <v>0</v>
          </cell>
          <cell r="N584">
            <v>0</v>
          </cell>
        </row>
        <row r="585">
          <cell r="D585">
            <v>560006</v>
          </cell>
          <cell r="G585">
            <v>1022.2834329999999</v>
          </cell>
          <cell r="H585">
            <v>0</v>
          </cell>
          <cell r="N585">
            <v>0</v>
          </cell>
        </row>
        <row r="586">
          <cell r="D586">
            <v>560006</v>
          </cell>
          <cell r="G586">
            <v>10883.586472000001</v>
          </cell>
          <cell r="H586">
            <v>0</v>
          </cell>
          <cell r="N586">
            <v>0</v>
          </cell>
        </row>
        <row r="587">
          <cell r="D587">
            <v>560003</v>
          </cell>
          <cell r="G587">
            <v>3.3281930000000002</v>
          </cell>
          <cell r="H587">
            <v>0</v>
          </cell>
          <cell r="N587">
            <v>0</v>
          </cell>
        </row>
        <row r="588">
          <cell r="D588">
            <v>560003</v>
          </cell>
          <cell r="G588">
            <v>2748.1577750000001</v>
          </cell>
          <cell r="H588">
            <v>0</v>
          </cell>
          <cell r="N588">
            <v>0</v>
          </cell>
        </row>
        <row r="589">
          <cell r="D589">
            <v>560003</v>
          </cell>
          <cell r="G589">
            <v>1129.471323</v>
          </cell>
          <cell r="H589">
            <v>0</v>
          </cell>
          <cell r="N589">
            <v>0</v>
          </cell>
        </row>
        <row r="590">
          <cell r="D590">
            <v>560003</v>
          </cell>
          <cell r="G590">
            <v>3345.9391959999998</v>
          </cell>
          <cell r="H590">
            <v>0</v>
          </cell>
          <cell r="N590">
            <v>0</v>
          </cell>
        </row>
        <row r="591">
          <cell r="D591">
            <v>560003</v>
          </cell>
          <cell r="G591">
            <v>515.67662700000005</v>
          </cell>
          <cell r="H591">
            <v>0</v>
          </cell>
          <cell r="N591">
            <v>0</v>
          </cell>
        </row>
        <row r="592">
          <cell r="D592">
            <v>560003</v>
          </cell>
          <cell r="G592">
            <v>3788.6471280000001</v>
          </cell>
          <cell r="H592">
            <v>0</v>
          </cell>
          <cell r="N592">
            <v>0</v>
          </cell>
        </row>
        <row r="593">
          <cell r="D593">
            <v>560003</v>
          </cell>
          <cell r="G593">
            <v>36923.358974000002</v>
          </cell>
          <cell r="H593">
            <v>0</v>
          </cell>
          <cell r="N593">
            <v>0</v>
          </cell>
        </row>
        <row r="594">
          <cell r="D594">
            <v>560003</v>
          </cell>
          <cell r="G594">
            <v>0</v>
          </cell>
          <cell r="H594">
            <v>0</v>
          </cell>
          <cell r="N594">
            <v>0</v>
          </cell>
        </row>
        <row r="595">
          <cell r="D595">
            <v>560015</v>
          </cell>
          <cell r="G595">
            <v>17.029077000000001</v>
          </cell>
          <cell r="H595">
            <v>0</v>
          </cell>
          <cell r="N595">
            <v>0</v>
          </cell>
        </row>
        <row r="596">
          <cell r="D596">
            <v>560015</v>
          </cell>
          <cell r="G596">
            <v>867.92419199999995</v>
          </cell>
          <cell r="H596">
            <v>0</v>
          </cell>
          <cell r="N596">
            <v>0</v>
          </cell>
        </row>
        <row r="597">
          <cell r="D597">
            <v>560015</v>
          </cell>
          <cell r="G597">
            <v>0</v>
          </cell>
          <cell r="H597">
            <v>0</v>
          </cell>
          <cell r="N597">
            <v>0</v>
          </cell>
        </row>
        <row r="598">
          <cell r="D598">
            <v>560015</v>
          </cell>
          <cell r="G598">
            <v>584.130403</v>
          </cell>
          <cell r="H598">
            <v>0</v>
          </cell>
          <cell r="N598">
            <v>0</v>
          </cell>
        </row>
        <row r="599">
          <cell r="D599">
            <v>560015</v>
          </cell>
          <cell r="G599">
            <v>0.120888</v>
          </cell>
          <cell r="H599">
            <v>0</v>
          </cell>
          <cell r="N599">
            <v>0</v>
          </cell>
        </row>
        <row r="600">
          <cell r="D600">
            <v>560015</v>
          </cell>
          <cell r="G600">
            <v>2.637756</v>
          </cell>
          <cell r="H600">
            <v>0</v>
          </cell>
          <cell r="N600">
            <v>0</v>
          </cell>
        </row>
        <row r="601">
          <cell r="D601">
            <v>560015</v>
          </cell>
          <cell r="G601">
            <v>313.10843599999998</v>
          </cell>
          <cell r="H601">
            <v>0</v>
          </cell>
          <cell r="N601">
            <v>0</v>
          </cell>
        </row>
        <row r="602">
          <cell r="D602">
            <v>560015</v>
          </cell>
          <cell r="G602">
            <v>6.213533</v>
          </cell>
          <cell r="H602">
            <v>0</v>
          </cell>
          <cell r="N602">
            <v>0</v>
          </cell>
        </row>
        <row r="603">
          <cell r="D603">
            <v>560015</v>
          </cell>
          <cell r="G603">
            <v>162.08356599999999</v>
          </cell>
          <cell r="H603">
            <v>0</v>
          </cell>
          <cell r="N603">
            <v>0</v>
          </cell>
        </row>
        <row r="604">
          <cell r="D604">
            <v>560015</v>
          </cell>
          <cell r="G604">
            <v>422.29342000000003</v>
          </cell>
          <cell r="H604">
            <v>0</v>
          </cell>
          <cell r="N604">
            <v>0</v>
          </cell>
        </row>
        <row r="605">
          <cell r="D605">
            <v>560009</v>
          </cell>
          <cell r="G605">
            <v>1342.552081</v>
          </cell>
          <cell r="H605">
            <v>0</v>
          </cell>
          <cell r="N605">
            <v>0</v>
          </cell>
        </row>
        <row r="606">
          <cell r="D606">
            <v>560006</v>
          </cell>
          <cell r="G606">
            <v>1650.5733700000001</v>
          </cell>
          <cell r="H606">
            <v>0</v>
          </cell>
          <cell r="N606">
            <v>0</v>
          </cell>
        </row>
        <row r="607">
          <cell r="D607">
            <v>560006</v>
          </cell>
          <cell r="G607">
            <v>21901.315502000001</v>
          </cell>
          <cell r="H607">
            <v>0</v>
          </cell>
          <cell r="N607">
            <v>0</v>
          </cell>
        </row>
        <row r="608">
          <cell r="D608">
            <v>560006</v>
          </cell>
          <cell r="G608">
            <v>0</v>
          </cell>
          <cell r="H608">
            <v>0</v>
          </cell>
          <cell r="N608">
            <v>0</v>
          </cell>
        </row>
        <row r="609">
          <cell r="D609">
            <v>560003</v>
          </cell>
          <cell r="G609">
            <v>0.12548100000000001</v>
          </cell>
          <cell r="H609">
            <v>0</v>
          </cell>
          <cell r="N609">
            <v>0</v>
          </cell>
        </row>
        <row r="610">
          <cell r="D610">
            <v>560003</v>
          </cell>
          <cell r="G610">
            <v>62884.991090000003</v>
          </cell>
          <cell r="H610">
            <v>0</v>
          </cell>
          <cell r="N610">
            <v>0</v>
          </cell>
        </row>
        <row r="611">
          <cell r="D611">
            <v>560003</v>
          </cell>
          <cell r="G611">
            <v>3870.2299010000002</v>
          </cell>
          <cell r="H611">
            <v>0</v>
          </cell>
          <cell r="N611">
            <v>0</v>
          </cell>
        </row>
        <row r="612">
          <cell r="D612">
            <v>560003</v>
          </cell>
          <cell r="G612">
            <v>7474.2333170000002</v>
          </cell>
          <cell r="H612">
            <v>0</v>
          </cell>
          <cell r="N612">
            <v>0</v>
          </cell>
        </row>
        <row r="613">
          <cell r="D613">
            <v>560003</v>
          </cell>
          <cell r="G613">
            <v>6139.7555549999997</v>
          </cell>
          <cell r="H613">
            <v>0</v>
          </cell>
          <cell r="N613">
            <v>0</v>
          </cell>
        </row>
        <row r="614">
          <cell r="D614">
            <v>560003</v>
          </cell>
          <cell r="G614">
            <v>448.730906</v>
          </cell>
          <cell r="H614">
            <v>0</v>
          </cell>
          <cell r="N614">
            <v>0</v>
          </cell>
        </row>
        <row r="615">
          <cell r="D615">
            <v>560024</v>
          </cell>
          <cell r="G615">
            <v>3636.355532</v>
          </cell>
          <cell r="H615">
            <v>0</v>
          </cell>
          <cell r="N615">
            <v>0</v>
          </cell>
        </row>
        <row r="616">
          <cell r="D616">
            <v>560024</v>
          </cell>
          <cell r="G616">
            <v>45.459178000000001</v>
          </cell>
          <cell r="H616">
            <v>0</v>
          </cell>
          <cell r="N616">
            <v>0</v>
          </cell>
        </row>
        <row r="617">
          <cell r="D617">
            <v>560009</v>
          </cell>
          <cell r="G617">
            <v>10147.253498</v>
          </cell>
          <cell r="H617">
            <v>0</v>
          </cell>
          <cell r="N617">
            <v>0</v>
          </cell>
        </row>
        <row r="618">
          <cell r="D618">
            <v>560009</v>
          </cell>
          <cell r="G618">
            <v>846.29781200000002</v>
          </cell>
          <cell r="H618">
            <v>0</v>
          </cell>
          <cell r="N618">
            <v>0</v>
          </cell>
        </row>
        <row r="619">
          <cell r="D619">
            <v>560003</v>
          </cell>
          <cell r="G619">
            <v>2471.985721</v>
          </cell>
          <cell r="H619">
            <v>0</v>
          </cell>
          <cell r="N619">
            <v>0</v>
          </cell>
        </row>
        <row r="620">
          <cell r="D620" t="e">
            <v>#VALUE!</v>
          </cell>
          <cell r="G620">
            <v>-66086.406761000006</v>
          </cell>
          <cell r="H620">
            <v>0</v>
          </cell>
          <cell r="N620">
            <v>1511.1612399999999</v>
          </cell>
        </row>
        <row r="621">
          <cell r="D621" t="e">
            <v>#VALUE!</v>
          </cell>
          <cell r="G621">
            <v>-7545.0251060000001</v>
          </cell>
          <cell r="H621">
            <v>0</v>
          </cell>
          <cell r="N621">
            <v>-333.52325000000002</v>
          </cell>
        </row>
        <row r="622">
          <cell r="D622" t="e">
            <v>#VALUE!</v>
          </cell>
          <cell r="G622">
            <v>200.82156900000001</v>
          </cell>
          <cell r="H622">
            <v>0</v>
          </cell>
          <cell r="N622">
            <v>-320.46010000000001</v>
          </cell>
        </row>
        <row r="623">
          <cell r="D623">
            <v>545018</v>
          </cell>
          <cell r="G623">
            <v>-4.6464999999999999E-2</v>
          </cell>
          <cell r="H623">
            <v>0</v>
          </cell>
          <cell r="N623">
            <v>0</v>
          </cell>
        </row>
        <row r="624">
          <cell r="D624">
            <v>545018</v>
          </cell>
          <cell r="G624">
            <v>2.030821</v>
          </cell>
          <cell r="H624">
            <v>0</v>
          </cell>
          <cell r="N624">
            <v>0</v>
          </cell>
        </row>
        <row r="625">
          <cell r="D625">
            <v>545018</v>
          </cell>
          <cell r="G625">
            <v>0.72816800000000004</v>
          </cell>
          <cell r="H625">
            <v>0</v>
          </cell>
          <cell r="N625">
            <v>0</v>
          </cell>
        </row>
        <row r="626">
          <cell r="D626">
            <v>545018</v>
          </cell>
          <cell r="G626">
            <v>0</v>
          </cell>
          <cell r="H626">
            <v>0</v>
          </cell>
          <cell r="N626">
            <v>0</v>
          </cell>
        </row>
        <row r="627">
          <cell r="D627">
            <v>555003</v>
          </cell>
          <cell r="G627">
            <v>0.23039799999999999</v>
          </cell>
          <cell r="H627">
            <v>0</v>
          </cell>
          <cell r="N627">
            <v>0</v>
          </cell>
        </row>
        <row r="628">
          <cell r="D628">
            <v>555003</v>
          </cell>
          <cell r="G628">
            <v>473.96713999999997</v>
          </cell>
          <cell r="H628">
            <v>0</v>
          </cell>
          <cell r="N628">
            <v>-320.46010000000001</v>
          </cell>
        </row>
        <row r="629">
          <cell r="D629">
            <v>545018</v>
          </cell>
          <cell r="G629">
            <v>-276.08849300000003</v>
          </cell>
          <cell r="H629">
            <v>0</v>
          </cell>
          <cell r="N629">
            <v>0</v>
          </cell>
        </row>
        <row r="630">
          <cell r="D630" t="e">
            <v>#VALUE!</v>
          </cell>
          <cell r="G630">
            <v>394.839562</v>
          </cell>
          <cell r="H630">
            <v>0</v>
          </cell>
          <cell r="N630">
            <v>-13.06315</v>
          </cell>
        </row>
        <row r="631">
          <cell r="D631">
            <v>555009</v>
          </cell>
          <cell r="G631">
            <v>394.839562</v>
          </cell>
          <cell r="H631">
            <v>0</v>
          </cell>
          <cell r="N631">
            <v>-13.06315</v>
          </cell>
        </row>
        <row r="632">
          <cell r="D632" t="e">
            <v>#VALUE!</v>
          </cell>
          <cell r="G632">
            <v>-8122.1469070000003</v>
          </cell>
          <cell r="H632">
            <v>0</v>
          </cell>
          <cell r="N632">
            <v>0</v>
          </cell>
        </row>
        <row r="633">
          <cell r="D633">
            <v>545004</v>
          </cell>
          <cell r="G633">
            <v>0</v>
          </cell>
          <cell r="H633">
            <v>0</v>
          </cell>
          <cell r="N633">
            <v>0</v>
          </cell>
        </row>
        <row r="634">
          <cell r="D634">
            <v>555003</v>
          </cell>
          <cell r="G634">
            <v>8.0901000000000001E-2</v>
          </cell>
          <cell r="H634">
            <v>0</v>
          </cell>
          <cell r="N634">
            <v>0</v>
          </cell>
        </row>
        <row r="635">
          <cell r="D635">
            <v>545004</v>
          </cell>
          <cell r="G635">
            <v>-0.27256799999999998</v>
          </cell>
          <cell r="H635">
            <v>0</v>
          </cell>
          <cell r="N635">
            <v>0</v>
          </cell>
        </row>
        <row r="636">
          <cell r="D636">
            <v>545005</v>
          </cell>
          <cell r="G636">
            <v>-0.182833</v>
          </cell>
          <cell r="H636">
            <v>0</v>
          </cell>
          <cell r="N636">
            <v>0</v>
          </cell>
        </row>
        <row r="637">
          <cell r="D637">
            <v>555003</v>
          </cell>
          <cell r="G637">
            <v>44.756129999999999</v>
          </cell>
          <cell r="H637">
            <v>0</v>
          </cell>
          <cell r="N637">
            <v>0</v>
          </cell>
        </row>
        <row r="638">
          <cell r="D638">
            <v>545018</v>
          </cell>
          <cell r="G638">
            <v>-0.55176999999999998</v>
          </cell>
          <cell r="H638">
            <v>0</v>
          </cell>
          <cell r="N638">
            <v>0</v>
          </cell>
        </row>
        <row r="639">
          <cell r="D639">
            <v>545005</v>
          </cell>
          <cell r="G639">
            <v>-1.4332499999999999</v>
          </cell>
          <cell r="H639">
            <v>0</v>
          </cell>
          <cell r="N639">
            <v>0</v>
          </cell>
        </row>
        <row r="640">
          <cell r="D640">
            <v>545005</v>
          </cell>
          <cell r="G640">
            <v>-1.6138539999999999</v>
          </cell>
          <cell r="H640">
            <v>0</v>
          </cell>
          <cell r="N640">
            <v>0</v>
          </cell>
        </row>
        <row r="641">
          <cell r="D641">
            <v>545005</v>
          </cell>
          <cell r="G641">
            <v>-0.29680800000000002</v>
          </cell>
          <cell r="H641">
            <v>0</v>
          </cell>
          <cell r="N641">
            <v>0</v>
          </cell>
        </row>
        <row r="642">
          <cell r="D642">
            <v>545005</v>
          </cell>
          <cell r="G642">
            <v>-1.1518889999999999</v>
          </cell>
          <cell r="H642">
            <v>0</v>
          </cell>
          <cell r="N642">
            <v>0</v>
          </cell>
        </row>
        <row r="643">
          <cell r="D643">
            <v>545005</v>
          </cell>
          <cell r="G643">
            <v>-6.3886010000000004</v>
          </cell>
          <cell r="H643">
            <v>0</v>
          </cell>
          <cell r="N643">
            <v>0</v>
          </cell>
        </row>
        <row r="644">
          <cell r="D644">
            <v>545005</v>
          </cell>
          <cell r="G644">
            <v>-1.6374660000000001</v>
          </cell>
          <cell r="H644">
            <v>0</v>
          </cell>
          <cell r="N644">
            <v>0</v>
          </cell>
        </row>
        <row r="645">
          <cell r="D645">
            <v>545005</v>
          </cell>
          <cell r="G645">
            <v>-2.7718660000000002</v>
          </cell>
          <cell r="H645">
            <v>0</v>
          </cell>
          <cell r="N645">
            <v>0</v>
          </cell>
        </row>
        <row r="646">
          <cell r="D646">
            <v>545005</v>
          </cell>
          <cell r="G646">
            <v>-15.26164</v>
          </cell>
          <cell r="H646">
            <v>0</v>
          </cell>
          <cell r="N646">
            <v>0</v>
          </cell>
        </row>
        <row r="647">
          <cell r="D647">
            <v>545005</v>
          </cell>
          <cell r="G647">
            <v>-1.1181620000000001</v>
          </cell>
          <cell r="H647">
            <v>0</v>
          </cell>
          <cell r="N647">
            <v>0</v>
          </cell>
        </row>
        <row r="648">
          <cell r="D648">
            <v>545005</v>
          </cell>
          <cell r="G648">
            <v>-37.427781000000003</v>
          </cell>
          <cell r="H648">
            <v>0</v>
          </cell>
          <cell r="N648">
            <v>0</v>
          </cell>
        </row>
        <row r="649">
          <cell r="D649">
            <v>545005</v>
          </cell>
          <cell r="G649">
            <v>-0.51449</v>
          </cell>
          <cell r="H649">
            <v>0</v>
          </cell>
          <cell r="N649">
            <v>0</v>
          </cell>
        </row>
        <row r="650">
          <cell r="D650">
            <v>545005</v>
          </cell>
          <cell r="G650">
            <v>-0.90471900000000005</v>
          </cell>
          <cell r="H650">
            <v>0</v>
          </cell>
          <cell r="N650">
            <v>0</v>
          </cell>
        </row>
        <row r="651">
          <cell r="D651">
            <v>545005</v>
          </cell>
          <cell r="G651">
            <v>-1.4346410000000001</v>
          </cell>
          <cell r="H651">
            <v>0</v>
          </cell>
          <cell r="N651">
            <v>0</v>
          </cell>
        </row>
        <row r="652">
          <cell r="D652">
            <v>545005</v>
          </cell>
          <cell r="G652">
            <v>-0.309645</v>
          </cell>
          <cell r="H652">
            <v>0</v>
          </cell>
          <cell r="N652">
            <v>0</v>
          </cell>
        </row>
        <row r="653">
          <cell r="D653">
            <v>545005</v>
          </cell>
          <cell r="G653">
            <v>-128.83290299999999</v>
          </cell>
          <cell r="H653">
            <v>0</v>
          </cell>
          <cell r="N653">
            <v>0</v>
          </cell>
        </row>
        <row r="654">
          <cell r="D654">
            <v>545005</v>
          </cell>
          <cell r="G654">
            <v>203.454936</v>
          </cell>
          <cell r="H654">
            <v>0</v>
          </cell>
          <cell r="N654">
            <v>0</v>
          </cell>
        </row>
        <row r="655">
          <cell r="D655">
            <v>545005</v>
          </cell>
          <cell r="G655">
            <v>-0.16051499999999999</v>
          </cell>
          <cell r="H655">
            <v>0</v>
          </cell>
          <cell r="N655">
            <v>0</v>
          </cell>
        </row>
        <row r="656">
          <cell r="D656">
            <v>545005</v>
          </cell>
          <cell r="G656">
            <v>-1.7205699999999999</v>
          </cell>
          <cell r="H656">
            <v>0</v>
          </cell>
          <cell r="N656">
            <v>0</v>
          </cell>
        </row>
        <row r="657">
          <cell r="D657">
            <v>545005</v>
          </cell>
          <cell r="G657">
            <v>-0.29412899999999997</v>
          </cell>
          <cell r="H657">
            <v>0</v>
          </cell>
          <cell r="N657">
            <v>0</v>
          </cell>
        </row>
        <row r="658">
          <cell r="D658">
            <v>545004</v>
          </cell>
          <cell r="G658">
            <v>-10.74666</v>
          </cell>
          <cell r="H658">
            <v>0</v>
          </cell>
          <cell r="N658">
            <v>0</v>
          </cell>
        </row>
        <row r="659">
          <cell r="D659">
            <v>545004</v>
          </cell>
          <cell r="G659">
            <v>-51.340418</v>
          </cell>
          <cell r="H659">
            <v>0</v>
          </cell>
          <cell r="N659">
            <v>0</v>
          </cell>
        </row>
        <row r="660">
          <cell r="D660">
            <v>545004</v>
          </cell>
          <cell r="G660">
            <v>-0.124218</v>
          </cell>
          <cell r="H660">
            <v>0</v>
          </cell>
          <cell r="N660">
            <v>0</v>
          </cell>
        </row>
        <row r="661">
          <cell r="D661">
            <v>545004</v>
          </cell>
          <cell r="G661">
            <v>-65.627161999999998</v>
          </cell>
          <cell r="H661">
            <v>0</v>
          </cell>
          <cell r="N661">
            <v>0</v>
          </cell>
        </row>
        <row r="662">
          <cell r="D662">
            <v>545004</v>
          </cell>
          <cell r="G662">
            <v>-179.06525199999999</v>
          </cell>
          <cell r="H662">
            <v>0</v>
          </cell>
          <cell r="N662">
            <v>0</v>
          </cell>
        </row>
        <row r="663">
          <cell r="D663">
            <v>545004</v>
          </cell>
          <cell r="G663">
            <v>-1.991482</v>
          </cell>
          <cell r="H663">
            <v>0</v>
          </cell>
          <cell r="N663">
            <v>0</v>
          </cell>
        </row>
        <row r="664">
          <cell r="D664">
            <v>545004</v>
          </cell>
          <cell r="G664">
            <v>-836.59424300000001</v>
          </cell>
          <cell r="H664">
            <v>0</v>
          </cell>
          <cell r="N664">
            <v>0</v>
          </cell>
        </row>
        <row r="665">
          <cell r="D665">
            <v>545004</v>
          </cell>
          <cell r="G665">
            <v>-18.889187</v>
          </cell>
          <cell r="H665">
            <v>0</v>
          </cell>
          <cell r="N665">
            <v>0</v>
          </cell>
        </row>
        <row r="666">
          <cell r="D666">
            <v>545018</v>
          </cell>
          <cell r="G666">
            <v>-2.8871129999999998</v>
          </cell>
          <cell r="H666">
            <v>0</v>
          </cell>
          <cell r="N666">
            <v>0</v>
          </cell>
        </row>
        <row r="667">
          <cell r="D667">
            <v>545018</v>
          </cell>
          <cell r="G667">
            <v>-44.758206000000001</v>
          </cell>
          <cell r="H667">
            <v>0</v>
          </cell>
          <cell r="N667">
            <v>0</v>
          </cell>
        </row>
        <row r="668">
          <cell r="D668">
            <v>545018</v>
          </cell>
          <cell r="G668">
            <v>-297.21929299999999</v>
          </cell>
          <cell r="H668">
            <v>0</v>
          </cell>
          <cell r="N668">
            <v>0</v>
          </cell>
        </row>
        <row r="669">
          <cell r="D669">
            <v>545004</v>
          </cell>
          <cell r="G669">
            <v>-272.76434399999999</v>
          </cell>
          <cell r="H669">
            <v>0</v>
          </cell>
          <cell r="N669">
            <v>0</v>
          </cell>
        </row>
        <row r="670">
          <cell r="D670">
            <v>545004</v>
          </cell>
          <cell r="G670">
            <v>-1254.2327439999999</v>
          </cell>
          <cell r="H670">
            <v>0</v>
          </cell>
          <cell r="N670">
            <v>0</v>
          </cell>
        </row>
        <row r="671">
          <cell r="D671">
            <v>545004</v>
          </cell>
          <cell r="G671">
            <v>-43.582050000000002</v>
          </cell>
          <cell r="H671">
            <v>0</v>
          </cell>
          <cell r="N671">
            <v>0</v>
          </cell>
        </row>
        <row r="672">
          <cell r="D672">
            <v>545004</v>
          </cell>
          <cell r="G672">
            <v>-285.67502500000001</v>
          </cell>
          <cell r="H672">
            <v>0</v>
          </cell>
          <cell r="N672">
            <v>0</v>
          </cell>
        </row>
        <row r="673">
          <cell r="D673">
            <v>555003</v>
          </cell>
          <cell r="G673">
            <v>35.026556999999997</v>
          </cell>
          <cell r="H673">
            <v>0</v>
          </cell>
          <cell r="N673">
            <v>0</v>
          </cell>
        </row>
        <row r="674">
          <cell r="D674">
            <v>555003</v>
          </cell>
          <cell r="G674">
            <v>154.42767499999999</v>
          </cell>
          <cell r="H674">
            <v>0</v>
          </cell>
          <cell r="N674">
            <v>0</v>
          </cell>
        </row>
        <row r="675">
          <cell r="D675">
            <v>545018</v>
          </cell>
          <cell r="G675">
            <v>-24.706952999999999</v>
          </cell>
          <cell r="H675">
            <v>0</v>
          </cell>
          <cell r="N675">
            <v>0</v>
          </cell>
        </row>
        <row r="676">
          <cell r="D676">
            <v>545004</v>
          </cell>
          <cell r="G676">
            <v>-156.120195</v>
          </cell>
          <cell r="H676">
            <v>0</v>
          </cell>
          <cell r="N676">
            <v>0</v>
          </cell>
        </row>
        <row r="677">
          <cell r="D677">
            <v>545004</v>
          </cell>
          <cell r="G677">
            <v>-1.818298</v>
          </cell>
          <cell r="H677">
            <v>0</v>
          </cell>
          <cell r="N677">
            <v>0</v>
          </cell>
        </row>
        <row r="678">
          <cell r="D678">
            <v>545004</v>
          </cell>
          <cell r="G678">
            <v>-35.708694999999999</v>
          </cell>
          <cell r="H678">
            <v>0</v>
          </cell>
          <cell r="N678">
            <v>0</v>
          </cell>
        </row>
        <row r="679">
          <cell r="D679">
            <v>545004</v>
          </cell>
          <cell r="G679">
            <v>-141.11070799999999</v>
          </cell>
          <cell r="H679">
            <v>0</v>
          </cell>
          <cell r="N679">
            <v>0</v>
          </cell>
        </row>
        <row r="680">
          <cell r="D680">
            <v>545004</v>
          </cell>
          <cell r="G680">
            <v>-1.04996</v>
          </cell>
          <cell r="H680">
            <v>0</v>
          </cell>
          <cell r="N680">
            <v>0</v>
          </cell>
        </row>
        <row r="681">
          <cell r="D681">
            <v>545004</v>
          </cell>
          <cell r="G681">
            <v>-30.589334000000001</v>
          </cell>
          <cell r="H681">
            <v>0</v>
          </cell>
          <cell r="N681">
            <v>0</v>
          </cell>
        </row>
        <row r="682">
          <cell r="D682">
            <v>545004</v>
          </cell>
          <cell r="G682">
            <v>-0.54868600000000001</v>
          </cell>
          <cell r="H682">
            <v>0</v>
          </cell>
          <cell r="N682">
            <v>0</v>
          </cell>
        </row>
        <row r="683">
          <cell r="D683">
            <v>545004</v>
          </cell>
          <cell r="G683">
            <v>-523.81682999999998</v>
          </cell>
          <cell r="H683">
            <v>0</v>
          </cell>
          <cell r="N683">
            <v>0</v>
          </cell>
        </row>
        <row r="684">
          <cell r="D684">
            <v>545004</v>
          </cell>
          <cell r="G684">
            <v>-1764.1897879999999</v>
          </cell>
          <cell r="H684">
            <v>0</v>
          </cell>
          <cell r="N684">
            <v>0</v>
          </cell>
        </row>
        <row r="685">
          <cell r="D685">
            <v>545004</v>
          </cell>
          <cell r="G685">
            <v>-1704.985576</v>
          </cell>
          <cell r="H685">
            <v>0</v>
          </cell>
          <cell r="N685">
            <v>0</v>
          </cell>
        </row>
        <row r="686">
          <cell r="D686">
            <v>545004</v>
          </cell>
          <cell r="G686">
            <v>-180.39711700000001</v>
          </cell>
          <cell r="H686">
            <v>0</v>
          </cell>
          <cell r="N686">
            <v>0</v>
          </cell>
        </row>
        <row r="687">
          <cell r="D687">
            <v>545004</v>
          </cell>
          <cell r="G687">
            <v>-425.07346899999999</v>
          </cell>
          <cell r="H687">
            <v>0</v>
          </cell>
          <cell r="N687">
            <v>0</v>
          </cell>
        </row>
        <row r="688">
          <cell r="D688" t="e">
            <v>#VALUE!</v>
          </cell>
          <cell r="G688">
            <v>-5.0249269999999999</v>
          </cell>
          <cell r="H688">
            <v>0</v>
          </cell>
          <cell r="N688">
            <v>0</v>
          </cell>
        </row>
        <row r="689">
          <cell r="D689">
            <v>545018</v>
          </cell>
          <cell r="G689">
            <v>-5.0249269999999999</v>
          </cell>
          <cell r="H689">
            <v>0</v>
          </cell>
          <cell r="N689">
            <v>0</v>
          </cell>
        </row>
        <row r="690">
          <cell r="D690" t="e">
            <v>#VALUE!</v>
          </cell>
          <cell r="G690">
            <v>-10.599911000000001</v>
          </cell>
          <cell r="H690">
            <v>0</v>
          </cell>
          <cell r="N690">
            <v>0</v>
          </cell>
        </row>
        <row r="691">
          <cell r="D691">
            <v>545018</v>
          </cell>
          <cell r="G691">
            <v>-4.8999999999999998E-5</v>
          </cell>
          <cell r="H691">
            <v>0</v>
          </cell>
          <cell r="N691">
            <v>0</v>
          </cell>
        </row>
        <row r="692">
          <cell r="D692">
            <v>545018</v>
          </cell>
          <cell r="G692">
            <v>-0.74606499999999998</v>
          </cell>
          <cell r="H692">
            <v>0</v>
          </cell>
          <cell r="N692">
            <v>0</v>
          </cell>
        </row>
        <row r="693">
          <cell r="D693">
            <v>545018</v>
          </cell>
          <cell r="G693">
            <v>-9.8500379999999996</v>
          </cell>
          <cell r="H693">
            <v>0</v>
          </cell>
          <cell r="N693">
            <v>0</v>
          </cell>
        </row>
        <row r="694">
          <cell r="D694">
            <v>545018</v>
          </cell>
          <cell r="G694">
            <v>-3.7590000000000002E-3</v>
          </cell>
          <cell r="H694">
            <v>0</v>
          </cell>
          <cell r="N694">
            <v>0</v>
          </cell>
        </row>
        <row r="695">
          <cell r="D695" t="e">
            <v>#VALUE!</v>
          </cell>
          <cell r="G695">
            <v>-2.9144920000000001</v>
          </cell>
          <cell r="H695">
            <v>0</v>
          </cell>
          <cell r="N695">
            <v>0</v>
          </cell>
        </row>
        <row r="696">
          <cell r="D696">
            <v>545018</v>
          </cell>
          <cell r="G696">
            <v>-2.8151630000000001</v>
          </cell>
          <cell r="H696">
            <v>0</v>
          </cell>
          <cell r="N696">
            <v>0</v>
          </cell>
        </row>
        <row r="697">
          <cell r="D697">
            <v>545018</v>
          </cell>
          <cell r="G697">
            <v>-9.9329000000000001E-2</v>
          </cell>
          <cell r="H697">
            <v>0</v>
          </cell>
          <cell r="N697">
            <v>0</v>
          </cell>
        </row>
        <row r="698">
          <cell r="D698" t="e">
            <v>#VALUE!</v>
          </cell>
          <cell r="G698">
            <v>-58541.381654999997</v>
          </cell>
          <cell r="H698">
            <v>0</v>
          </cell>
          <cell r="N698">
            <v>1844.6844899999999</v>
          </cell>
        </row>
        <row r="699">
          <cell r="D699" t="e">
            <v>#VALUE!</v>
          </cell>
          <cell r="G699">
            <v>0</v>
          </cell>
          <cell r="H699">
            <v>0</v>
          </cell>
          <cell r="N699">
            <v>0</v>
          </cell>
        </row>
        <row r="700">
          <cell r="D700">
            <v>551018</v>
          </cell>
          <cell r="G700">
            <v>0</v>
          </cell>
          <cell r="H700">
            <v>0</v>
          </cell>
          <cell r="N700">
            <v>0</v>
          </cell>
        </row>
        <row r="701">
          <cell r="D701" t="e">
            <v>#VALUE!</v>
          </cell>
          <cell r="G701">
            <v>-491.086388</v>
          </cell>
          <cell r="H701">
            <v>0</v>
          </cell>
          <cell r="N701">
            <v>0</v>
          </cell>
        </row>
        <row r="702">
          <cell r="D702">
            <v>551003</v>
          </cell>
          <cell r="G702">
            <v>18.426682</v>
          </cell>
          <cell r="H702">
            <v>0</v>
          </cell>
          <cell r="N702">
            <v>0</v>
          </cell>
        </row>
        <row r="703">
          <cell r="D703">
            <v>541012</v>
          </cell>
          <cell r="G703">
            <v>-509.51307000000003</v>
          </cell>
          <cell r="H703">
            <v>0</v>
          </cell>
          <cell r="N703">
            <v>0</v>
          </cell>
        </row>
        <row r="704">
          <cell r="D704" t="e">
            <v>#VALUE!</v>
          </cell>
          <cell r="G704">
            <v>935.76554799999997</v>
          </cell>
          <cell r="H704">
            <v>0</v>
          </cell>
          <cell r="N704">
            <v>159.64384000000001</v>
          </cell>
        </row>
        <row r="705">
          <cell r="D705">
            <v>541018</v>
          </cell>
          <cell r="G705">
            <v>0</v>
          </cell>
          <cell r="H705">
            <v>0</v>
          </cell>
          <cell r="N705">
            <v>0</v>
          </cell>
        </row>
        <row r="706">
          <cell r="D706">
            <v>541003</v>
          </cell>
          <cell r="G706">
            <v>0</v>
          </cell>
          <cell r="H706">
            <v>0</v>
          </cell>
          <cell r="N706">
            <v>0</v>
          </cell>
        </row>
        <row r="707">
          <cell r="D707">
            <v>551018</v>
          </cell>
          <cell r="G707">
            <v>0</v>
          </cell>
          <cell r="H707">
            <v>0</v>
          </cell>
          <cell r="N707">
            <v>0</v>
          </cell>
        </row>
        <row r="708">
          <cell r="D708">
            <v>541018</v>
          </cell>
          <cell r="G708">
            <v>0</v>
          </cell>
          <cell r="H708">
            <v>0</v>
          </cell>
          <cell r="N708">
            <v>0</v>
          </cell>
        </row>
        <row r="709">
          <cell r="D709">
            <v>541018</v>
          </cell>
          <cell r="G709">
            <v>156.04446100000001</v>
          </cell>
          <cell r="H709">
            <v>0</v>
          </cell>
          <cell r="N709">
            <v>-0.29920999999999998</v>
          </cell>
        </row>
        <row r="710">
          <cell r="D710">
            <v>551003</v>
          </cell>
          <cell r="G710">
            <v>15.257237</v>
          </cell>
          <cell r="H710">
            <v>0</v>
          </cell>
          <cell r="N710">
            <v>0</v>
          </cell>
        </row>
        <row r="711">
          <cell r="D711">
            <v>551003</v>
          </cell>
          <cell r="G711">
            <v>4.146045</v>
          </cell>
          <cell r="H711">
            <v>0</v>
          </cell>
          <cell r="N711">
            <v>0</v>
          </cell>
        </row>
        <row r="712">
          <cell r="D712">
            <v>541018</v>
          </cell>
          <cell r="G712">
            <v>-89.885463000000001</v>
          </cell>
          <cell r="H712">
            <v>0</v>
          </cell>
          <cell r="N712">
            <v>0</v>
          </cell>
        </row>
        <row r="713">
          <cell r="D713">
            <v>541018</v>
          </cell>
          <cell r="G713">
            <v>-81.741112000000001</v>
          </cell>
          <cell r="H713">
            <v>0</v>
          </cell>
          <cell r="N713">
            <v>0</v>
          </cell>
        </row>
        <row r="714">
          <cell r="D714">
            <v>541018</v>
          </cell>
          <cell r="G714">
            <v>-23.870362</v>
          </cell>
          <cell r="H714">
            <v>0</v>
          </cell>
          <cell r="N714">
            <v>0</v>
          </cell>
        </row>
        <row r="715">
          <cell r="D715">
            <v>541018</v>
          </cell>
          <cell r="G715">
            <v>-0.43034699999999998</v>
          </cell>
          <cell r="H715">
            <v>0</v>
          </cell>
          <cell r="N715">
            <v>0</v>
          </cell>
        </row>
        <row r="716">
          <cell r="D716">
            <v>541018</v>
          </cell>
          <cell r="G716">
            <v>-146.74761699999999</v>
          </cell>
          <cell r="H716">
            <v>0</v>
          </cell>
          <cell r="N716">
            <v>0</v>
          </cell>
        </row>
        <row r="717">
          <cell r="D717">
            <v>541003</v>
          </cell>
          <cell r="G717">
            <v>-0.25206400000000001</v>
          </cell>
          <cell r="H717">
            <v>0</v>
          </cell>
          <cell r="N717">
            <v>0</v>
          </cell>
        </row>
        <row r="718">
          <cell r="D718">
            <v>541003</v>
          </cell>
          <cell r="G718">
            <v>1.5361450000000001</v>
          </cell>
          <cell r="H718">
            <v>0</v>
          </cell>
          <cell r="N718">
            <v>0</v>
          </cell>
        </row>
        <row r="719">
          <cell r="D719">
            <v>541009</v>
          </cell>
          <cell r="G719">
            <v>0</v>
          </cell>
          <cell r="H719">
            <v>0</v>
          </cell>
          <cell r="N719">
            <v>0</v>
          </cell>
        </row>
        <row r="720">
          <cell r="D720">
            <v>551003</v>
          </cell>
          <cell r="G720">
            <v>0.171324</v>
          </cell>
          <cell r="H720">
            <v>0</v>
          </cell>
          <cell r="N720">
            <v>-0.4299</v>
          </cell>
        </row>
        <row r="721">
          <cell r="D721">
            <v>551018</v>
          </cell>
          <cell r="G721">
            <v>87.978581000000005</v>
          </cell>
          <cell r="H721">
            <v>0</v>
          </cell>
          <cell r="N721">
            <v>0</v>
          </cell>
        </row>
        <row r="722">
          <cell r="D722">
            <v>551003</v>
          </cell>
          <cell r="G722">
            <v>5.9976310000000002</v>
          </cell>
          <cell r="H722">
            <v>0</v>
          </cell>
          <cell r="N722">
            <v>0</v>
          </cell>
        </row>
        <row r="723">
          <cell r="D723">
            <v>541018</v>
          </cell>
          <cell r="G723">
            <v>35.390042999999999</v>
          </cell>
          <cell r="H723">
            <v>0</v>
          </cell>
          <cell r="N723">
            <v>0</v>
          </cell>
        </row>
        <row r="724">
          <cell r="D724">
            <v>551003</v>
          </cell>
          <cell r="G724">
            <v>0.63882700000000003</v>
          </cell>
          <cell r="H724">
            <v>0</v>
          </cell>
          <cell r="N724">
            <v>0</v>
          </cell>
        </row>
        <row r="725">
          <cell r="D725">
            <v>551003</v>
          </cell>
          <cell r="G725">
            <v>126.95898099999999</v>
          </cell>
          <cell r="H725">
            <v>0</v>
          </cell>
          <cell r="N725">
            <v>0</v>
          </cell>
        </row>
        <row r="726">
          <cell r="D726">
            <v>541009</v>
          </cell>
          <cell r="G726">
            <v>-5.2339999999999998E-2</v>
          </cell>
          <cell r="H726">
            <v>0</v>
          </cell>
          <cell r="N726">
            <v>0</v>
          </cell>
        </row>
        <row r="727">
          <cell r="D727">
            <v>541009</v>
          </cell>
          <cell r="G727">
            <v>-52.382128999999999</v>
          </cell>
          <cell r="H727">
            <v>0</v>
          </cell>
          <cell r="N727">
            <v>0</v>
          </cell>
        </row>
        <row r="728">
          <cell r="D728">
            <v>541009</v>
          </cell>
          <cell r="G728">
            <v>-2.0410810000000001</v>
          </cell>
          <cell r="H728">
            <v>0</v>
          </cell>
          <cell r="N728">
            <v>0</v>
          </cell>
        </row>
        <row r="729">
          <cell r="D729">
            <v>541018</v>
          </cell>
          <cell r="G729">
            <v>-1.9178000000000001E-2</v>
          </cell>
          <cell r="H729">
            <v>0</v>
          </cell>
          <cell r="N729">
            <v>3.5</v>
          </cell>
        </row>
        <row r="730">
          <cell r="D730">
            <v>541009</v>
          </cell>
          <cell r="G730">
            <v>0</v>
          </cell>
          <cell r="H730">
            <v>0</v>
          </cell>
          <cell r="N730">
            <v>0</v>
          </cell>
        </row>
        <row r="731">
          <cell r="D731">
            <v>551018</v>
          </cell>
          <cell r="G731">
            <v>1152.1917450000001</v>
          </cell>
          <cell r="H731">
            <v>0</v>
          </cell>
          <cell r="N731">
            <v>0</v>
          </cell>
        </row>
        <row r="732">
          <cell r="D732">
            <v>551003</v>
          </cell>
          <cell r="G732">
            <v>0</v>
          </cell>
          <cell r="H732">
            <v>0</v>
          </cell>
          <cell r="N732">
            <v>0</v>
          </cell>
        </row>
        <row r="733">
          <cell r="D733">
            <v>551003</v>
          </cell>
          <cell r="G733">
            <v>15.751239</v>
          </cell>
          <cell r="H733">
            <v>0</v>
          </cell>
          <cell r="N733">
            <v>-29.237310000000001</v>
          </cell>
        </row>
        <row r="734">
          <cell r="D734">
            <v>541009</v>
          </cell>
          <cell r="G734">
            <v>-268.87501800000001</v>
          </cell>
          <cell r="H734">
            <v>0</v>
          </cell>
          <cell r="N734">
            <v>186.11026000000001</v>
          </cell>
        </row>
        <row r="735">
          <cell r="D735" t="e">
            <v>#VALUE!</v>
          </cell>
          <cell r="G735">
            <v>12346.575037000001</v>
          </cell>
          <cell r="H735">
            <v>0</v>
          </cell>
          <cell r="N735">
            <v>-222.23839000000001</v>
          </cell>
        </row>
        <row r="736">
          <cell r="D736">
            <v>551009</v>
          </cell>
          <cell r="G736">
            <v>0</v>
          </cell>
          <cell r="H736">
            <v>0</v>
          </cell>
          <cell r="N736">
            <v>0</v>
          </cell>
        </row>
        <row r="737">
          <cell r="D737">
            <v>551009</v>
          </cell>
          <cell r="G737">
            <v>910.55622500000004</v>
          </cell>
          <cell r="H737">
            <v>0</v>
          </cell>
          <cell r="N737">
            <v>0</v>
          </cell>
        </row>
        <row r="738">
          <cell r="D738">
            <v>551009</v>
          </cell>
          <cell r="G738">
            <v>11436.018812</v>
          </cell>
          <cell r="H738">
            <v>0</v>
          </cell>
          <cell r="N738">
            <v>-222.23839000000001</v>
          </cell>
        </row>
        <row r="739">
          <cell r="D739" t="e">
            <v>#VALUE!</v>
          </cell>
          <cell r="G739">
            <v>-2001.1620929999999</v>
          </cell>
          <cell r="H739">
            <v>0</v>
          </cell>
          <cell r="N739">
            <v>0</v>
          </cell>
        </row>
        <row r="740">
          <cell r="D740">
            <v>541012</v>
          </cell>
          <cell r="G740">
            <v>-43.926104000000002</v>
          </cell>
          <cell r="H740">
            <v>0</v>
          </cell>
          <cell r="N740">
            <v>0</v>
          </cell>
        </row>
        <row r="741">
          <cell r="D741">
            <v>541012</v>
          </cell>
          <cell r="G741">
            <v>-2.0844849999999999</v>
          </cell>
          <cell r="H741">
            <v>0</v>
          </cell>
          <cell r="N741">
            <v>0</v>
          </cell>
        </row>
        <row r="742">
          <cell r="D742">
            <v>570045</v>
          </cell>
          <cell r="G742">
            <v>-327.22037599999999</v>
          </cell>
          <cell r="H742">
            <v>0</v>
          </cell>
          <cell r="N742">
            <v>0</v>
          </cell>
        </row>
        <row r="743">
          <cell r="D743">
            <v>541003</v>
          </cell>
          <cell r="G743">
            <v>-741.44920000000002</v>
          </cell>
          <cell r="H743">
            <v>0</v>
          </cell>
          <cell r="N743">
            <v>0</v>
          </cell>
        </row>
        <row r="744">
          <cell r="D744">
            <v>541003</v>
          </cell>
          <cell r="G744">
            <v>-6.1957810000000002</v>
          </cell>
          <cell r="H744">
            <v>0</v>
          </cell>
          <cell r="N744">
            <v>0</v>
          </cell>
        </row>
        <row r="745">
          <cell r="D745">
            <v>570045</v>
          </cell>
          <cell r="G745">
            <v>-98.274094000000005</v>
          </cell>
          <cell r="H745">
            <v>0</v>
          </cell>
          <cell r="N745">
            <v>0</v>
          </cell>
        </row>
        <row r="746">
          <cell r="D746">
            <v>541012</v>
          </cell>
          <cell r="G746">
            <v>-780.87940000000003</v>
          </cell>
          <cell r="H746">
            <v>0</v>
          </cell>
          <cell r="N746">
            <v>0</v>
          </cell>
        </row>
        <row r="747">
          <cell r="D747">
            <v>541012</v>
          </cell>
          <cell r="G747">
            <v>-1.1326529999999999</v>
          </cell>
          <cell r="H747">
            <v>0</v>
          </cell>
          <cell r="N747">
            <v>0</v>
          </cell>
        </row>
        <row r="748">
          <cell r="D748" t="e">
            <v>#VALUE!</v>
          </cell>
          <cell r="G748">
            <v>-317.64420999999999</v>
          </cell>
          <cell r="H748">
            <v>0</v>
          </cell>
          <cell r="N748">
            <v>232.14218</v>
          </cell>
        </row>
        <row r="749">
          <cell r="D749">
            <v>541018</v>
          </cell>
          <cell r="G749">
            <v>-8.4971829999999997</v>
          </cell>
          <cell r="H749">
            <v>0</v>
          </cell>
          <cell r="N749">
            <v>17.423999999999999</v>
          </cell>
        </row>
        <row r="750">
          <cell r="D750">
            <v>541018</v>
          </cell>
          <cell r="G750">
            <v>-114.756154</v>
          </cell>
          <cell r="H750">
            <v>0</v>
          </cell>
          <cell r="N750">
            <v>126.85166</v>
          </cell>
        </row>
        <row r="751">
          <cell r="D751">
            <v>541018</v>
          </cell>
          <cell r="G751">
            <v>-194.390873</v>
          </cell>
          <cell r="H751">
            <v>0</v>
          </cell>
          <cell r="N751">
            <v>87.866519999999994</v>
          </cell>
        </row>
        <row r="752">
          <cell r="D752" t="e">
            <v>#VALUE!</v>
          </cell>
          <cell r="G752">
            <v>-627.54426100000001</v>
          </cell>
          <cell r="H752">
            <v>0</v>
          </cell>
          <cell r="N752">
            <v>1619.8029899999999</v>
          </cell>
        </row>
        <row r="753">
          <cell r="D753">
            <v>541018</v>
          </cell>
          <cell r="G753">
            <v>-0.61768100000000004</v>
          </cell>
          <cell r="H753">
            <v>0</v>
          </cell>
          <cell r="N753">
            <v>177.13899000000001</v>
          </cell>
        </row>
        <row r="754">
          <cell r="D754">
            <v>541018</v>
          </cell>
          <cell r="G754">
            <v>-15.312699</v>
          </cell>
          <cell r="H754">
            <v>0</v>
          </cell>
          <cell r="N754">
            <v>0</v>
          </cell>
        </row>
        <row r="755">
          <cell r="D755">
            <v>541018</v>
          </cell>
          <cell r="G755">
            <v>-47.158673</v>
          </cell>
          <cell r="H755">
            <v>0</v>
          </cell>
          <cell r="N755">
            <v>70.5</v>
          </cell>
        </row>
        <row r="756">
          <cell r="D756">
            <v>541018</v>
          </cell>
          <cell r="G756">
            <v>-167.07597200000001</v>
          </cell>
          <cell r="H756">
            <v>0</v>
          </cell>
          <cell r="N756">
            <v>534.505</v>
          </cell>
        </row>
        <row r="757">
          <cell r="D757">
            <v>541018</v>
          </cell>
          <cell r="G757">
            <v>-314.02643799999998</v>
          </cell>
          <cell r="H757">
            <v>0</v>
          </cell>
          <cell r="N757">
            <v>649.70000000000005</v>
          </cell>
        </row>
        <row r="758">
          <cell r="D758">
            <v>541018</v>
          </cell>
          <cell r="G758">
            <v>-83.352798000000007</v>
          </cell>
          <cell r="H758">
            <v>0</v>
          </cell>
          <cell r="N758">
            <v>187.959</v>
          </cell>
        </row>
        <row r="759">
          <cell r="D759" t="e">
            <v>#VALUE!</v>
          </cell>
          <cell r="G759">
            <v>-14877.388371999999</v>
          </cell>
          <cell r="H759">
            <v>0</v>
          </cell>
          <cell r="N759">
            <v>55.333869999999997</v>
          </cell>
        </row>
        <row r="760">
          <cell r="D760">
            <v>541018</v>
          </cell>
          <cell r="G760">
            <v>-181.94207399999999</v>
          </cell>
          <cell r="H760">
            <v>0</v>
          </cell>
          <cell r="N760">
            <v>0</v>
          </cell>
        </row>
        <row r="761">
          <cell r="D761">
            <v>541018</v>
          </cell>
          <cell r="G761">
            <v>-1329.740861</v>
          </cell>
          <cell r="H761">
            <v>0</v>
          </cell>
          <cell r="N761">
            <v>0</v>
          </cell>
        </row>
        <row r="762">
          <cell r="D762">
            <v>541018</v>
          </cell>
          <cell r="G762">
            <v>-0.79399600000000004</v>
          </cell>
          <cell r="H762">
            <v>0</v>
          </cell>
          <cell r="N762">
            <v>0</v>
          </cell>
        </row>
        <row r="763">
          <cell r="D763">
            <v>541018</v>
          </cell>
          <cell r="G763">
            <v>-179.60753299999999</v>
          </cell>
          <cell r="H763">
            <v>0</v>
          </cell>
          <cell r="N763">
            <v>0</v>
          </cell>
        </row>
        <row r="764">
          <cell r="D764">
            <v>541018</v>
          </cell>
          <cell r="G764">
            <v>-26.59036</v>
          </cell>
          <cell r="H764">
            <v>0</v>
          </cell>
          <cell r="N764">
            <v>0</v>
          </cell>
        </row>
        <row r="765">
          <cell r="D765">
            <v>541018</v>
          </cell>
          <cell r="G765">
            <v>-53.056508000000001</v>
          </cell>
          <cell r="H765">
            <v>0</v>
          </cell>
          <cell r="N765">
            <v>0</v>
          </cell>
        </row>
        <row r="766">
          <cell r="D766">
            <v>541018</v>
          </cell>
          <cell r="G766">
            <v>-306.12579899999997</v>
          </cell>
          <cell r="H766">
            <v>0</v>
          </cell>
          <cell r="N766">
            <v>0</v>
          </cell>
        </row>
        <row r="767">
          <cell r="D767">
            <v>541003</v>
          </cell>
          <cell r="G767">
            <v>-521.32737899999995</v>
          </cell>
          <cell r="H767">
            <v>0</v>
          </cell>
          <cell r="N767">
            <v>0</v>
          </cell>
        </row>
        <row r="768">
          <cell r="D768">
            <v>551003</v>
          </cell>
          <cell r="G768">
            <v>0</v>
          </cell>
          <cell r="H768">
            <v>0</v>
          </cell>
          <cell r="N768">
            <v>0</v>
          </cell>
        </row>
        <row r="769">
          <cell r="D769">
            <v>541018</v>
          </cell>
          <cell r="G769">
            <v>-487.366015</v>
          </cell>
          <cell r="H769">
            <v>0</v>
          </cell>
          <cell r="N769">
            <v>0</v>
          </cell>
        </row>
        <row r="770">
          <cell r="D770">
            <v>541018</v>
          </cell>
          <cell r="G770">
            <v>0</v>
          </cell>
          <cell r="H770">
            <v>0</v>
          </cell>
          <cell r="N770">
            <v>0</v>
          </cell>
        </row>
        <row r="771">
          <cell r="D771">
            <v>541003</v>
          </cell>
          <cell r="G771">
            <v>-2.9387059999999998</v>
          </cell>
          <cell r="H771">
            <v>0</v>
          </cell>
          <cell r="N771">
            <v>3.8913199999999999</v>
          </cell>
        </row>
        <row r="772">
          <cell r="D772">
            <v>541003</v>
          </cell>
          <cell r="G772">
            <v>-10.483513</v>
          </cell>
          <cell r="H772">
            <v>0</v>
          </cell>
          <cell r="N772">
            <v>23.315000000000001</v>
          </cell>
        </row>
        <row r="773">
          <cell r="D773">
            <v>541003</v>
          </cell>
          <cell r="G773">
            <v>-6.2754760000000003</v>
          </cell>
          <cell r="H773">
            <v>0</v>
          </cell>
          <cell r="N773">
            <v>28.127549999999999</v>
          </cell>
        </row>
        <row r="774">
          <cell r="D774">
            <v>541003</v>
          </cell>
          <cell r="G774">
            <v>-33.837072999999997</v>
          </cell>
          <cell r="H774">
            <v>0</v>
          </cell>
          <cell r="N774">
            <v>0</v>
          </cell>
        </row>
        <row r="775">
          <cell r="D775">
            <v>541018</v>
          </cell>
          <cell r="G775">
            <v>-80.963020999999998</v>
          </cell>
          <cell r="H775">
            <v>0</v>
          </cell>
          <cell r="N775">
            <v>0</v>
          </cell>
        </row>
        <row r="776">
          <cell r="D776">
            <v>541018</v>
          </cell>
          <cell r="G776">
            <v>-57.181713000000002</v>
          </cell>
          <cell r="H776">
            <v>0</v>
          </cell>
          <cell r="N776">
            <v>0</v>
          </cell>
        </row>
        <row r="777">
          <cell r="D777">
            <v>541018</v>
          </cell>
          <cell r="G777">
            <v>-11099.783469</v>
          </cell>
          <cell r="H777">
            <v>0</v>
          </cell>
          <cell r="N777">
            <v>0</v>
          </cell>
        </row>
        <row r="778">
          <cell r="D778">
            <v>541018</v>
          </cell>
          <cell r="G778">
            <v>-42.619394999999997</v>
          </cell>
          <cell r="H778">
            <v>0</v>
          </cell>
          <cell r="N778">
            <v>0</v>
          </cell>
        </row>
        <row r="779">
          <cell r="D779">
            <v>541018</v>
          </cell>
          <cell r="G779">
            <v>0</v>
          </cell>
          <cell r="H779">
            <v>0</v>
          </cell>
          <cell r="N779">
            <v>0</v>
          </cell>
        </row>
        <row r="780">
          <cell r="D780">
            <v>541018</v>
          </cell>
          <cell r="G780">
            <v>0</v>
          </cell>
          <cell r="H780">
            <v>0</v>
          </cell>
          <cell r="N780">
            <v>0</v>
          </cell>
        </row>
        <row r="781">
          <cell r="D781">
            <v>541018</v>
          </cell>
          <cell r="G781">
            <v>0</v>
          </cell>
          <cell r="H781">
            <v>0</v>
          </cell>
          <cell r="N781">
            <v>0</v>
          </cell>
        </row>
        <row r="782">
          <cell r="D782">
            <v>541018</v>
          </cell>
          <cell r="G782">
            <v>-322.01846</v>
          </cell>
          <cell r="H782">
            <v>0</v>
          </cell>
          <cell r="N782">
            <v>0</v>
          </cell>
        </row>
        <row r="783">
          <cell r="D783">
            <v>541018</v>
          </cell>
          <cell r="G783">
            <v>-0.98044799999999999</v>
          </cell>
          <cell r="H783">
            <v>0</v>
          </cell>
          <cell r="N783">
            <v>0</v>
          </cell>
        </row>
        <row r="784">
          <cell r="D784">
            <v>541018</v>
          </cell>
          <cell r="G784">
            <v>-133.756573</v>
          </cell>
          <cell r="H784">
            <v>0</v>
          </cell>
          <cell r="N784">
            <v>0</v>
          </cell>
        </row>
        <row r="785">
          <cell r="D785" t="e">
            <v>#VALUE!</v>
          </cell>
          <cell r="G785">
            <v>-18244.614614999999</v>
          </cell>
          <cell r="H785">
            <v>0</v>
          </cell>
          <cell r="N785">
            <v>0</v>
          </cell>
        </row>
        <row r="786">
          <cell r="D786">
            <v>541018</v>
          </cell>
          <cell r="G786">
            <v>-12.054793999999999</v>
          </cell>
          <cell r="H786">
            <v>0</v>
          </cell>
          <cell r="N786">
            <v>0</v>
          </cell>
        </row>
        <row r="787">
          <cell r="D787">
            <v>541018</v>
          </cell>
          <cell r="G787">
            <v>-4.7462390000000001</v>
          </cell>
          <cell r="H787">
            <v>0</v>
          </cell>
          <cell r="N787">
            <v>0</v>
          </cell>
        </row>
        <row r="788">
          <cell r="D788">
            <v>541018</v>
          </cell>
          <cell r="G788">
            <v>-60.205756000000001</v>
          </cell>
          <cell r="H788">
            <v>0</v>
          </cell>
          <cell r="N788">
            <v>0</v>
          </cell>
        </row>
        <row r="789">
          <cell r="D789">
            <v>541018</v>
          </cell>
          <cell r="G789">
            <v>-59.958334000000001</v>
          </cell>
          <cell r="H789">
            <v>0</v>
          </cell>
          <cell r="N789">
            <v>0</v>
          </cell>
        </row>
        <row r="790">
          <cell r="D790">
            <v>541018</v>
          </cell>
          <cell r="G790">
            <v>-417.38759900000002</v>
          </cell>
          <cell r="H790">
            <v>0</v>
          </cell>
          <cell r="N790">
            <v>0</v>
          </cell>
        </row>
        <row r="791">
          <cell r="D791">
            <v>541003</v>
          </cell>
          <cell r="G791">
            <v>-0.24746000000000001</v>
          </cell>
          <cell r="H791">
            <v>0</v>
          </cell>
          <cell r="N791">
            <v>0</v>
          </cell>
        </row>
        <row r="792">
          <cell r="D792">
            <v>541018</v>
          </cell>
          <cell r="G792">
            <v>-245.08073400000001</v>
          </cell>
          <cell r="H792">
            <v>0</v>
          </cell>
          <cell r="N792">
            <v>0</v>
          </cell>
        </row>
        <row r="793">
          <cell r="D793">
            <v>551003</v>
          </cell>
          <cell r="G793">
            <v>0.51435699999999995</v>
          </cell>
          <cell r="H793">
            <v>0</v>
          </cell>
          <cell r="N793">
            <v>0</v>
          </cell>
        </row>
        <row r="794">
          <cell r="D794">
            <v>541018</v>
          </cell>
          <cell r="G794">
            <v>0</v>
          </cell>
          <cell r="H794">
            <v>0</v>
          </cell>
          <cell r="N794">
            <v>0</v>
          </cell>
        </row>
        <row r="795">
          <cell r="D795">
            <v>541018</v>
          </cell>
          <cell r="G795">
            <v>-315.32578799999999</v>
          </cell>
          <cell r="H795">
            <v>0</v>
          </cell>
          <cell r="N795">
            <v>0</v>
          </cell>
        </row>
        <row r="796">
          <cell r="D796">
            <v>541018</v>
          </cell>
          <cell r="G796">
            <v>-121.191874</v>
          </cell>
          <cell r="H796">
            <v>0</v>
          </cell>
          <cell r="N796">
            <v>0</v>
          </cell>
        </row>
        <row r="797">
          <cell r="D797">
            <v>541018</v>
          </cell>
          <cell r="G797">
            <v>-185.470313</v>
          </cell>
          <cell r="H797">
            <v>0</v>
          </cell>
          <cell r="N797">
            <v>0</v>
          </cell>
        </row>
        <row r="798">
          <cell r="D798">
            <v>541018</v>
          </cell>
          <cell r="G798">
            <v>0</v>
          </cell>
          <cell r="H798">
            <v>0</v>
          </cell>
          <cell r="N798">
            <v>0</v>
          </cell>
        </row>
        <row r="799">
          <cell r="D799">
            <v>541018</v>
          </cell>
          <cell r="G799">
            <v>-2119.078884</v>
          </cell>
          <cell r="H799">
            <v>0</v>
          </cell>
          <cell r="N799">
            <v>0</v>
          </cell>
        </row>
        <row r="800">
          <cell r="D800">
            <v>541003</v>
          </cell>
          <cell r="G800">
            <v>-0.26630300000000001</v>
          </cell>
          <cell r="H800">
            <v>0</v>
          </cell>
          <cell r="N800">
            <v>0</v>
          </cell>
        </row>
        <row r="801">
          <cell r="D801">
            <v>541003</v>
          </cell>
          <cell r="G801">
            <v>-118.06449000000001</v>
          </cell>
          <cell r="H801">
            <v>0</v>
          </cell>
          <cell r="N801">
            <v>0</v>
          </cell>
        </row>
        <row r="802">
          <cell r="D802">
            <v>541003</v>
          </cell>
          <cell r="G802">
            <v>-0.48403600000000002</v>
          </cell>
          <cell r="H802">
            <v>0</v>
          </cell>
          <cell r="N802">
            <v>0</v>
          </cell>
        </row>
        <row r="803">
          <cell r="D803">
            <v>541003</v>
          </cell>
          <cell r="G803">
            <v>-64.401535999999993</v>
          </cell>
          <cell r="H803">
            <v>0</v>
          </cell>
          <cell r="N803">
            <v>0</v>
          </cell>
        </row>
        <row r="804">
          <cell r="D804">
            <v>541003</v>
          </cell>
          <cell r="G804">
            <v>-346.38354900000002</v>
          </cell>
          <cell r="H804">
            <v>0</v>
          </cell>
          <cell r="N804">
            <v>0</v>
          </cell>
        </row>
        <row r="805">
          <cell r="D805">
            <v>541003</v>
          </cell>
          <cell r="G805">
            <v>-1606.110944</v>
          </cell>
          <cell r="H805">
            <v>0</v>
          </cell>
          <cell r="N805">
            <v>0</v>
          </cell>
        </row>
        <row r="806">
          <cell r="D806">
            <v>541003</v>
          </cell>
          <cell r="G806">
            <v>-11.151453999999999</v>
          </cell>
          <cell r="H806">
            <v>0</v>
          </cell>
          <cell r="N806">
            <v>0</v>
          </cell>
        </row>
        <row r="807">
          <cell r="D807">
            <v>541003</v>
          </cell>
          <cell r="G807">
            <v>-205.10567599999999</v>
          </cell>
          <cell r="H807">
            <v>0</v>
          </cell>
          <cell r="N807">
            <v>0</v>
          </cell>
        </row>
        <row r="808">
          <cell r="D808">
            <v>541003</v>
          </cell>
          <cell r="G808">
            <v>-756.73314400000004</v>
          </cell>
          <cell r="H808">
            <v>0</v>
          </cell>
          <cell r="N808">
            <v>0</v>
          </cell>
        </row>
        <row r="809">
          <cell r="D809">
            <v>541003</v>
          </cell>
          <cell r="G809">
            <v>-964.40807800000005</v>
          </cell>
          <cell r="H809">
            <v>0</v>
          </cell>
          <cell r="N809">
            <v>0</v>
          </cell>
        </row>
        <row r="810">
          <cell r="D810">
            <v>541003</v>
          </cell>
          <cell r="G810">
            <v>-34.115026999999998</v>
          </cell>
          <cell r="H810">
            <v>0</v>
          </cell>
          <cell r="N810">
            <v>0</v>
          </cell>
        </row>
        <row r="811">
          <cell r="D811">
            <v>551003</v>
          </cell>
          <cell r="G811">
            <v>234.76044200000001</v>
          </cell>
          <cell r="H811">
            <v>0</v>
          </cell>
          <cell r="N811">
            <v>0</v>
          </cell>
        </row>
        <row r="812">
          <cell r="D812">
            <v>541003</v>
          </cell>
          <cell r="G812">
            <v>-435.92383699999999</v>
          </cell>
          <cell r="H812">
            <v>0</v>
          </cell>
          <cell r="N812">
            <v>0</v>
          </cell>
        </row>
        <row r="813">
          <cell r="D813">
            <v>551003</v>
          </cell>
          <cell r="G813">
            <v>401.43822499999999</v>
          </cell>
          <cell r="H813">
            <v>0</v>
          </cell>
          <cell r="N813">
            <v>0</v>
          </cell>
        </row>
        <row r="814">
          <cell r="D814">
            <v>541018</v>
          </cell>
          <cell r="G814">
            <v>-546.72177999999997</v>
          </cell>
          <cell r="H814">
            <v>0</v>
          </cell>
          <cell r="N814">
            <v>0</v>
          </cell>
        </row>
        <row r="815">
          <cell r="D815">
            <v>541003</v>
          </cell>
          <cell r="G815">
            <v>-547.38560299999995</v>
          </cell>
          <cell r="H815">
            <v>0</v>
          </cell>
          <cell r="N815">
            <v>0</v>
          </cell>
        </row>
        <row r="816">
          <cell r="D816">
            <v>541018</v>
          </cell>
          <cell r="G816">
            <v>-202.55316099999999</v>
          </cell>
          <cell r="H816">
            <v>0</v>
          </cell>
          <cell r="N816">
            <v>0</v>
          </cell>
        </row>
        <row r="817">
          <cell r="D817">
            <v>551003</v>
          </cell>
          <cell r="G817">
            <v>7.8543060000000002</v>
          </cell>
          <cell r="H817">
            <v>0</v>
          </cell>
          <cell r="N817">
            <v>0</v>
          </cell>
        </row>
        <row r="818">
          <cell r="D818">
            <v>551003</v>
          </cell>
          <cell r="G818">
            <v>20.823405999999999</v>
          </cell>
          <cell r="H818">
            <v>0</v>
          </cell>
          <cell r="N818">
            <v>0</v>
          </cell>
        </row>
        <row r="819">
          <cell r="D819">
            <v>541018</v>
          </cell>
          <cell r="G819">
            <v>-10.710269</v>
          </cell>
          <cell r="H819">
            <v>0</v>
          </cell>
          <cell r="N819">
            <v>0</v>
          </cell>
        </row>
        <row r="820">
          <cell r="D820">
            <v>541018</v>
          </cell>
          <cell r="G820">
            <v>-16.530028999999999</v>
          </cell>
          <cell r="H820">
            <v>0</v>
          </cell>
          <cell r="N820">
            <v>0</v>
          </cell>
        </row>
        <row r="821">
          <cell r="D821">
            <v>541018</v>
          </cell>
          <cell r="G821">
            <v>-3.601693</v>
          </cell>
          <cell r="H821">
            <v>0</v>
          </cell>
          <cell r="N821">
            <v>0</v>
          </cell>
        </row>
        <row r="822">
          <cell r="D822">
            <v>541018</v>
          </cell>
          <cell r="G822">
            <v>-91.389877999999996</v>
          </cell>
          <cell r="H822">
            <v>0</v>
          </cell>
          <cell r="N822">
            <v>0</v>
          </cell>
        </row>
        <row r="823">
          <cell r="D823">
            <v>541018</v>
          </cell>
          <cell r="G823">
            <v>-697.79982500000006</v>
          </cell>
          <cell r="H823">
            <v>0</v>
          </cell>
          <cell r="N823">
            <v>0</v>
          </cell>
        </row>
        <row r="824">
          <cell r="D824">
            <v>541018</v>
          </cell>
          <cell r="G824">
            <v>-203.25932299999999</v>
          </cell>
          <cell r="H824">
            <v>0</v>
          </cell>
          <cell r="N824">
            <v>0</v>
          </cell>
        </row>
        <row r="825">
          <cell r="D825">
            <v>541003</v>
          </cell>
          <cell r="G825">
            <v>-1063.125164</v>
          </cell>
          <cell r="H825">
            <v>0</v>
          </cell>
          <cell r="N825">
            <v>0</v>
          </cell>
        </row>
        <row r="826">
          <cell r="D826">
            <v>541003</v>
          </cell>
          <cell r="G826">
            <v>-71.495542</v>
          </cell>
          <cell r="H826">
            <v>0</v>
          </cell>
          <cell r="N826">
            <v>0</v>
          </cell>
        </row>
        <row r="827">
          <cell r="D827">
            <v>541003</v>
          </cell>
          <cell r="G827">
            <v>-85.853785999999999</v>
          </cell>
          <cell r="H827">
            <v>0</v>
          </cell>
          <cell r="N827">
            <v>0</v>
          </cell>
        </row>
        <row r="828">
          <cell r="D828">
            <v>551003</v>
          </cell>
          <cell r="G828">
            <v>0</v>
          </cell>
          <cell r="H828">
            <v>0</v>
          </cell>
          <cell r="N828">
            <v>0</v>
          </cell>
        </row>
        <row r="829">
          <cell r="D829">
            <v>541018</v>
          </cell>
          <cell r="G829">
            <v>-416.17007999999998</v>
          </cell>
          <cell r="H829">
            <v>0</v>
          </cell>
          <cell r="N829">
            <v>0</v>
          </cell>
        </row>
        <row r="830">
          <cell r="D830">
            <v>541003</v>
          </cell>
          <cell r="G830">
            <v>-504.78920099999999</v>
          </cell>
          <cell r="H830">
            <v>0</v>
          </cell>
          <cell r="N830">
            <v>0</v>
          </cell>
        </row>
        <row r="831">
          <cell r="D831">
            <v>541003</v>
          </cell>
          <cell r="G831">
            <v>-121.807064</v>
          </cell>
          <cell r="H831">
            <v>0</v>
          </cell>
          <cell r="N831">
            <v>0</v>
          </cell>
        </row>
        <row r="832">
          <cell r="D832">
            <v>541003</v>
          </cell>
          <cell r="G832">
            <v>-0.75344699999999998</v>
          </cell>
          <cell r="H832">
            <v>0</v>
          </cell>
          <cell r="N832">
            <v>0</v>
          </cell>
        </row>
        <row r="833">
          <cell r="D833">
            <v>541003</v>
          </cell>
          <cell r="G833">
            <v>-37.581574000000003</v>
          </cell>
          <cell r="H833">
            <v>0</v>
          </cell>
          <cell r="N833">
            <v>0</v>
          </cell>
        </row>
        <row r="834">
          <cell r="D834">
            <v>541003</v>
          </cell>
          <cell r="G834">
            <v>-8.0870000000000004E-3</v>
          </cell>
          <cell r="H834">
            <v>0</v>
          </cell>
          <cell r="N834">
            <v>0</v>
          </cell>
        </row>
        <row r="835">
          <cell r="D835">
            <v>551003</v>
          </cell>
          <cell r="G835">
            <v>4.7648640000000002</v>
          </cell>
          <cell r="H835">
            <v>0</v>
          </cell>
          <cell r="N835">
            <v>0</v>
          </cell>
        </row>
        <row r="836">
          <cell r="D836">
            <v>541018</v>
          </cell>
          <cell r="G836">
            <v>-186.20477500000001</v>
          </cell>
          <cell r="H836">
            <v>0</v>
          </cell>
          <cell r="N836">
            <v>0</v>
          </cell>
        </row>
        <row r="837">
          <cell r="D837">
            <v>541018</v>
          </cell>
          <cell r="G837">
            <v>-2.3211909999999998</v>
          </cell>
          <cell r="H837">
            <v>0</v>
          </cell>
          <cell r="N837">
            <v>0</v>
          </cell>
        </row>
        <row r="838">
          <cell r="D838">
            <v>541018</v>
          </cell>
          <cell r="G838">
            <v>-234.505336</v>
          </cell>
          <cell r="H838">
            <v>0</v>
          </cell>
          <cell r="N838">
            <v>0</v>
          </cell>
        </row>
        <row r="839">
          <cell r="D839">
            <v>541018</v>
          </cell>
          <cell r="G839">
            <v>-106.67233400000001</v>
          </cell>
          <cell r="H839">
            <v>0</v>
          </cell>
          <cell r="N839">
            <v>0</v>
          </cell>
        </row>
        <row r="840">
          <cell r="D840">
            <v>541018</v>
          </cell>
          <cell r="G840">
            <v>-1188.6066659999999</v>
          </cell>
          <cell r="H840">
            <v>0</v>
          </cell>
          <cell r="N840">
            <v>0</v>
          </cell>
        </row>
        <row r="841">
          <cell r="D841">
            <v>541003</v>
          </cell>
          <cell r="G841">
            <v>-2960.9421779999998</v>
          </cell>
          <cell r="H841">
            <v>0</v>
          </cell>
          <cell r="N841">
            <v>0</v>
          </cell>
        </row>
        <row r="842">
          <cell r="D842">
            <v>551003</v>
          </cell>
          <cell r="G842">
            <v>5.9715889999999998</v>
          </cell>
          <cell r="H842">
            <v>0</v>
          </cell>
          <cell r="N842">
            <v>0</v>
          </cell>
        </row>
        <row r="843">
          <cell r="D843">
            <v>551003</v>
          </cell>
          <cell r="G843">
            <v>376.98311000000001</v>
          </cell>
          <cell r="H843">
            <v>0</v>
          </cell>
          <cell r="N843">
            <v>0</v>
          </cell>
        </row>
        <row r="844">
          <cell r="D844">
            <v>551003</v>
          </cell>
          <cell r="G844">
            <v>158.77412100000001</v>
          </cell>
          <cell r="H844">
            <v>0</v>
          </cell>
          <cell r="N844">
            <v>0</v>
          </cell>
        </row>
        <row r="845">
          <cell r="D845">
            <v>541018</v>
          </cell>
          <cell r="G845">
            <v>-33.677822999999997</v>
          </cell>
          <cell r="H845">
            <v>0</v>
          </cell>
          <cell r="N845">
            <v>0</v>
          </cell>
        </row>
        <row r="846">
          <cell r="D846">
            <v>541018</v>
          </cell>
          <cell r="G846">
            <v>-752.76718000000005</v>
          </cell>
          <cell r="H846">
            <v>0</v>
          </cell>
          <cell r="N846">
            <v>0</v>
          </cell>
        </row>
        <row r="847">
          <cell r="D847">
            <v>541003</v>
          </cell>
          <cell r="G847">
            <v>-1112.4410949999999</v>
          </cell>
          <cell r="H847">
            <v>0</v>
          </cell>
          <cell r="N847">
            <v>0</v>
          </cell>
        </row>
        <row r="848">
          <cell r="D848">
            <v>541003</v>
          </cell>
          <cell r="G848">
            <v>-44.967970000000001</v>
          </cell>
          <cell r="H848">
            <v>0</v>
          </cell>
          <cell r="N848">
            <v>0</v>
          </cell>
        </row>
        <row r="849">
          <cell r="D849">
            <v>541003</v>
          </cell>
          <cell r="G849">
            <v>-127.96113200000001</v>
          </cell>
          <cell r="H849">
            <v>0</v>
          </cell>
          <cell r="N849">
            <v>0</v>
          </cell>
        </row>
        <row r="850">
          <cell r="D850" t="e">
            <v>#VALUE!</v>
          </cell>
          <cell r="G850">
            <v>-11033.335442</v>
          </cell>
          <cell r="H850">
            <v>0</v>
          </cell>
          <cell r="N850">
            <v>0</v>
          </cell>
        </row>
        <row r="851">
          <cell r="D851">
            <v>541015</v>
          </cell>
          <cell r="G851">
            <v>-10.475837</v>
          </cell>
          <cell r="H851">
            <v>0</v>
          </cell>
          <cell r="N851">
            <v>0</v>
          </cell>
        </row>
        <row r="852">
          <cell r="D852">
            <v>541015</v>
          </cell>
          <cell r="G852">
            <v>-1437.6700069999999</v>
          </cell>
          <cell r="H852">
            <v>0</v>
          </cell>
          <cell r="N852">
            <v>0</v>
          </cell>
        </row>
        <row r="853">
          <cell r="D853">
            <v>541015</v>
          </cell>
          <cell r="G853">
            <v>-644.77658299999996</v>
          </cell>
          <cell r="H853">
            <v>0</v>
          </cell>
          <cell r="N853">
            <v>0</v>
          </cell>
        </row>
        <row r="854">
          <cell r="D854">
            <v>541018</v>
          </cell>
          <cell r="G854">
            <v>-14.974515</v>
          </cell>
          <cell r="H854">
            <v>0</v>
          </cell>
          <cell r="N854">
            <v>0</v>
          </cell>
        </row>
        <row r="855">
          <cell r="D855">
            <v>541015</v>
          </cell>
          <cell r="G855">
            <v>-8925.4385000000002</v>
          </cell>
          <cell r="H855">
            <v>0</v>
          </cell>
          <cell r="N855">
            <v>0</v>
          </cell>
        </row>
        <row r="856">
          <cell r="D856" t="e">
            <v>#VALUE!</v>
          </cell>
          <cell r="G856">
            <v>-6377.5784199999998</v>
          </cell>
          <cell r="H856">
            <v>0</v>
          </cell>
          <cell r="N856">
            <v>0</v>
          </cell>
        </row>
        <row r="857">
          <cell r="D857">
            <v>541018</v>
          </cell>
          <cell r="G857">
            <v>-132.60563300000001</v>
          </cell>
          <cell r="H857">
            <v>0</v>
          </cell>
          <cell r="N857">
            <v>0</v>
          </cell>
        </row>
        <row r="858">
          <cell r="D858">
            <v>551018</v>
          </cell>
          <cell r="G858">
            <v>1828.737063</v>
          </cell>
          <cell r="H858">
            <v>0</v>
          </cell>
          <cell r="N858">
            <v>0</v>
          </cell>
        </row>
        <row r="859">
          <cell r="D859">
            <v>541018</v>
          </cell>
          <cell r="G859">
            <v>-8073.7098500000002</v>
          </cell>
          <cell r="H859">
            <v>0</v>
          </cell>
          <cell r="N859">
            <v>0</v>
          </cell>
        </row>
        <row r="860">
          <cell r="D860" t="e">
            <v>#VALUE!</v>
          </cell>
          <cell r="G860">
            <v>-10764.925486</v>
          </cell>
          <cell r="H860">
            <v>0</v>
          </cell>
          <cell r="N860">
            <v>0</v>
          </cell>
        </row>
        <row r="861">
          <cell r="D861">
            <v>541018</v>
          </cell>
          <cell r="G861">
            <v>-189.646863</v>
          </cell>
          <cell r="H861">
            <v>0</v>
          </cell>
          <cell r="N861">
            <v>0</v>
          </cell>
        </row>
        <row r="862">
          <cell r="D862">
            <v>541018</v>
          </cell>
          <cell r="G862">
            <v>-2.575E-3</v>
          </cell>
          <cell r="H862">
            <v>0</v>
          </cell>
          <cell r="N862">
            <v>0</v>
          </cell>
        </row>
        <row r="863">
          <cell r="D863">
            <v>551018</v>
          </cell>
          <cell r="G863">
            <v>283.75606699999997</v>
          </cell>
          <cell r="H863">
            <v>0</v>
          </cell>
          <cell r="N863">
            <v>0</v>
          </cell>
        </row>
        <row r="864">
          <cell r="D864">
            <v>551003</v>
          </cell>
          <cell r="G864">
            <v>195.193535</v>
          </cell>
          <cell r="H864">
            <v>0</v>
          </cell>
          <cell r="N864">
            <v>0</v>
          </cell>
        </row>
        <row r="865">
          <cell r="D865">
            <v>541018</v>
          </cell>
          <cell r="G865">
            <v>-2.8472979999999999</v>
          </cell>
          <cell r="H865">
            <v>0</v>
          </cell>
          <cell r="N865">
            <v>0</v>
          </cell>
        </row>
        <row r="866">
          <cell r="D866">
            <v>541018</v>
          </cell>
          <cell r="G866">
            <v>-1724.929871</v>
          </cell>
          <cell r="H866">
            <v>0</v>
          </cell>
          <cell r="N866">
            <v>0</v>
          </cell>
        </row>
        <row r="867">
          <cell r="D867">
            <v>541018</v>
          </cell>
          <cell r="G867">
            <v>-30.453191</v>
          </cell>
          <cell r="H867">
            <v>0</v>
          </cell>
          <cell r="N867">
            <v>0</v>
          </cell>
        </row>
        <row r="868">
          <cell r="D868">
            <v>541003</v>
          </cell>
          <cell r="G868">
            <v>-5.3730690000000001</v>
          </cell>
          <cell r="H868">
            <v>0</v>
          </cell>
          <cell r="N868">
            <v>0</v>
          </cell>
        </row>
        <row r="869">
          <cell r="D869">
            <v>541018</v>
          </cell>
          <cell r="G869">
            <v>-100.598304</v>
          </cell>
          <cell r="H869">
            <v>0</v>
          </cell>
          <cell r="N869">
            <v>0</v>
          </cell>
        </row>
        <row r="870">
          <cell r="D870">
            <v>541018</v>
          </cell>
          <cell r="G870">
            <v>-2274.2102530000002</v>
          </cell>
          <cell r="H870">
            <v>0</v>
          </cell>
          <cell r="N870">
            <v>0</v>
          </cell>
        </row>
        <row r="871">
          <cell r="D871">
            <v>541018</v>
          </cell>
          <cell r="G871">
            <v>-8.4083830000000006</v>
          </cell>
          <cell r="H871">
            <v>0</v>
          </cell>
          <cell r="N871">
            <v>0</v>
          </cell>
        </row>
        <row r="872">
          <cell r="D872">
            <v>541006</v>
          </cell>
          <cell r="G872">
            <v>-2150.7461819999999</v>
          </cell>
          <cell r="H872">
            <v>0</v>
          </cell>
          <cell r="N872">
            <v>0</v>
          </cell>
        </row>
        <row r="873">
          <cell r="D873">
            <v>551018</v>
          </cell>
          <cell r="G873">
            <v>1065.859897</v>
          </cell>
          <cell r="H873">
            <v>0</v>
          </cell>
          <cell r="N873">
            <v>0</v>
          </cell>
        </row>
        <row r="874">
          <cell r="D874">
            <v>551018</v>
          </cell>
          <cell r="G874">
            <v>188.480425</v>
          </cell>
          <cell r="H874">
            <v>0</v>
          </cell>
          <cell r="N874">
            <v>0</v>
          </cell>
        </row>
        <row r="875">
          <cell r="D875">
            <v>551018</v>
          </cell>
          <cell r="G875">
            <v>2466.1732969999998</v>
          </cell>
          <cell r="H875">
            <v>0</v>
          </cell>
          <cell r="N875">
            <v>0</v>
          </cell>
        </row>
        <row r="876">
          <cell r="D876">
            <v>541018</v>
          </cell>
          <cell r="G876">
            <v>-121.621239</v>
          </cell>
          <cell r="H876">
            <v>0</v>
          </cell>
          <cell r="N876">
            <v>0</v>
          </cell>
        </row>
        <row r="877">
          <cell r="D877">
            <v>541018</v>
          </cell>
          <cell r="G877">
            <v>-4562.6257349999996</v>
          </cell>
          <cell r="H877">
            <v>0</v>
          </cell>
          <cell r="N877">
            <v>0</v>
          </cell>
        </row>
        <row r="878">
          <cell r="D878">
            <v>551018</v>
          </cell>
          <cell r="G878">
            <v>1590.3562240000001</v>
          </cell>
          <cell r="H878">
            <v>0</v>
          </cell>
          <cell r="N878">
            <v>0</v>
          </cell>
        </row>
        <row r="879">
          <cell r="D879">
            <v>580045</v>
          </cell>
          <cell r="G879">
            <v>0.31959100000000001</v>
          </cell>
          <cell r="H879">
            <v>0</v>
          </cell>
          <cell r="N879">
            <v>0</v>
          </cell>
        </row>
        <row r="880">
          <cell r="D880">
            <v>551018</v>
          </cell>
          <cell r="G880">
            <v>13.889087</v>
          </cell>
          <cell r="H880">
            <v>0</v>
          </cell>
          <cell r="N880">
            <v>0</v>
          </cell>
        </row>
        <row r="881">
          <cell r="D881">
            <v>541018</v>
          </cell>
          <cell r="G881">
            <v>-2239.2130940000002</v>
          </cell>
          <cell r="H881">
            <v>0</v>
          </cell>
          <cell r="N881">
            <v>0</v>
          </cell>
        </row>
        <row r="882">
          <cell r="D882">
            <v>551003</v>
          </cell>
          <cell r="G882">
            <v>2843.3621280000002</v>
          </cell>
          <cell r="H882">
            <v>0</v>
          </cell>
          <cell r="N882">
            <v>0</v>
          </cell>
        </row>
        <row r="883">
          <cell r="D883">
            <v>541018</v>
          </cell>
          <cell r="G883">
            <v>-6001.6396800000002</v>
          </cell>
          <cell r="H883">
            <v>0</v>
          </cell>
          <cell r="N883">
            <v>0</v>
          </cell>
        </row>
        <row r="884">
          <cell r="D884" t="e">
            <v>#VALUE!</v>
          </cell>
          <cell r="G884">
            <v>-7088.4429529999998</v>
          </cell>
          <cell r="H884">
            <v>0</v>
          </cell>
          <cell r="N884">
            <v>0</v>
          </cell>
        </row>
        <row r="885">
          <cell r="D885">
            <v>551003</v>
          </cell>
          <cell r="G885">
            <v>167.47478000000001</v>
          </cell>
          <cell r="H885">
            <v>0</v>
          </cell>
          <cell r="N885">
            <v>0</v>
          </cell>
        </row>
        <row r="886">
          <cell r="D886">
            <v>541018</v>
          </cell>
          <cell r="G886">
            <v>-192.34443300000001</v>
          </cell>
          <cell r="H886">
            <v>0</v>
          </cell>
          <cell r="N886">
            <v>0</v>
          </cell>
        </row>
        <row r="887">
          <cell r="D887">
            <v>541018</v>
          </cell>
          <cell r="G887">
            <v>-472.57693999999998</v>
          </cell>
          <cell r="H887">
            <v>0</v>
          </cell>
          <cell r="N887">
            <v>0</v>
          </cell>
        </row>
        <row r="888">
          <cell r="D888">
            <v>541018</v>
          </cell>
          <cell r="G888">
            <v>-7036.2144369999996</v>
          </cell>
          <cell r="H888">
            <v>0</v>
          </cell>
          <cell r="N888">
            <v>0</v>
          </cell>
        </row>
        <row r="889">
          <cell r="D889">
            <v>551018</v>
          </cell>
          <cell r="G889">
            <v>445.21807699999999</v>
          </cell>
          <cell r="H889">
            <v>0</v>
          </cell>
          <cell r="N889">
            <v>0</v>
          </cell>
        </row>
        <row r="890">
          <cell r="D890" t="e">
            <v>#VALUE!</v>
          </cell>
          <cell r="G890">
            <v>-150547.098627</v>
          </cell>
          <cell r="H890">
            <v>0</v>
          </cell>
          <cell r="N890">
            <v>0</v>
          </cell>
        </row>
        <row r="891">
          <cell r="D891" t="e">
            <v>#VALUE!</v>
          </cell>
          <cell r="G891">
            <v>-150547.098627</v>
          </cell>
          <cell r="H891">
            <v>0</v>
          </cell>
          <cell r="N891">
            <v>0</v>
          </cell>
        </row>
        <row r="892">
          <cell r="D892" t="e">
            <v>#VALUE!</v>
          </cell>
          <cell r="G892">
            <v>-150547.098627</v>
          </cell>
          <cell r="H892">
            <v>0</v>
          </cell>
          <cell r="N892">
            <v>0</v>
          </cell>
        </row>
        <row r="893">
          <cell r="D893">
            <v>450009</v>
          </cell>
          <cell r="G893">
            <v>-7732.1353259999696</v>
          </cell>
          <cell r="H893">
            <v>0</v>
          </cell>
          <cell r="N893">
            <v>0</v>
          </cell>
        </row>
        <row r="894">
          <cell r="D894">
            <v>450003</v>
          </cell>
          <cell r="G894">
            <v>-142814.96330100001</v>
          </cell>
          <cell r="H894">
            <v>0</v>
          </cell>
          <cell r="N894">
            <v>0</v>
          </cell>
        </row>
        <row r="895">
          <cell r="D895" t="e">
            <v>#VALUE!</v>
          </cell>
          <cell r="G895">
            <v>-44226.287670999998</v>
          </cell>
          <cell r="H895">
            <v>0</v>
          </cell>
          <cell r="N895">
            <v>0</v>
          </cell>
        </row>
        <row r="896">
          <cell r="D896" t="e">
            <v>#VALUE!</v>
          </cell>
          <cell r="G896">
            <v>-44226.287670999998</v>
          </cell>
          <cell r="H896">
            <v>0</v>
          </cell>
          <cell r="N896">
            <v>0</v>
          </cell>
        </row>
        <row r="897">
          <cell r="D897" t="e">
            <v>#VALUE!</v>
          </cell>
          <cell r="G897">
            <v>-44226.287670999998</v>
          </cell>
          <cell r="H897">
            <v>0</v>
          </cell>
          <cell r="N897">
            <v>0</v>
          </cell>
        </row>
        <row r="898">
          <cell r="D898">
            <v>440003</v>
          </cell>
          <cell r="G898">
            <v>-44226.287670999998</v>
          </cell>
          <cell r="H898">
            <v>0</v>
          </cell>
          <cell r="N898">
            <v>0</v>
          </cell>
        </row>
        <row r="899">
          <cell r="D899" t="e">
            <v>#VALUE!</v>
          </cell>
          <cell r="G899">
            <v>0</v>
          </cell>
          <cell r="H899">
            <v>0</v>
          </cell>
          <cell r="N899">
            <v>0</v>
          </cell>
        </row>
        <row r="900">
          <cell r="D900" t="e">
            <v>#VALUE!</v>
          </cell>
          <cell r="G900">
            <v>0</v>
          </cell>
          <cell r="H900">
            <v>0</v>
          </cell>
          <cell r="N900">
            <v>0</v>
          </cell>
        </row>
        <row r="901">
          <cell r="D901" t="e">
            <v>#VALUE!</v>
          </cell>
          <cell r="G901">
            <v>0</v>
          </cell>
          <cell r="H901">
            <v>0</v>
          </cell>
          <cell r="N901">
            <v>0</v>
          </cell>
        </row>
        <row r="902">
          <cell r="D902">
            <v>430030</v>
          </cell>
          <cell r="G902">
            <v>0</v>
          </cell>
          <cell r="H902">
            <v>0</v>
          </cell>
          <cell r="N902">
            <v>0</v>
          </cell>
        </row>
        <row r="903">
          <cell r="D903" t="e">
            <v>#VALUE!</v>
          </cell>
          <cell r="G903">
            <v>-8056.3572830000003</v>
          </cell>
          <cell r="H903">
            <v>0</v>
          </cell>
          <cell r="N903">
            <v>0</v>
          </cell>
        </row>
        <row r="904">
          <cell r="D904" t="e">
            <v>#VALUE!</v>
          </cell>
          <cell r="G904">
            <v>-8056.3572830000003</v>
          </cell>
          <cell r="H904">
            <v>0</v>
          </cell>
          <cell r="N904">
            <v>0</v>
          </cell>
        </row>
        <row r="905">
          <cell r="D905" t="e">
            <v>#VALUE!</v>
          </cell>
          <cell r="G905">
            <v>-8056.3572830000003</v>
          </cell>
          <cell r="H905">
            <v>0</v>
          </cell>
          <cell r="N905">
            <v>0</v>
          </cell>
        </row>
        <row r="906">
          <cell r="D906">
            <v>420003</v>
          </cell>
          <cell r="G906">
            <v>1</v>
          </cell>
          <cell r="H906">
            <v>0</v>
          </cell>
          <cell r="N906">
            <v>0</v>
          </cell>
        </row>
        <row r="907">
          <cell r="D907">
            <v>420003</v>
          </cell>
          <cell r="G907">
            <v>-8057.3572830000003</v>
          </cell>
          <cell r="H907">
            <v>0</v>
          </cell>
          <cell r="N907">
            <v>0</v>
          </cell>
        </row>
        <row r="908">
          <cell r="D908" t="e">
            <v>#VALUE!</v>
          </cell>
          <cell r="G908">
            <v>-306797.66329</v>
          </cell>
          <cell r="H908">
            <v>0</v>
          </cell>
          <cell r="N908">
            <v>0</v>
          </cell>
        </row>
        <row r="909">
          <cell r="D909" t="e">
            <v>#VALUE!</v>
          </cell>
          <cell r="G909">
            <v>-306797.66329</v>
          </cell>
          <cell r="H909">
            <v>0</v>
          </cell>
          <cell r="N909">
            <v>0</v>
          </cell>
        </row>
        <row r="910">
          <cell r="D910" t="e">
            <v>#VALUE!</v>
          </cell>
          <cell r="G910">
            <v>-306797.66329</v>
          </cell>
          <cell r="H910">
            <v>0</v>
          </cell>
          <cell r="N910">
            <v>0</v>
          </cell>
        </row>
        <row r="911">
          <cell r="D911">
            <v>410009</v>
          </cell>
          <cell r="G911">
            <v>-4708.7979999999998</v>
          </cell>
          <cell r="H911">
            <v>0</v>
          </cell>
          <cell r="N911">
            <v>0</v>
          </cell>
        </row>
        <row r="912">
          <cell r="D912">
            <v>410003</v>
          </cell>
          <cell r="G912">
            <v>-302088.86528999999</v>
          </cell>
          <cell r="H912">
            <v>0</v>
          </cell>
          <cell r="N912">
            <v>0</v>
          </cell>
        </row>
        <row r="913">
          <cell r="D913" t="e">
            <v>#VALUE!</v>
          </cell>
          <cell r="G913">
            <v>-65607.156212000002</v>
          </cell>
          <cell r="H913">
            <v>-5375.3892500000002</v>
          </cell>
          <cell r="N913">
            <v>0</v>
          </cell>
        </row>
        <row r="914">
          <cell r="D914" t="e">
            <v>#VALUE!</v>
          </cell>
          <cell r="G914">
            <v>-65607.156212000002</v>
          </cell>
          <cell r="H914">
            <v>-5375.3892500000002</v>
          </cell>
          <cell r="N914">
            <v>0</v>
          </cell>
        </row>
        <row r="915">
          <cell r="D915" t="e">
            <v>#VALUE!</v>
          </cell>
          <cell r="G915">
            <v>-65607.156212000002</v>
          </cell>
          <cell r="H915">
            <v>-5375.3892500000002</v>
          </cell>
          <cell r="N915">
            <v>0</v>
          </cell>
        </row>
        <row r="916">
          <cell r="D916">
            <v>525001</v>
          </cell>
          <cell r="G916">
            <v>0.105408</v>
          </cell>
          <cell r="H916">
            <v>-19.23704</v>
          </cell>
          <cell r="N916">
            <v>0</v>
          </cell>
        </row>
        <row r="917">
          <cell r="D917">
            <v>366108</v>
          </cell>
          <cell r="G917">
            <v>8.6434929999999994</v>
          </cell>
          <cell r="H917">
            <v>0</v>
          </cell>
          <cell r="N917">
            <v>0</v>
          </cell>
        </row>
        <row r="918">
          <cell r="D918">
            <v>366108</v>
          </cell>
          <cell r="G918">
            <v>844.93638899999996</v>
          </cell>
          <cell r="H918">
            <v>0</v>
          </cell>
          <cell r="N918">
            <v>0</v>
          </cell>
        </row>
        <row r="919">
          <cell r="D919">
            <v>525001</v>
          </cell>
          <cell r="G919">
            <v>127.019892</v>
          </cell>
          <cell r="H919">
            <v>-3308.0840400000002</v>
          </cell>
          <cell r="N919">
            <v>0</v>
          </cell>
        </row>
        <row r="920">
          <cell r="D920">
            <v>525001</v>
          </cell>
          <cell r="G920">
            <v>916.07352700000001</v>
          </cell>
          <cell r="H920">
            <v>-2048.06817</v>
          </cell>
          <cell r="N920">
            <v>0</v>
          </cell>
        </row>
        <row r="921">
          <cell r="D921">
            <v>366219</v>
          </cell>
          <cell r="G921">
            <v>-120.507649</v>
          </cell>
          <cell r="H921">
            <v>0</v>
          </cell>
          <cell r="N921">
            <v>0</v>
          </cell>
        </row>
        <row r="922">
          <cell r="D922">
            <v>366209</v>
          </cell>
          <cell r="G922">
            <v>-859.59058800000003</v>
          </cell>
          <cell r="H922">
            <v>0</v>
          </cell>
          <cell r="N922">
            <v>0</v>
          </cell>
        </row>
        <row r="923">
          <cell r="D923">
            <v>366119</v>
          </cell>
          <cell r="G923">
            <v>331.49670900000001</v>
          </cell>
          <cell r="H923">
            <v>0</v>
          </cell>
          <cell r="N923">
            <v>0</v>
          </cell>
        </row>
        <row r="924">
          <cell r="D924">
            <v>366108</v>
          </cell>
          <cell r="G924">
            <v>-28315.89041</v>
          </cell>
          <cell r="H924">
            <v>0</v>
          </cell>
          <cell r="N924">
            <v>0</v>
          </cell>
        </row>
        <row r="925">
          <cell r="D925">
            <v>366107</v>
          </cell>
          <cell r="G925">
            <v>-38539.442983000001</v>
          </cell>
          <cell r="H925">
            <v>0</v>
          </cell>
          <cell r="N925">
            <v>0</v>
          </cell>
        </row>
        <row r="926">
          <cell r="D926" t="e">
            <v>#VALUE!</v>
          </cell>
          <cell r="G926">
            <v>-12623.812445998799</v>
          </cell>
          <cell r="H926">
            <v>0</v>
          </cell>
          <cell r="N926">
            <v>0</v>
          </cell>
        </row>
        <row r="927">
          <cell r="D927" t="e">
            <v>#VALUE!</v>
          </cell>
          <cell r="G927">
            <v>-783.139157999742</v>
          </cell>
          <cell r="H927">
            <v>0</v>
          </cell>
          <cell r="N927">
            <v>0</v>
          </cell>
        </row>
        <row r="928">
          <cell r="D928" t="e">
            <v>#VALUE!</v>
          </cell>
          <cell r="G928">
            <v>-783.139157999742</v>
          </cell>
          <cell r="H928">
            <v>0</v>
          </cell>
          <cell r="N928">
            <v>0</v>
          </cell>
        </row>
        <row r="929">
          <cell r="D929">
            <v>355009</v>
          </cell>
          <cell r="G929">
            <v>-1.5999999999999999E-5</v>
          </cell>
          <cell r="H929">
            <v>0</v>
          </cell>
          <cell r="N929">
            <v>0</v>
          </cell>
        </row>
        <row r="930">
          <cell r="D930">
            <v>355009</v>
          </cell>
          <cell r="G930">
            <v>-1.6137809999999999</v>
          </cell>
          <cell r="H930">
            <v>0</v>
          </cell>
          <cell r="N930">
            <v>0</v>
          </cell>
        </row>
        <row r="931">
          <cell r="D931">
            <v>355009</v>
          </cell>
          <cell r="G931">
            <v>-6.5742909999999997</v>
          </cell>
          <cell r="H931">
            <v>0</v>
          </cell>
          <cell r="N931">
            <v>0</v>
          </cell>
        </row>
        <row r="932">
          <cell r="D932">
            <v>355006</v>
          </cell>
          <cell r="G932">
            <v>0</v>
          </cell>
          <cell r="H932">
            <v>0</v>
          </cell>
          <cell r="N932">
            <v>0</v>
          </cell>
        </row>
        <row r="933">
          <cell r="D933">
            <v>355009</v>
          </cell>
          <cell r="G933">
            <v>-0.78663899999999998</v>
          </cell>
          <cell r="H933">
            <v>0</v>
          </cell>
          <cell r="N933">
            <v>0</v>
          </cell>
        </row>
        <row r="934">
          <cell r="D934">
            <v>355006</v>
          </cell>
          <cell r="G934">
            <v>0.36166899999999702</v>
          </cell>
          <cell r="H934">
            <v>0</v>
          </cell>
          <cell r="N934">
            <v>0</v>
          </cell>
        </row>
        <row r="935">
          <cell r="D935">
            <v>355009</v>
          </cell>
          <cell r="G935">
            <v>-2.6517369999999998</v>
          </cell>
          <cell r="H935">
            <v>0</v>
          </cell>
          <cell r="N935">
            <v>0</v>
          </cell>
        </row>
        <row r="936">
          <cell r="D936">
            <v>355009</v>
          </cell>
          <cell r="G936">
            <v>-6.3571249999999999</v>
          </cell>
          <cell r="H936">
            <v>0</v>
          </cell>
          <cell r="N936">
            <v>0</v>
          </cell>
        </row>
        <row r="937">
          <cell r="D937">
            <v>355009</v>
          </cell>
          <cell r="G937">
            <v>-16.25874</v>
          </cell>
          <cell r="H937">
            <v>0</v>
          </cell>
          <cell r="N937">
            <v>0</v>
          </cell>
        </row>
        <row r="938">
          <cell r="D938">
            <v>355009</v>
          </cell>
          <cell r="G938">
            <v>-0.17829700000000001</v>
          </cell>
          <cell r="H938">
            <v>0</v>
          </cell>
          <cell r="N938">
            <v>0</v>
          </cell>
        </row>
        <row r="939">
          <cell r="D939">
            <v>355009</v>
          </cell>
          <cell r="G939">
            <v>-1.0232570000000001</v>
          </cell>
          <cell r="H939">
            <v>0</v>
          </cell>
          <cell r="N939">
            <v>0</v>
          </cell>
        </row>
        <row r="940">
          <cell r="D940">
            <v>355009</v>
          </cell>
          <cell r="G940">
            <v>-23.037590000000002</v>
          </cell>
          <cell r="H940">
            <v>0</v>
          </cell>
          <cell r="N940">
            <v>0</v>
          </cell>
        </row>
        <row r="941">
          <cell r="D941">
            <v>355003</v>
          </cell>
          <cell r="G941">
            <v>70479.208815000005</v>
          </cell>
          <cell r="H941">
            <v>0</v>
          </cell>
          <cell r="N941">
            <v>0</v>
          </cell>
        </row>
        <row r="942">
          <cell r="D942">
            <v>355003</v>
          </cell>
          <cell r="G942">
            <v>-70353.411588999996</v>
          </cell>
          <cell r="H942">
            <v>0</v>
          </cell>
          <cell r="N942">
            <v>0</v>
          </cell>
        </row>
        <row r="943">
          <cell r="D943">
            <v>355003</v>
          </cell>
          <cell r="G943">
            <v>174467.728971</v>
          </cell>
          <cell r="H943">
            <v>0</v>
          </cell>
          <cell r="N943">
            <v>0</v>
          </cell>
        </row>
        <row r="944">
          <cell r="D944">
            <v>355003</v>
          </cell>
          <cell r="G944">
            <v>24190.633054999998</v>
          </cell>
          <cell r="H944">
            <v>0</v>
          </cell>
          <cell r="N944">
            <v>0</v>
          </cell>
        </row>
        <row r="945">
          <cell r="D945">
            <v>355003</v>
          </cell>
          <cell r="G945">
            <v>97193.214852000005</v>
          </cell>
          <cell r="H945">
            <v>0</v>
          </cell>
          <cell r="N945">
            <v>0</v>
          </cell>
        </row>
        <row r="946">
          <cell r="D946">
            <v>355003</v>
          </cell>
          <cell r="G946">
            <v>-14407.270128</v>
          </cell>
          <cell r="H946">
            <v>0</v>
          </cell>
          <cell r="N946">
            <v>0</v>
          </cell>
        </row>
        <row r="947">
          <cell r="D947">
            <v>355003</v>
          </cell>
          <cell r="G947">
            <v>66319.706747000004</v>
          </cell>
          <cell r="H947">
            <v>0</v>
          </cell>
          <cell r="N947">
            <v>0</v>
          </cell>
        </row>
        <row r="948">
          <cell r="D948">
            <v>355003</v>
          </cell>
          <cell r="G948">
            <v>204943.01461499999</v>
          </cell>
          <cell r="H948">
            <v>0</v>
          </cell>
          <cell r="N948">
            <v>0</v>
          </cell>
        </row>
        <row r="949">
          <cell r="D949">
            <v>355003</v>
          </cell>
          <cell r="G949">
            <v>47219.629711000001</v>
          </cell>
          <cell r="H949">
            <v>0</v>
          </cell>
          <cell r="N949">
            <v>0</v>
          </cell>
        </row>
        <row r="950">
          <cell r="D950">
            <v>355003</v>
          </cell>
          <cell r="G950">
            <v>56787.334211000001</v>
          </cell>
          <cell r="H950">
            <v>0</v>
          </cell>
          <cell r="N950">
            <v>0</v>
          </cell>
        </row>
        <row r="951">
          <cell r="D951">
            <v>355003</v>
          </cell>
          <cell r="G951">
            <v>63251.002123999999</v>
          </cell>
          <cell r="H951">
            <v>0</v>
          </cell>
          <cell r="N951">
            <v>0</v>
          </cell>
        </row>
        <row r="952">
          <cell r="D952">
            <v>355003</v>
          </cell>
          <cell r="G952">
            <v>106426.07648800001</v>
          </cell>
          <cell r="H952">
            <v>0</v>
          </cell>
          <cell r="N952">
            <v>0</v>
          </cell>
        </row>
        <row r="953">
          <cell r="D953">
            <v>355003</v>
          </cell>
          <cell r="G953">
            <v>69882.018268</v>
          </cell>
          <cell r="H953">
            <v>0</v>
          </cell>
          <cell r="N953">
            <v>0</v>
          </cell>
        </row>
        <row r="954">
          <cell r="D954">
            <v>355003</v>
          </cell>
          <cell r="G954">
            <v>51904.327894000002</v>
          </cell>
          <cell r="H954">
            <v>0</v>
          </cell>
          <cell r="N954">
            <v>0</v>
          </cell>
        </row>
        <row r="955">
          <cell r="D955">
            <v>355003</v>
          </cell>
          <cell r="G955">
            <v>297265.32779000001</v>
          </cell>
          <cell r="H955">
            <v>0</v>
          </cell>
          <cell r="N955">
            <v>0</v>
          </cell>
        </row>
        <row r="956">
          <cell r="D956">
            <v>355003</v>
          </cell>
          <cell r="G956">
            <v>67751.754264000003</v>
          </cell>
          <cell r="H956">
            <v>0</v>
          </cell>
          <cell r="N956">
            <v>0</v>
          </cell>
        </row>
        <row r="957">
          <cell r="D957">
            <v>355003</v>
          </cell>
          <cell r="G957">
            <v>-1529021.4455619999</v>
          </cell>
          <cell r="H957">
            <v>0</v>
          </cell>
          <cell r="N957">
            <v>0</v>
          </cell>
        </row>
        <row r="958">
          <cell r="D958">
            <v>355003</v>
          </cell>
          <cell r="G958">
            <v>29535.766797</v>
          </cell>
          <cell r="H958">
            <v>0</v>
          </cell>
          <cell r="N958">
            <v>0</v>
          </cell>
        </row>
        <row r="959">
          <cell r="D959">
            <v>355003</v>
          </cell>
          <cell r="G959">
            <v>4601.594392</v>
          </cell>
          <cell r="H959">
            <v>0</v>
          </cell>
          <cell r="N959">
            <v>0</v>
          </cell>
        </row>
        <row r="960">
          <cell r="D960">
            <v>355003</v>
          </cell>
          <cell r="G960">
            <v>101107.321287</v>
          </cell>
          <cell r="H960">
            <v>0</v>
          </cell>
          <cell r="N960">
            <v>0</v>
          </cell>
        </row>
        <row r="961">
          <cell r="D961">
            <v>355003</v>
          </cell>
          <cell r="G961">
            <v>21919.484830000001</v>
          </cell>
          <cell r="H961">
            <v>0</v>
          </cell>
          <cell r="N961">
            <v>0</v>
          </cell>
        </row>
        <row r="962">
          <cell r="D962">
            <v>355003</v>
          </cell>
          <cell r="G962">
            <v>58541.537153999998</v>
          </cell>
          <cell r="H962">
            <v>0</v>
          </cell>
          <cell r="N962">
            <v>0</v>
          </cell>
        </row>
        <row r="963">
          <cell r="D963">
            <v>355006</v>
          </cell>
          <cell r="G963">
            <v>0</v>
          </cell>
          <cell r="H963">
            <v>0</v>
          </cell>
          <cell r="N963">
            <v>0</v>
          </cell>
        </row>
        <row r="964">
          <cell r="D964">
            <v>355006</v>
          </cell>
          <cell r="G964">
            <v>-8.1484550000000002</v>
          </cell>
          <cell r="H964">
            <v>0</v>
          </cell>
          <cell r="N964">
            <v>0</v>
          </cell>
        </row>
        <row r="965">
          <cell r="D965">
            <v>355003</v>
          </cell>
          <cell r="G965">
            <v>-1.1779E-2</v>
          </cell>
          <cell r="H965">
            <v>0</v>
          </cell>
          <cell r="N965">
            <v>0</v>
          </cell>
        </row>
        <row r="966">
          <cell r="D966">
            <v>355009</v>
          </cell>
          <cell r="G966">
            <v>-1.645275</v>
          </cell>
          <cell r="H966">
            <v>0</v>
          </cell>
          <cell r="N966">
            <v>0</v>
          </cell>
        </row>
        <row r="967">
          <cell r="D967">
            <v>355009</v>
          </cell>
          <cell r="G967">
            <v>-0.148426</v>
          </cell>
          <cell r="H967">
            <v>0</v>
          </cell>
          <cell r="N967">
            <v>0</v>
          </cell>
        </row>
        <row r="968">
          <cell r="D968">
            <v>355009</v>
          </cell>
          <cell r="G968">
            <v>-8.3482199999999995</v>
          </cell>
          <cell r="H968">
            <v>0</v>
          </cell>
          <cell r="N968">
            <v>0</v>
          </cell>
        </row>
        <row r="969">
          <cell r="D969">
            <v>355003</v>
          </cell>
          <cell r="G969">
            <v>-0.15235399999999999</v>
          </cell>
          <cell r="H969">
            <v>0</v>
          </cell>
          <cell r="N969">
            <v>0</v>
          </cell>
        </row>
        <row r="970">
          <cell r="D970">
            <v>355006</v>
          </cell>
          <cell r="G970">
            <v>0</v>
          </cell>
          <cell r="H970">
            <v>0</v>
          </cell>
          <cell r="N970">
            <v>0</v>
          </cell>
        </row>
        <row r="971">
          <cell r="D971">
            <v>355009</v>
          </cell>
          <cell r="G971">
            <v>-6.9560000000000004E-3</v>
          </cell>
          <cell r="H971">
            <v>0</v>
          </cell>
          <cell r="N971">
            <v>0</v>
          </cell>
        </row>
        <row r="972">
          <cell r="D972">
            <v>355006</v>
          </cell>
          <cell r="G972">
            <v>-1.00000000102796E-6</v>
          </cell>
          <cell r="H972">
            <v>0</v>
          </cell>
          <cell r="N972">
            <v>0</v>
          </cell>
        </row>
        <row r="973">
          <cell r="D973">
            <v>355006</v>
          </cell>
          <cell r="G973">
            <v>-7.9999999798019403E-5</v>
          </cell>
          <cell r="H973">
            <v>0</v>
          </cell>
          <cell r="N973">
            <v>0</v>
          </cell>
        </row>
        <row r="974">
          <cell r="D974">
            <v>355006</v>
          </cell>
          <cell r="G974">
            <v>2.0150000001652999E-3</v>
          </cell>
          <cell r="H974">
            <v>0</v>
          </cell>
          <cell r="N974">
            <v>0</v>
          </cell>
        </row>
        <row r="975">
          <cell r="D975">
            <v>355006</v>
          </cell>
          <cell r="G975">
            <v>-9.9999988378840499E-7</v>
          </cell>
          <cell r="H975">
            <v>0</v>
          </cell>
          <cell r="N975">
            <v>0</v>
          </cell>
        </row>
        <row r="976">
          <cell r="D976">
            <v>355009</v>
          </cell>
          <cell r="G976">
            <v>-43.891134000000001</v>
          </cell>
          <cell r="H976">
            <v>0</v>
          </cell>
          <cell r="N976">
            <v>0</v>
          </cell>
        </row>
        <row r="977">
          <cell r="D977">
            <v>355006</v>
          </cell>
          <cell r="G977">
            <v>0</v>
          </cell>
          <cell r="H977">
            <v>0</v>
          </cell>
          <cell r="N977">
            <v>0</v>
          </cell>
        </row>
        <row r="978">
          <cell r="D978">
            <v>355006</v>
          </cell>
          <cell r="G978">
            <v>1.9999999985031999E-6</v>
          </cell>
          <cell r="H978">
            <v>0</v>
          </cell>
          <cell r="N978">
            <v>0</v>
          </cell>
        </row>
        <row r="979">
          <cell r="D979">
            <v>355006</v>
          </cell>
          <cell r="G979">
            <v>0</v>
          </cell>
          <cell r="H979">
            <v>0</v>
          </cell>
          <cell r="N979">
            <v>0</v>
          </cell>
        </row>
        <row r="980">
          <cell r="D980">
            <v>355006</v>
          </cell>
          <cell r="G980">
            <v>0</v>
          </cell>
          <cell r="H980">
            <v>0</v>
          </cell>
          <cell r="N980">
            <v>0</v>
          </cell>
        </row>
        <row r="981">
          <cell r="D981">
            <v>355006</v>
          </cell>
          <cell r="G981">
            <v>-9.9999955400775792E-6</v>
          </cell>
          <cell r="H981">
            <v>0</v>
          </cell>
          <cell r="N981">
            <v>0</v>
          </cell>
        </row>
        <row r="982">
          <cell r="D982">
            <v>355006</v>
          </cell>
          <cell r="G982">
            <v>-3.0000010156072702E-6</v>
          </cell>
          <cell r="H982">
            <v>0</v>
          </cell>
          <cell r="N982">
            <v>0</v>
          </cell>
        </row>
        <row r="983">
          <cell r="D983">
            <v>355006</v>
          </cell>
          <cell r="G983">
            <v>-5.4575449996627903</v>
          </cell>
          <cell r="H983">
            <v>0</v>
          </cell>
          <cell r="N983">
            <v>0</v>
          </cell>
        </row>
        <row r="984">
          <cell r="D984">
            <v>355003</v>
          </cell>
          <cell r="G984">
            <v>-2.4562919999999999</v>
          </cell>
          <cell r="H984">
            <v>0</v>
          </cell>
          <cell r="N984">
            <v>0</v>
          </cell>
        </row>
        <row r="985">
          <cell r="D985">
            <v>355009</v>
          </cell>
          <cell r="G985">
            <v>5.365977</v>
          </cell>
          <cell r="H985">
            <v>0</v>
          </cell>
          <cell r="N985">
            <v>0</v>
          </cell>
        </row>
        <row r="986">
          <cell r="D986">
            <v>355003</v>
          </cell>
          <cell r="G986">
            <v>-0.12116300000000001</v>
          </cell>
          <cell r="H986">
            <v>0</v>
          </cell>
          <cell r="N986">
            <v>0</v>
          </cell>
        </row>
        <row r="987">
          <cell r="D987">
            <v>355009</v>
          </cell>
          <cell r="G987">
            <v>-0.94974800000000004</v>
          </cell>
          <cell r="H987">
            <v>0</v>
          </cell>
          <cell r="N987">
            <v>0</v>
          </cell>
        </row>
        <row r="988">
          <cell r="D988">
            <v>355009</v>
          </cell>
          <cell r="G988">
            <v>-30.151050000000001</v>
          </cell>
          <cell r="H988">
            <v>0</v>
          </cell>
          <cell r="N988">
            <v>0</v>
          </cell>
        </row>
        <row r="989">
          <cell r="D989">
            <v>355009</v>
          </cell>
          <cell r="G989">
            <v>-43.229275999999999</v>
          </cell>
          <cell r="H989">
            <v>0</v>
          </cell>
          <cell r="N989">
            <v>0</v>
          </cell>
        </row>
        <row r="990">
          <cell r="D990">
            <v>355009</v>
          </cell>
          <cell r="G990">
            <v>37.756849000000003</v>
          </cell>
          <cell r="H990">
            <v>0</v>
          </cell>
          <cell r="N990">
            <v>0</v>
          </cell>
        </row>
        <row r="991">
          <cell r="D991">
            <v>355009</v>
          </cell>
          <cell r="G991">
            <v>-31.100739000000001</v>
          </cell>
          <cell r="H991">
            <v>0</v>
          </cell>
          <cell r="N991">
            <v>0</v>
          </cell>
        </row>
        <row r="992">
          <cell r="D992">
            <v>355009</v>
          </cell>
          <cell r="G992">
            <v>-140.40485100000001</v>
          </cell>
          <cell r="H992">
            <v>0</v>
          </cell>
          <cell r="N992">
            <v>0</v>
          </cell>
        </row>
        <row r="993">
          <cell r="D993">
            <v>355009</v>
          </cell>
          <cell r="G993">
            <v>-0.55759899999999996</v>
          </cell>
          <cell r="H993">
            <v>0</v>
          </cell>
          <cell r="N993">
            <v>0</v>
          </cell>
        </row>
        <row r="994">
          <cell r="D994">
            <v>355009</v>
          </cell>
          <cell r="G994">
            <v>-0.18759999999999999</v>
          </cell>
          <cell r="H994">
            <v>0</v>
          </cell>
          <cell r="N994">
            <v>0</v>
          </cell>
        </row>
        <row r="995">
          <cell r="D995">
            <v>355009</v>
          </cell>
          <cell r="G995">
            <v>1.56E-4</v>
          </cell>
          <cell r="H995">
            <v>0</v>
          </cell>
          <cell r="N995">
            <v>0</v>
          </cell>
        </row>
        <row r="996">
          <cell r="D996">
            <v>355009</v>
          </cell>
          <cell r="G996">
            <v>-79.551036999999994</v>
          </cell>
          <cell r="H996">
            <v>0</v>
          </cell>
          <cell r="N996">
            <v>0</v>
          </cell>
        </row>
        <row r="997">
          <cell r="D997">
            <v>355009</v>
          </cell>
          <cell r="G997">
            <v>-10.939427</v>
          </cell>
          <cell r="H997">
            <v>0</v>
          </cell>
          <cell r="N997">
            <v>0</v>
          </cell>
        </row>
        <row r="998">
          <cell r="D998">
            <v>355009</v>
          </cell>
          <cell r="G998">
            <v>-22.553682999999999</v>
          </cell>
          <cell r="H998">
            <v>0</v>
          </cell>
          <cell r="N998">
            <v>0</v>
          </cell>
        </row>
        <row r="999">
          <cell r="D999">
            <v>355009</v>
          </cell>
          <cell r="G999">
            <v>-17.044540000000001</v>
          </cell>
          <cell r="H999">
            <v>0</v>
          </cell>
          <cell r="N999">
            <v>0</v>
          </cell>
        </row>
        <row r="1000">
          <cell r="D1000">
            <v>355009</v>
          </cell>
          <cell r="G1000">
            <v>-145.064989</v>
          </cell>
          <cell r="H1000">
            <v>0</v>
          </cell>
          <cell r="N1000">
            <v>0</v>
          </cell>
        </row>
        <row r="1001">
          <cell r="D1001">
            <v>355009</v>
          </cell>
          <cell r="G1001">
            <v>-180.587391</v>
          </cell>
          <cell r="H1001">
            <v>0</v>
          </cell>
          <cell r="N1001">
            <v>0</v>
          </cell>
        </row>
        <row r="1002">
          <cell r="D1002">
            <v>355003</v>
          </cell>
          <cell r="G1002">
            <v>1.0285000000000001E-2</v>
          </cell>
          <cell r="H1002">
            <v>0</v>
          </cell>
          <cell r="N1002">
            <v>0</v>
          </cell>
        </row>
        <row r="1003">
          <cell r="D1003" t="e">
            <v>#VALUE!</v>
          </cell>
          <cell r="G1003">
            <v>-11840.6732879995</v>
          </cell>
          <cell r="H1003">
            <v>0</v>
          </cell>
          <cell r="N1003">
            <v>0</v>
          </cell>
        </row>
        <row r="1004">
          <cell r="D1004" t="e">
            <v>#VALUE!</v>
          </cell>
          <cell r="G1004">
            <v>-11840.6732879995</v>
          </cell>
          <cell r="H1004">
            <v>0</v>
          </cell>
          <cell r="N1004">
            <v>0</v>
          </cell>
        </row>
        <row r="1005">
          <cell r="D1005">
            <v>351009</v>
          </cell>
          <cell r="G1005">
            <v>-5.0559999999999997E-3</v>
          </cell>
          <cell r="H1005">
            <v>0</v>
          </cell>
          <cell r="N1005">
            <v>0</v>
          </cell>
        </row>
        <row r="1006">
          <cell r="D1006">
            <v>351009</v>
          </cell>
          <cell r="G1006">
            <v>-21.060627</v>
          </cell>
          <cell r="H1006">
            <v>0</v>
          </cell>
          <cell r="N1006">
            <v>0</v>
          </cell>
        </row>
        <row r="1007">
          <cell r="D1007">
            <v>351009</v>
          </cell>
          <cell r="G1007">
            <v>-24.452601000000001</v>
          </cell>
          <cell r="H1007">
            <v>0</v>
          </cell>
          <cell r="N1007">
            <v>0</v>
          </cell>
        </row>
        <row r="1008">
          <cell r="D1008">
            <v>351003</v>
          </cell>
          <cell r="G1008">
            <v>0.18232200000000001</v>
          </cell>
          <cell r="H1008">
            <v>0</v>
          </cell>
          <cell r="N1008">
            <v>0</v>
          </cell>
        </row>
        <row r="1009">
          <cell r="D1009">
            <v>351009</v>
          </cell>
          <cell r="G1009">
            <v>-3.3056540000000001</v>
          </cell>
          <cell r="H1009">
            <v>0</v>
          </cell>
          <cell r="N1009">
            <v>0</v>
          </cell>
        </row>
        <row r="1010">
          <cell r="D1010">
            <v>231009</v>
          </cell>
          <cell r="G1010">
            <v>3.6593420000000001</v>
          </cell>
          <cell r="H1010">
            <v>0</v>
          </cell>
          <cell r="N1010">
            <v>0</v>
          </cell>
        </row>
        <row r="1011">
          <cell r="D1011">
            <v>351009</v>
          </cell>
          <cell r="G1011">
            <v>-0.247804</v>
          </cell>
          <cell r="H1011">
            <v>0</v>
          </cell>
          <cell r="N1011">
            <v>0</v>
          </cell>
        </row>
        <row r="1012">
          <cell r="D1012">
            <v>351009</v>
          </cell>
          <cell r="G1012">
            <v>-226.817442</v>
          </cell>
          <cell r="H1012">
            <v>0</v>
          </cell>
          <cell r="N1012">
            <v>0</v>
          </cell>
        </row>
        <row r="1013">
          <cell r="D1013">
            <v>351009</v>
          </cell>
          <cell r="G1013">
            <v>-1.437532</v>
          </cell>
          <cell r="H1013">
            <v>0</v>
          </cell>
          <cell r="N1013">
            <v>0</v>
          </cell>
        </row>
        <row r="1014">
          <cell r="D1014">
            <v>351009</v>
          </cell>
          <cell r="G1014">
            <v>3.2753139999999998</v>
          </cell>
          <cell r="H1014">
            <v>0</v>
          </cell>
          <cell r="N1014">
            <v>0</v>
          </cell>
        </row>
        <row r="1015">
          <cell r="D1015">
            <v>351009</v>
          </cell>
          <cell r="G1015">
            <v>-86.076526999999999</v>
          </cell>
          <cell r="H1015">
            <v>0</v>
          </cell>
          <cell r="N1015">
            <v>0</v>
          </cell>
        </row>
        <row r="1016">
          <cell r="D1016">
            <v>351009</v>
          </cell>
          <cell r="G1016">
            <v>-253.189063</v>
          </cell>
          <cell r="H1016">
            <v>0</v>
          </cell>
          <cell r="N1016">
            <v>0</v>
          </cell>
        </row>
        <row r="1017">
          <cell r="D1017">
            <v>351009</v>
          </cell>
          <cell r="G1017">
            <v>-502.82435600000002</v>
          </cell>
          <cell r="H1017">
            <v>0</v>
          </cell>
          <cell r="N1017">
            <v>0</v>
          </cell>
        </row>
        <row r="1018">
          <cell r="D1018">
            <v>351009</v>
          </cell>
          <cell r="G1018">
            <v>-1955.5798540000001</v>
          </cell>
          <cell r="H1018">
            <v>0</v>
          </cell>
          <cell r="N1018">
            <v>0</v>
          </cell>
        </row>
        <row r="1019">
          <cell r="D1019">
            <v>351009</v>
          </cell>
          <cell r="G1019">
            <v>-1049.4059999999999</v>
          </cell>
          <cell r="H1019">
            <v>0</v>
          </cell>
          <cell r="N1019">
            <v>0</v>
          </cell>
        </row>
        <row r="1020">
          <cell r="D1020">
            <v>351009</v>
          </cell>
          <cell r="G1020">
            <v>-2.1198640000000002</v>
          </cell>
          <cell r="H1020">
            <v>0</v>
          </cell>
          <cell r="N1020">
            <v>0</v>
          </cell>
        </row>
        <row r="1021">
          <cell r="D1021">
            <v>351009</v>
          </cell>
          <cell r="G1021">
            <v>-548.24299199999996</v>
          </cell>
          <cell r="H1021">
            <v>0</v>
          </cell>
          <cell r="N1021">
            <v>0</v>
          </cell>
        </row>
        <row r="1022">
          <cell r="D1022">
            <v>351009</v>
          </cell>
          <cell r="G1022">
            <v>-32.496000000000002</v>
          </cell>
          <cell r="H1022">
            <v>0</v>
          </cell>
          <cell r="N1022">
            <v>0</v>
          </cell>
        </row>
        <row r="1023">
          <cell r="D1023">
            <v>351009</v>
          </cell>
          <cell r="G1023">
            <v>-128.38787099999999</v>
          </cell>
          <cell r="H1023">
            <v>0</v>
          </cell>
          <cell r="N1023">
            <v>0</v>
          </cell>
        </row>
        <row r="1024">
          <cell r="D1024">
            <v>351009</v>
          </cell>
          <cell r="G1024">
            <v>-11.245041000000001</v>
          </cell>
          <cell r="H1024">
            <v>0</v>
          </cell>
          <cell r="N1024">
            <v>0</v>
          </cell>
        </row>
        <row r="1025">
          <cell r="D1025">
            <v>351009</v>
          </cell>
          <cell r="G1025">
            <v>-1576.7651470000001</v>
          </cell>
          <cell r="H1025">
            <v>0</v>
          </cell>
          <cell r="N1025">
            <v>0</v>
          </cell>
        </row>
        <row r="1026">
          <cell r="D1026">
            <v>351009</v>
          </cell>
          <cell r="G1026">
            <v>13.284449</v>
          </cell>
          <cell r="H1026">
            <v>0</v>
          </cell>
          <cell r="N1026">
            <v>0</v>
          </cell>
        </row>
        <row r="1027">
          <cell r="D1027">
            <v>351009</v>
          </cell>
          <cell r="G1027">
            <v>-924.44062199999996</v>
          </cell>
          <cell r="H1027">
            <v>0</v>
          </cell>
          <cell r="N1027">
            <v>0</v>
          </cell>
        </row>
        <row r="1028">
          <cell r="D1028">
            <v>351009</v>
          </cell>
          <cell r="G1028">
            <v>-33.899686000000003</v>
          </cell>
          <cell r="H1028">
            <v>0</v>
          </cell>
          <cell r="N1028">
            <v>0</v>
          </cell>
        </row>
        <row r="1029">
          <cell r="D1029">
            <v>351009</v>
          </cell>
          <cell r="G1029">
            <v>-92.309307000000004</v>
          </cell>
          <cell r="H1029">
            <v>0</v>
          </cell>
          <cell r="N1029">
            <v>0</v>
          </cell>
        </row>
        <row r="1030">
          <cell r="D1030">
            <v>351009</v>
          </cell>
          <cell r="G1030">
            <v>-136.76453699999999</v>
          </cell>
          <cell r="H1030">
            <v>0</v>
          </cell>
          <cell r="N1030">
            <v>0</v>
          </cell>
        </row>
        <row r="1031">
          <cell r="D1031">
            <v>351009</v>
          </cell>
          <cell r="G1031">
            <v>-29.775195</v>
          </cell>
          <cell r="H1031">
            <v>0</v>
          </cell>
          <cell r="N1031">
            <v>0</v>
          </cell>
        </row>
        <row r="1032">
          <cell r="D1032">
            <v>351009</v>
          </cell>
          <cell r="G1032">
            <v>-84.278238999999999</v>
          </cell>
          <cell r="H1032">
            <v>0</v>
          </cell>
          <cell r="N1032">
            <v>0</v>
          </cell>
        </row>
        <row r="1033">
          <cell r="D1033">
            <v>351009</v>
          </cell>
          <cell r="G1033">
            <v>-6.3281980000000004</v>
          </cell>
          <cell r="H1033">
            <v>0</v>
          </cell>
          <cell r="N1033">
            <v>0</v>
          </cell>
        </row>
        <row r="1034">
          <cell r="D1034">
            <v>351009</v>
          </cell>
          <cell r="G1034">
            <v>-7.7388510000000004</v>
          </cell>
          <cell r="H1034">
            <v>0</v>
          </cell>
          <cell r="N1034">
            <v>0</v>
          </cell>
        </row>
        <row r="1035">
          <cell r="D1035">
            <v>351009</v>
          </cell>
          <cell r="G1035">
            <v>-12.041506999999999</v>
          </cell>
          <cell r="H1035">
            <v>0</v>
          </cell>
          <cell r="N1035">
            <v>0</v>
          </cell>
        </row>
        <row r="1036">
          <cell r="D1036">
            <v>351003</v>
          </cell>
          <cell r="G1036">
            <v>-26450.287569</v>
          </cell>
          <cell r="H1036">
            <v>0</v>
          </cell>
          <cell r="N1036">
            <v>0</v>
          </cell>
        </row>
        <row r="1037">
          <cell r="D1037">
            <v>351003</v>
          </cell>
          <cell r="G1037">
            <v>8488.0605959999994</v>
          </cell>
          <cell r="H1037">
            <v>0</v>
          </cell>
          <cell r="N1037">
            <v>0</v>
          </cell>
        </row>
        <row r="1038">
          <cell r="D1038">
            <v>351003</v>
          </cell>
          <cell r="G1038">
            <v>-50459.979566000002</v>
          </cell>
          <cell r="H1038">
            <v>0</v>
          </cell>
          <cell r="N1038">
            <v>0</v>
          </cell>
        </row>
        <row r="1039">
          <cell r="D1039">
            <v>351003</v>
          </cell>
          <cell r="G1039">
            <v>-7226.4083629999996</v>
          </cell>
          <cell r="H1039">
            <v>0</v>
          </cell>
          <cell r="N1039">
            <v>0</v>
          </cell>
        </row>
        <row r="1040">
          <cell r="D1040">
            <v>351003</v>
          </cell>
          <cell r="G1040">
            <v>-23839.867616</v>
          </cell>
          <cell r="H1040">
            <v>0</v>
          </cell>
          <cell r="N1040">
            <v>0</v>
          </cell>
        </row>
        <row r="1041">
          <cell r="D1041">
            <v>351003</v>
          </cell>
          <cell r="G1041">
            <v>-14032.535668</v>
          </cell>
          <cell r="H1041">
            <v>0</v>
          </cell>
          <cell r="N1041">
            <v>0</v>
          </cell>
        </row>
        <row r="1042">
          <cell r="D1042">
            <v>351003</v>
          </cell>
          <cell r="G1042">
            <v>-29536.992198</v>
          </cell>
          <cell r="H1042">
            <v>0</v>
          </cell>
          <cell r="N1042">
            <v>0</v>
          </cell>
        </row>
        <row r="1043">
          <cell r="D1043">
            <v>351003</v>
          </cell>
          <cell r="G1043">
            <v>-52349.969421000002</v>
          </cell>
          <cell r="H1043">
            <v>0</v>
          </cell>
          <cell r="N1043">
            <v>0</v>
          </cell>
        </row>
        <row r="1044">
          <cell r="D1044">
            <v>351003</v>
          </cell>
          <cell r="G1044">
            <v>-15901.890597</v>
          </cell>
          <cell r="H1044">
            <v>0</v>
          </cell>
          <cell r="N1044">
            <v>0</v>
          </cell>
        </row>
        <row r="1045">
          <cell r="D1045">
            <v>351003</v>
          </cell>
          <cell r="G1045">
            <v>-40491.512728000002</v>
          </cell>
          <cell r="H1045">
            <v>0</v>
          </cell>
          <cell r="N1045">
            <v>0</v>
          </cell>
        </row>
        <row r="1046">
          <cell r="D1046">
            <v>351003</v>
          </cell>
          <cell r="G1046">
            <v>-21837.139249</v>
          </cell>
          <cell r="H1046">
            <v>0</v>
          </cell>
          <cell r="N1046">
            <v>0</v>
          </cell>
        </row>
        <row r="1047">
          <cell r="D1047">
            <v>351003</v>
          </cell>
          <cell r="G1047">
            <v>-49693.180165999998</v>
          </cell>
          <cell r="H1047">
            <v>0</v>
          </cell>
          <cell r="N1047">
            <v>0</v>
          </cell>
        </row>
        <row r="1048">
          <cell r="D1048">
            <v>351003</v>
          </cell>
          <cell r="G1048">
            <v>-29780.789085</v>
          </cell>
          <cell r="H1048">
            <v>0</v>
          </cell>
          <cell r="N1048">
            <v>0</v>
          </cell>
        </row>
        <row r="1049">
          <cell r="D1049">
            <v>351003</v>
          </cell>
          <cell r="G1049">
            <v>-20808.877598999999</v>
          </cell>
          <cell r="H1049">
            <v>0</v>
          </cell>
          <cell r="N1049">
            <v>0</v>
          </cell>
        </row>
        <row r="1050">
          <cell r="D1050">
            <v>351003</v>
          </cell>
          <cell r="G1050">
            <v>-207279.730859</v>
          </cell>
          <cell r="H1050">
            <v>0</v>
          </cell>
          <cell r="N1050">
            <v>0</v>
          </cell>
        </row>
        <row r="1051">
          <cell r="D1051">
            <v>351003</v>
          </cell>
          <cell r="G1051">
            <v>-16703.203329</v>
          </cell>
          <cell r="H1051">
            <v>0</v>
          </cell>
          <cell r="N1051">
            <v>0</v>
          </cell>
        </row>
        <row r="1052">
          <cell r="D1052">
            <v>351003</v>
          </cell>
          <cell r="G1052">
            <v>1572.2432160000001</v>
          </cell>
          <cell r="H1052">
            <v>0</v>
          </cell>
          <cell r="N1052">
            <v>0</v>
          </cell>
        </row>
        <row r="1053">
          <cell r="D1053">
            <v>351003</v>
          </cell>
          <cell r="G1053">
            <v>335.35307399999999</v>
          </cell>
          <cell r="H1053">
            <v>0</v>
          </cell>
          <cell r="N1053">
            <v>0</v>
          </cell>
        </row>
        <row r="1054">
          <cell r="D1054">
            <v>351003</v>
          </cell>
          <cell r="G1054">
            <v>683079.50354199996</v>
          </cell>
          <cell r="H1054">
            <v>0</v>
          </cell>
          <cell r="N1054">
            <v>0</v>
          </cell>
        </row>
        <row r="1055">
          <cell r="D1055">
            <v>351003</v>
          </cell>
          <cell r="G1055">
            <v>12.652953</v>
          </cell>
          <cell r="H1055">
            <v>0</v>
          </cell>
          <cell r="N1055">
            <v>0</v>
          </cell>
        </row>
        <row r="1056">
          <cell r="D1056">
            <v>351003</v>
          </cell>
          <cell r="G1056">
            <v>-15490.031343000001</v>
          </cell>
          <cell r="H1056">
            <v>0</v>
          </cell>
          <cell r="N1056">
            <v>0</v>
          </cell>
        </row>
        <row r="1057">
          <cell r="D1057">
            <v>351003</v>
          </cell>
          <cell r="G1057">
            <v>537.13652300000001</v>
          </cell>
          <cell r="H1057">
            <v>0</v>
          </cell>
          <cell r="N1057">
            <v>0</v>
          </cell>
        </row>
        <row r="1058">
          <cell r="D1058">
            <v>351003</v>
          </cell>
          <cell r="G1058">
            <v>-31228.890103000002</v>
          </cell>
          <cell r="H1058">
            <v>0</v>
          </cell>
          <cell r="N1058">
            <v>0</v>
          </cell>
        </row>
        <row r="1059">
          <cell r="D1059">
            <v>351003</v>
          </cell>
          <cell r="G1059">
            <v>-16835.977178000001</v>
          </cell>
          <cell r="H1059">
            <v>0</v>
          </cell>
          <cell r="N1059">
            <v>0</v>
          </cell>
        </row>
        <row r="1060">
          <cell r="D1060">
            <v>351003</v>
          </cell>
          <cell r="G1060">
            <v>-23975.016403000001</v>
          </cell>
          <cell r="H1060">
            <v>0</v>
          </cell>
          <cell r="N1060">
            <v>0</v>
          </cell>
        </row>
        <row r="1061">
          <cell r="D1061">
            <v>351009</v>
          </cell>
          <cell r="G1061">
            <v>31.828430999999998</v>
          </cell>
          <cell r="H1061">
            <v>0</v>
          </cell>
          <cell r="N1061">
            <v>0</v>
          </cell>
        </row>
        <row r="1062">
          <cell r="D1062">
            <v>351009</v>
          </cell>
          <cell r="G1062">
            <v>-45.176484000000002</v>
          </cell>
          <cell r="H1062">
            <v>0</v>
          </cell>
          <cell r="N1062">
            <v>0</v>
          </cell>
        </row>
        <row r="1063">
          <cell r="D1063">
            <v>351009</v>
          </cell>
          <cell r="G1063">
            <v>25.484794999999998</v>
          </cell>
          <cell r="H1063">
            <v>0</v>
          </cell>
          <cell r="N1063">
            <v>0</v>
          </cell>
        </row>
        <row r="1064">
          <cell r="D1064">
            <v>351009</v>
          </cell>
          <cell r="G1064">
            <v>-38.490411000000002</v>
          </cell>
          <cell r="H1064">
            <v>0</v>
          </cell>
          <cell r="N1064">
            <v>0</v>
          </cell>
        </row>
        <row r="1065">
          <cell r="D1065">
            <v>351009</v>
          </cell>
          <cell r="G1065">
            <v>11.623449000000001</v>
          </cell>
          <cell r="H1065">
            <v>0</v>
          </cell>
          <cell r="N1065">
            <v>0</v>
          </cell>
        </row>
        <row r="1066">
          <cell r="D1066">
            <v>351009</v>
          </cell>
          <cell r="G1066">
            <v>-103.843863</v>
          </cell>
          <cell r="H1066">
            <v>0</v>
          </cell>
          <cell r="N1066">
            <v>0</v>
          </cell>
        </row>
        <row r="1067">
          <cell r="D1067">
            <v>351009</v>
          </cell>
          <cell r="G1067">
            <v>-3.143E-3</v>
          </cell>
          <cell r="H1067">
            <v>0</v>
          </cell>
          <cell r="N1067">
            <v>0</v>
          </cell>
        </row>
        <row r="1068">
          <cell r="D1068">
            <v>351006</v>
          </cell>
          <cell r="G1068">
            <v>-2.7883870000000002</v>
          </cell>
          <cell r="H1068">
            <v>0</v>
          </cell>
          <cell r="N1068">
            <v>0</v>
          </cell>
        </row>
        <row r="1069">
          <cell r="D1069">
            <v>351003</v>
          </cell>
          <cell r="G1069">
            <v>-16.643408999999998</v>
          </cell>
          <cell r="H1069">
            <v>0</v>
          </cell>
          <cell r="N1069">
            <v>0</v>
          </cell>
        </row>
        <row r="1070">
          <cell r="D1070">
            <v>351003</v>
          </cell>
          <cell r="G1070">
            <v>1.768635</v>
          </cell>
          <cell r="H1070">
            <v>0</v>
          </cell>
          <cell r="N1070">
            <v>0</v>
          </cell>
        </row>
        <row r="1071">
          <cell r="D1071">
            <v>351009</v>
          </cell>
          <cell r="G1071">
            <v>-0.129715</v>
          </cell>
          <cell r="H1071">
            <v>0</v>
          </cell>
          <cell r="N1071">
            <v>0</v>
          </cell>
        </row>
        <row r="1072">
          <cell r="D1072">
            <v>351009</v>
          </cell>
          <cell r="G1072">
            <v>-6.2405710000000001</v>
          </cell>
          <cell r="H1072">
            <v>0</v>
          </cell>
          <cell r="N1072">
            <v>0</v>
          </cell>
        </row>
        <row r="1073">
          <cell r="D1073">
            <v>351009</v>
          </cell>
          <cell r="G1073">
            <v>-2.0010000000000002E-3</v>
          </cell>
          <cell r="H1073">
            <v>0</v>
          </cell>
          <cell r="N1073">
            <v>0</v>
          </cell>
        </row>
        <row r="1074">
          <cell r="D1074">
            <v>351009</v>
          </cell>
          <cell r="G1074">
            <v>-3.772764</v>
          </cell>
          <cell r="H1074">
            <v>0</v>
          </cell>
          <cell r="N1074">
            <v>0</v>
          </cell>
        </row>
        <row r="1075">
          <cell r="D1075">
            <v>351009</v>
          </cell>
          <cell r="G1075">
            <v>-37.904108999999998</v>
          </cell>
          <cell r="H1075">
            <v>0</v>
          </cell>
          <cell r="N1075">
            <v>0</v>
          </cell>
        </row>
        <row r="1076">
          <cell r="D1076">
            <v>351003</v>
          </cell>
          <cell r="G1076">
            <v>-2.3947699999999998</v>
          </cell>
          <cell r="H1076">
            <v>0</v>
          </cell>
          <cell r="N1076">
            <v>0</v>
          </cell>
        </row>
        <row r="1077">
          <cell r="D1077">
            <v>351003</v>
          </cell>
          <cell r="G1077">
            <v>-2.9646530000000002</v>
          </cell>
          <cell r="H1077">
            <v>0</v>
          </cell>
          <cell r="N1077">
            <v>0</v>
          </cell>
        </row>
        <row r="1078">
          <cell r="D1078">
            <v>351009</v>
          </cell>
          <cell r="G1078">
            <v>3.0699999999999998E-4</v>
          </cell>
          <cell r="H1078">
            <v>0</v>
          </cell>
          <cell r="N1078">
            <v>0</v>
          </cell>
        </row>
        <row r="1079">
          <cell r="D1079">
            <v>351003</v>
          </cell>
          <cell r="G1079">
            <v>416.15798000000001</v>
          </cell>
          <cell r="H1079">
            <v>0</v>
          </cell>
          <cell r="N1079">
            <v>0</v>
          </cell>
        </row>
        <row r="1080">
          <cell r="D1080">
            <v>351003</v>
          </cell>
          <cell r="G1080">
            <v>4.1424000000000002E-2</v>
          </cell>
          <cell r="H1080">
            <v>0</v>
          </cell>
          <cell r="N1080">
            <v>0</v>
          </cell>
        </row>
        <row r="1081">
          <cell r="D1081">
            <v>351006</v>
          </cell>
          <cell r="G1081">
            <v>17.340425001457302</v>
          </cell>
          <cell r="H1081">
            <v>0</v>
          </cell>
          <cell r="N1081">
            <v>0</v>
          </cell>
        </row>
        <row r="1082">
          <cell r="D1082">
            <v>351009</v>
          </cell>
          <cell r="G1082">
            <v>-2.3964660000000002</v>
          </cell>
          <cell r="H1082">
            <v>0</v>
          </cell>
          <cell r="N1082">
            <v>0</v>
          </cell>
        </row>
        <row r="1083">
          <cell r="D1083">
            <v>351009</v>
          </cell>
          <cell r="G1083">
            <v>-2.0634209999999999</v>
          </cell>
          <cell r="H1083">
            <v>0</v>
          </cell>
          <cell r="N1083">
            <v>0</v>
          </cell>
        </row>
        <row r="1084">
          <cell r="D1084">
            <v>351009</v>
          </cell>
          <cell r="G1084">
            <v>-3.3029999999999997E-2</v>
          </cell>
          <cell r="H1084">
            <v>0</v>
          </cell>
          <cell r="N1084">
            <v>0</v>
          </cell>
        </row>
        <row r="1085">
          <cell r="D1085">
            <v>351009</v>
          </cell>
          <cell r="G1085">
            <v>-1.528435</v>
          </cell>
          <cell r="H1085">
            <v>0</v>
          </cell>
          <cell r="N1085">
            <v>0</v>
          </cell>
        </row>
        <row r="1086">
          <cell r="D1086">
            <v>351009</v>
          </cell>
          <cell r="G1086">
            <v>-0.38929799999999998</v>
          </cell>
          <cell r="H1086">
            <v>0</v>
          </cell>
          <cell r="N1086">
            <v>0</v>
          </cell>
        </row>
        <row r="1087">
          <cell r="D1087">
            <v>351009</v>
          </cell>
          <cell r="G1087">
            <v>-56.726588</v>
          </cell>
          <cell r="H1087">
            <v>0</v>
          </cell>
          <cell r="N1087">
            <v>0</v>
          </cell>
        </row>
        <row r="1088">
          <cell r="D1088">
            <v>351009</v>
          </cell>
          <cell r="G1088">
            <v>-26.985710000000001</v>
          </cell>
          <cell r="H1088">
            <v>0</v>
          </cell>
          <cell r="N1088">
            <v>0</v>
          </cell>
        </row>
        <row r="1089">
          <cell r="D1089">
            <v>351009</v>
          </cell>
          <cell r="G1089">
            <v>-168.713044</v>
          </cell>
          <cell r="H1089">
            <v>0</v>
          </cell>
          <cell r="N1089">
            <v>0</v>
          </cell>
        </row>
        <row r="1090">
          <cell r="D1090">
            <v>351009</v>
          </cell>
          <cell r="G1090">
            <v>-13.992208</v>
          </cell>
          <cell r="H1090">
            <v>0</v>
          </cell>
          <cell r="N1090">
            <v>0</v>
          </cell>
        </row>
        <row r="1091">
          <cell r="D1091">
            <v>351009</v>
          </cell>
          <cell r="G1091">
            <v>-32.200870999999999</v>
          </cell>
          <cell r="H1091">
            <v>0</v>
          </cell>
          <cell r="N1091">
            <v>0</v>
          </cell>
        </row>
        <row r="1092">
          <cell r="D1092">
            <v>351009</v>
          </cell>
          <cell r="G1092">
            <v>-2.0226790000000001</v>
          </cell>
          <cell r="H1092">
            <v>0</v>
          </cell>
          <cell r="N1092">
            <v>0</v>
          </cell>
        </row>
        <row r="1093">
          <cell r="D1093">
            <v>351009</v>
          </cell>
          <cell r="G1093">
            <v>-714.03895399999999</v>
          </cell>
          <cell r="H1093">
            <v>0</v>
          </cell>
          <cell r="N1093">
            <v>0</v>
          </cell>
        </row>
        <row r="1094">
          <cell r="D1094">
            <v>351003</v>
          </cell>
          <cell r="G1094">
            <v>-24.281427000000001</v>
          </cell>
          <cell r="H1094">
            <v>0</v>
          </cell>
          <cell r="N1094">
            <v>0</v>
          </cell>
        </row>
        <row r="1095">
          <cell r="D1095">
            <v>351009</v>
          </cell>
          <cell r="G1095">
            <v>-10.657845999999999</v>
          </cell>
          <cell r="H1095">
            <v>0</v>
          </cell>
          <cell r="N1095">
            <v>0</v>
          </cell>
        </row>
        <row r="1096">
          <cell r="D1096">
            <v>351003</v>
          </cell>
          <cell r="G1096">
            <v>-0.120242</v>
          </cell>
          <cell r="H1096">
            <v>0</v>
          </cell>
          <cell r="N1096">
            <v>0</v>
          </cell>
        </row>
        <row r="1097">
          <cell r="D1097">
            <v>351009</v>
          </cell>
          <cell r="G1097">
            <v>-11.271728</v>
          </cell>
          <cell r="H1097">
            <v>0</v>
          </cell>
          <cell r="N1097">
            <v>0</v>
          </cell>
        </row>
        <row r="1098">
          <cell r="D1098">
            <v>351009</v>
          </cell>
          <cell r="G1098">
            <v>-0.67440500000000003</v>
          </cell>
          <cell r="H1098">
            <v>0</v>
          </cell>
          <cell r="N1098">
            <v>0</v>
          </cell>
        </row>
        <row r="1099">
          <cell r="D1099">
            <v>351009</v>
          </cell>
          <cell r="G1099">
            <v>-2.3323710000000002</v>
          </cell>
          <cell r="H1099">
            <v>0</v>
          </cell>
          <cell r="N1099">
            <v>0</v>
          </cell>
        </row>
        <row r="1100">
          <cell r="D1100">
            <v>351009</v>
          </cell>
          <cell r="G1100">
            <v>-4.032E-3</v>
          </cell>
          <cell r="H1100">
            <v>0</v>
          </cell>
          <cell r="N1100">
            <v>0</v>
          </cell>
        </row>
        <row r="1101">
          <cell r="D1101">
            <v>351009</v>
          </cell>
          <cell r="G1101">
            <v>-6.8919999999999997E-3</v>
          </cell>
          <cell r="H1101">
            <v>0</v>
          </cell>
          <cell r="N1101">
            <v>0</v>
          </cell>
        </row>
        <row r="1102">
          <cell r="D1102">
            <v>351003</v>
          </cell>
          <cell r="G1102">
            <v>-0.66486400000000001</v>
          </cell>
          <cell r="H1102">
            <v>0</v>
          </cell>
          <cell r="N1102">
            <v>0</v>
          </cell>
        </row>
        <row r="1103">
          <cell r="D1103">
            <v>351003</v>
          </cell>
          <cell r="G1103">
            <v>95.357977000000005</v>
          </cell>
          <cell r="H1103">
            <v>0</v>
          </cell>
          <cell r="N1103">
            <v>0</v>
          </cell>
        </row>
        <row r="1104">
          <cell r="D1104">
            <v>351009</v>
          </cell>
          <cell r="G1104">
            <v>-0.95111500000000004</v>
          </cell>
          <cell r="H1104">
            <v>0</v>
          </cell>
          <cell r="N1104">
            <v>0</v>
          </cell>
        </row>
        <row r="1105">
          <cell r="D1105">
            <v>351009</v>
          </cell>
          <cell r="G1105">
            <v>-43.046303000000002</v>
          </cell>
          <cell r="H1105">
            <v>0</v>
          </cell>
          <cell r="N1105">
            <v>0</v>
          </cell>
        </row>
        <row r="1106">
          <cell r="D1106">
            <v>351003</v>
          </cell>
          <cell r="G1106">
            <v>5.5801379999999998</v>
          </cell>
          <cell r="H1106">
            <v>0</v>
          </cell>
          <cell r="N1106">
            <v>0</v>
          </cell>
        </row>
        <row r="1107">
          <cell r="D1107">
            <v>351003</v>
          </cell>
          <cell r="G1107">
            <v>-15.962133</v>
          </cell>
          <cell r="H1107">
            <v>0</v>
          </cell>
          <cell r="N1107">
            <v>0</v>
          </cell>
        </row>
        <row r="1108">
          <cell r="D1108">
            <v>351003</v>
          </cell>
          <cell r="G1108">
            <v>-3.3044419999999999</v>
          </cell>
          <cell r="H1108">
            <v>0</v>
          </cell>
          <cell r="N1108">
            <v>0</v>
          </cell>
        </row>
        <row r="1109">
          <cell r="D1109">
            <v>351003</v>
          </cell>
          <cell r="G1109">
            <v>-0.47064299999999998</v>
          </cell>
          <cell r="H1109">
            <v>0</v>
          </cell>
          <cell r="N1109">
            <v>0</v>
          </cell>
        </row>
        <row r="1110">
          <cell r="D1110">
            <v>351003</v>
          </cell>
          <cell r="G1110">
            <v>-11.661405</v>
          </cell>
          <cell r="H1110">
            <v>0</v>
          </cell>
          <cell r="N1110">
            <v>0</v>
          </cell>
        </row>
        <row r="1111">
          <cell r="D1111">
            <v>351003</v>
          </cell>
          <cell r="G1111">
            <v>-48.837279000000002</v>
          </cell>
          <cell r="H1111">
            <v>0</v>
          </cell>
          <cell r="N1111">
            <v>0</v>
          </cell>
        </row>
        <row r="1112">
          <cell r="D1112">
            <v>351009</v>
          </cell>
          <cell r="G1112">
            <v>18.043835000000001</v>
          </cell>
          <cell r="H1112">
            <v>0</v>
          </cell>
          <cell r="N1112">
            <v>0</v>
          </cell>
        </row>
        <row r="1113">
          <cell r="D1113">
            <v>351003</v>
          </cell>
          <cell r="G1113">
            <v>-1.0000000000000001E-5</v>
          </cell>
          <cell r="H1113">
            <v>0</v>
          </cell>
          <cell r="N1113">
            <v>0</v>
          </cell>
        </row>
        <row r="1114">
          <cell r="D1114">
            <v>351003</v>
          </cell>
          <cell r="G1114">
            <v>-167.082716</v>
          </cell>
          <cell r="H1114">
            <v>0</v>
          </cell>
          <cell r="N1114">
            <v>0</v>
          </cell>
        </row>
        <row r="1115">
          <cell r="D1115">
            <v>351009</v>
          </cell>
          <cell r="G1115">
            <v>-124.311599</v>
          </cell>
          <cell r="H1115">
            <v>0</v>
          </cell>
          <cell r="N1115">
            <v>0</v>
          </cell>
        </row>
        <row r="1116">
          <cell r="D1116">
            <v>351009</v>
          </cell>
          <cell r="G1116">
            <v>-2.7151999999999999E-2</v>
          </cell>
          <cell r="H1116">
            <v>0</v>
          </cell>
          <cell r="N1116">
            <v>0</v>
          </cell>
        </row>
        <row r="1117">
          <cell r="D1117">
            <v>351009</v>
          </cell>
          <cell r="G1117">
            <v>9.9999999747524292E-7</v>
          </cell>
          <cell r="H1117">
            <v>0</v>
          </cell>
          <cell r="N1117">
            <v>0</v>
          </cell>
        </row>
        <row r="1118">
          <cell r="D1118">
            <v>351009</v>
          </cell>
          <cell r="G1118">
            <v>0</v>
          </cell>
          <cell r="H1118">
            <v>0</v>
          </cell>
          <cell r="N1118">
            <v>0</v>
          </cell>
        </row>
        <row r="1119">
          <cell r="D1119">
            <v>351009</v>
          </cell>
          <cell r="G1119">
            <v>-1.6786049999999999</v>
          </cell>
          <cell r="H1119">
            <v>0</v>
          </cell>
          <cell r="N1119">
            <v>0</v>
          </cell>
        </row>
        <row r="1120">
          <cell r="D1120">
            <v>351009</v>
          </cell>
          <cell r="G1120">
            <v>2.6849000000000001E-2</v>
          </cell>
          <cell r="H1120">
            <v>0</v>
          </cell>
          <cell r="N1120">
            <v>0</v>
          </cell>
        </row>
        <row r="1121">
          <cell r="D1121">
            <v>351009</v>
          </cell>
          <cell r="G1121">
            <v>-885.77792999999997</v>
          </cell>
          <cell r="H1121">
            <v>0</v>
          </cell>
          <cell r="N1121">
            <v>0</v>
          </cell>
        </row>
        <row r="1122">
          <cell r="D1122">
            <v>351009</v>
          </cell>
          <cell r="G1122">
            <v>4.3380910000000004</v>
          </cell>
          <cell r="H1122">
            <v>0</v>
          </cell>
          <cell r="N1122">
            <v>0</v>
          </cell>
        </row>
        <row r="1123">
          <cell r="D1123">
            <v>351009</v>
          </cell>
          <cell r="G1123">
            <v>4.6498809999999997</v>
          </cell>
          <cell r="H1123">
            <v>0</v>
          </cell>
          <cell r="N1123">
            <v>0</v>
          </cell>
        </row>
        <row r="1124">
          <cell r="D1124">
            <v>351009</v>
          </cell>
          <cell r="G1124">
            <v>-313.61998</v>
          </cell>
          <cell r="H1124">
            <v>0</v>
          </cell>
          <cell r="N1124">
            <v>0</v>
          </cell>
        </row>
        <row r="1125">
          <cell r="D1125">
            <v>351009</v>
          </cell>
          <cell r="G1125">
            <v>-53.641984999999998</v>
          </cell>
          <cell r="H1125">
            <v>0</v>
          </cell>
          <cell r="N1125">
            <v>0</v>
          </cell>
        </row>
        <row r="1126">
          <cell r="D1126">
            <v>351009</v>
          </cell>
          <cell r="G1126">
            <v>-26.824276000000001</v>
          </cell>
          <cell r="H1126">
            <v>0</v>
          </cell>
          <cell r="N1126">
            <v>0</v>
          </cell>
        </row>
        <row r="1127">
          <cell r="D1127">
            <v>351009</v>
          </cell>
          <cell r="G1127">
            <v>-1.4521630000000001</v>
          </cell>
          <cell r="H1127">
            <v>0</v>
          </cell>
          <cell r="N1127">
            <v>0</v>
          </cell>
        </row>
        <row r="1128">
          <cell r="D1128">
            <v>351009</v>
          </cell>
          <cell r="G1128">
            <v>-26.573985</v>
          </cell>
          <cell r="H1128">
            <v>0</v>
          </cell>
          <cell r="N1128">
            <v>0</v>
          </cell>
        </row>
        <row r="1129">
          <cell r="D1129">
            <v>351009</v>
          </cell>
          <cell r="G1129">
            <v>-6.6403749999999997</v>
          </cell>
          <cell r="H1129">
            <v>0</v>
          </cell>
          <cell r="N1129">
            <v>0</v>
          </cell>
        </row>
        <row r="1130">
          <cell r="D1130">
            <v>351009</v>
          </cell>
          <cell r="G1130">
            <v>34.837480999999997</v>
          </cell>
          <cell r="H1130">
            <v>0</v>
          </cell>
          <cell r="N1130">
            <v>0</v>
          </cell>
        </row>
        <row r="1131">
          <cell r="D1131">
            <v>351009</v>
          </cell>
          <cell r="G1131">
            <v>-274.02237300000002</v>
          </cell>
          <cell r="H1131">
            <v>0</v>
          </cell>
          <cell r="N1131">
            <v>0</v>
          </cell>
        </row>
        <row r="1132">
          <cell r="D1132">
            <v>351009</v>
          </cell>
          <cell r="G1132">
            <v>-6.3739000000000004E-2</v>
          </cell>
          <cell r="H1132">
            <v>0</v>
          </cell>
          <cell r="N1132">
            <v>0</v>
          </cell>
        </row>
        <row r="1133">
          <cell r="D1133">
            <v>351009</v>
          </cell>
          <cell r="G1133">
            <v>-15.399692</v>
          </cell>
          <cell r="H1133">
            <v>0</v>
          </cell>
          <cell r="N1133">
            <v>0</v>
          </cell>
        </row>
        <row r="1134">
          <cell r="D1134">
            <v>351009</v>
          </cell>
          <cell r="G1134">
            <v>0.37897199999999998</v>
          </cell>
          <cell r="H1134">
            <v>0</v>
          </cell>
          <cell r="N1134">
            <v>0</v>
          </cell>
        </row>
        <row r="1135">
          <cell r="D1135">
            <v>351009</v>
          </cell>
          <cell r="G1135">
            <v>9.3067999999999998E-2</v>
          </cell>
          <cell r="H1135">
            <v>0</v>
          </cell>
          <cell r="N1135">
            <v>0</v>
          </cell>
        </row>
        <row r="1136">
          <cell r="D1136">
            <v>351009</v>
          </cell>
          <cell r="G1136">
            <v>-950.25680899999998</v>
          </cell>
          <cell r="H1136">
            <v>0</v>
          </cell>
          <cell r="N1136">
            <v>0</v>
          </cell>
        </row>
        <row r="1137">
          <cell r="D1137">
            <v>351009</v>
          </cell>
          <cell r="G1137">
            <v>-51.921537999999998</v>
          </cell>
          <cell r="H1137">
            <v>0</v>
          </cell>
          <cell r="N1137">
            <v>0</v>
          </cell>
        </row>
        <row r="1138">
          <cell r="D1138">
            <v>351009</v>
          </cell>
          <cell r="G1138">
            <v>0</v>
          </cell>
          <cell r="H1138">
            <v>0</v>
          </cell>
          <cell r="N1138">
            <v>0</v>
          </cell>
        </row>
        <row r="1139">
          <cell r="D1139">
            <v>351009</v>
          </cell>
          <cell r="G1139">
            <v>0.18947900000000001</v>
          </cell>
          <cell r="H1139">
            <v>0</v>
          </cell>
          <cell r="N1139">
            <v>0</v>
          </cell>
        </row>
        <row r="1140">
          <cell r="D1140">
            <v>351009</v>
          </cell>
          <cell r="G1140">
            <v>0.89162799999999998</v>
          </cell>
          <cell r="H1140">
            <v>0</v>
          </cell>
          <cell r="N1140">
            <v>0</v>
          </cell>
        </row>
        <row r="1141">
          <cell r="D1141">
            <v>351009</v>
          </cell>
          <cell r="G1141">
            <v>-3.173E-3</v>
          </cell>
          <cell r="H1141">
            <v>0</v>
          </cell>
          <cell r="N1141">
            <v>0</v>
          </cell>
        </row>
        <row r="1142">
          <cell r="D1142">
            <v>351009</v>
          </cell>
          <cell r="G1142">
            <v>-359.83183400000001</v>
          </cell>
          <cell r="H1142">
            <v>0</v>
          </cell>
          <cell r="N1142">
            <v>0</v>
          </cell>
        </row>
        <row r="1143">
          <cell r="D1143">
            <v>351009</v>
          </cell>
          <cell r="G1143">
            <v>-179.63777899999999</v>
          </cell>
          <cell r="H1143">
            <v>0</v>
          </cell>
          <cell r="N1143">
            <v>0</v>
          </cell>
        </row>
        <row r="1144">
          <cell r="D1144">
            <v>351009</v>
          </cell>
          <cell r="G1144">
            <v>-0.68836299999999995</v>
          </cell>
          <cell r="H1144">
            <v>0</v>
          </cell>
          <cell r="N1144">
            <v>0</v>
          </cell>
        </row>
        <row r="1145">
          <cell r="D1145">
            <v>351003</v>
          </cell>
          <cell r="G1145">
            <v>14.005335000000001</v>
          </cell>
          <cell r="H1145">
            <v>0</v>
          </cell>
          <cell r="N1145">
            <v>0</v>
          </cell>
        </row>
        <row r="1146">
          <cell r="D1146" t="e">
            <v>#VALUE!</v>
          </cell>
          <cell r="G1146">
            <v>-1190.2598410000001</v>
          </cell>
          <cell r="H1146">
            <v>0</v>
          </cell>
          <cell r="N1146">
            <v>0</v>
          </cell>
        </row>
        <row r="1147">
          <cell r="D1147" t="e">
            <v>#VALUE!</v>
          </cell>
          <cell r="G1147">
            <v>-1190.2598410000001</v>
          </cell>
          <cell r="H1147">
            <v>0</v>
          </cell>
          <cell r="N1147">
            <v>0</v>
          </cell>
        </row>
        <row r="1148">
          <cell r="D1148" t="e">
            <v>#VALUE!</v>
          </cell>
          <cell r="G1148">
            <v>-1190.2598410000001</v>
          </cell>
          <cell r="H1148">
            <v>0</v>
          </cell>
          <cell r="N1148">
            <v>0</v>
          </cell>
        </row>
        <row r="1149">
          <cell r="D1149">
            <v>340018</v>
          </cell>
          <cell r="G1149">
            <v>-0.19694300000000001</v>
          </cell>
          <cell r="H1149">
            <v>0</v>
          </cell>
          <cell r="N1149">
            <v>0</v>
          </cell>
        </row>
        <row r="1150">
          <cell r="D1150">
            <v>340012</v>
          </cell>
          <cell r="G1150">
            <v>-1190.0628979999999</v>
          </cell>
          <cell r="H1150">
            <v>0</v>
          </cell>
          <cell r="N1150">
            <v>0</v>
          </cell>
        </row>
        <row r="1151">
          <cell r="D1151" t="e">
            <v>#VALUE!</v>
          </cell>
          <cell r="G1151">
            <v>-57978.010402</v>
          </cell>
          <cell r="H1151">
            <v>0</v>
          </cell>
          <cell r="N1151">
            <v>0</v>
          </cell>
        </row>
        <row r="1152">
          <cell r="D1152" t="e">
            <v>#VALUE!</v>
          </cell>
          <cell r="G1152">
            <v>-129.83799500000001</v>
          </cell>
          <cell r="H1152">
            <v>0</v>
          </cell>
          <cell r="N1152">
            <v>0</v>
          </cell>
        </row>
        <row r="1153">
          <cell r="D1153" t="e">
            <v>#VALUE!</v>
          </cell>
          <cell r="G1153">
            <v>-129.83799500000001</v>
          </cell>
          <cell r="H1153">
            <v>0</v>
          </cell>
          <cell r="N1153">
            <v>0</v>
          </cell>
        </row>
        <row r="1154">
          <cell r="D1154">
            <v>335136</v>
          </cell>
          <cell r="G1154">
            <v>-3.928966</v>
          </cell>
          <cell r="H1154">
            <v>0</v>
          </cell>
          <cell r="N1154">
            <v>0</v>
          </cell>
        </row>
        <row r="1155">
          <cell r="D1155">
            <v>335136</v>
          </cell>
          <cell r="G1155">
            <v>-112.81895299999999</v>
          </cell>
          <cell r="H1155">
            <v>0</v>
          </cell>
          <cell r="N1155">
            <v>0</v>
          </cell>
        </row>
        <row r="1156">
          <cell r="D1156">
            <v>335136</v>
          </cell>
          <cell r="G1156">
            <v>2.2318999999999999E-2</v>
          </cell>
          <cell r="H1156">
            <v>0</v>
          </cell>
          <cell r="N1156">
            <v>0</v>
          </cell>
        </row>
        <row r="1157">
          <cell r="D1157">
            <v>335136</v>
          </cell>
          <cell r="G1157">
            <v>-12.245276</v>
          </cell>
          <cell r="H1157">
            <v>0</v>
          </cell>
          <cell r="N1157">
            <v>0</v>
          </cell>
        </row>
        <row r="1158">
          <cell r="D1158">
            <v>335136</v>
          </cell>
          <cell r="G1158">
            <v>-0.36966300000000002</v>
          </cell>
          <cell r="H1158">
            <v>0</v>
          </cell>
          <cell r="N1158">
            <v>0</v>
          </cell>
        </row>
        <row r="1159">
          <cell r="D1159">
            <v>335136</v>
          </cell>
          <cell r="G1159">
            <v>-0.38689499999999999</v>
          </cell>
          <cell r="H1159">
            <v>0</v>
          </cell>
          <cell r="N1159">
            <v>0</v>
          </cell>
        </row>
        <row r="1160">
          <cell r="D1160">
            <v>335136</v>
          </cell>
          <cell r="G1160">
            <v>-0.11056100000000001</v>
          </cell>
          <cell r="H1160">
            <v>0</v>
          </cell>
          <cell r="N1160">
            <v>0</v>
          </cell>
        </row>
        <row r="1161">
          <cell r="D1161" t="e">
            <v>#VALUE!</v>
          </cell>
          <cell r="G1161">
            <v>-57848.172406999998</v>
          </cell>
          <cell r="H1161">
            <v>0</v>
          </cell>
          <cell r="N1161">
            <v>0</v>
          </cell>
        </row>
        <row r="1162">
          <cell r="D1162" t="e">
            <v>#VALUE!</v>
          </cell>
          <cell r="G1162">
            <v>-57848.172406999998</v>
          </cell>
          <cell r="H1162">
            <v>0</v>
          </cell>
          <cell r="N1162">
            <v>0</v>
          </cell>
        </row>
        <row r="1163">
          <cell r="D1163">
            <v>331131</v>
          </cell>
          <cell r="G1163">
            <v>-54.218443000000001</v>
          </cell>
          <cell r="H1163">
            <v>0</v>
          </cell>
          <cell r="N1163">
            <v>0</v>
          </cell>
        </row>
        <row r="1164">
          <cell r="D1164">
            <v>331117</v>
          </cell>
          <cell r="G1164">
            <v>-0.50362799999999996</v>
          </cell>
          <cell r="H1164">
            <v>0</v>
          </cell>
          <cell r="N1164">
            <v>0</v>
          </cell>
        </row>
        <row r="1165">
          <cell r="D1165">
            <v>331137</v>
          </cell>
          <cell r="G1165">
            <v>-232.60571400000001</v>
          </cell>
          <cell r="H1165">
            <v>0</v>
          </cell>
          <cell r="N1165">
            <v>0</v>
          </cell>
        </row>
        <row r="1166">
          <cell r="D1166">
            <v>331112</v>
          </cell>
          <cell r="G1166">
            <v>-6.5460159999999998</v>
          </cell>
          <cell r="H1166">
            <v>0</v>
          </cell>
          <cell r="N1166">
            <v>0</v>
          </cell>
        </row>
        <row r="1167">
          <cell r="D1167">
            <v>331118</v>
          </cell>
          <cell r="G1167">
            <v>-1048.865182</v>
          </cell>
          <cell r="H1167">
            <v>0</v>
          </cell>
          <cell r="N1167">
            <v>0</v>
          </cell>
        </row>
        <row r="1168">
          <cell r="D1168">
            <v>331118</v>
          </cell>
          <cell r="G1168">
            <v>-204.20878999999999</v>
          </cell>
          <cell r="H1168">
            <v>0</v>
          </cell>
          <cell r="N1168">
            <v>0</v>
          </cell>
        </row>
        <row r="1169">
          <cell r="D1169">
            <v>331118</v>
          </cell>
          <cell r="G1169">
            <v>5944.6280370000004</v>
          </cell>
          <cell r="H1169">
            <v>0</v>
          </cell>
          <cell r="N1169">
            <v>0</v>
          </cell>
        </row>
        <row r="1170">
          <cell r="D1170">
            <v>331118</v>
          </cell>
          <cell r="G1170">
            <v>-129.649283</v>
          </cell>
          <cell r="H1170">
            <v>0</v>
          </cell>
          <cell r="N1170">
            <v>0</v>
          </cell>
        </row>
        <row r="1171">
          <cell r="D1171">
            <v>331118</v>
          </cell>
          <cell r="G1171">
            <v>-2411.6288589999999</v>
          </cell>
          <cell r="H1171">
            <v>0</v>
          </cell>
          <cell r="N1171">
            <v>0</v>
          </cell>
        </row>
        <row r="1172">
          <cell r="D1172">
            <v>331118</v>
          </cell>
          <cell r="G1172">
            <v>3248.3848149999999</v>
          </cell>
          <cell r="H1172">
            <v>0</v>
          </cell>
          <cell r="N1172">
            <v>0</v>
          </cell>
        </row>
        <row r="1173">
          <cell r="D1173">
            <v>331118</v>
          </cell>
          <cell r="G1173">
            <v>-674.29789700000003</v>
          </cell>
          <cell r="H1173">
            <v>0</v>
          </cell>
          <cell r="N1173">
            <v>0</v>
          </cell>
        </row>
        <row r="1174">
          <cell r="D1174">
            <v>331136</v>
          </cell>
          <cell r="G1174">
            <v>-130.84907200000001</v>
          </cell>
          <cell r="H1174">
            <v>0</v>
          </cell>
          <cell r="N1174">
            <v>0</v>
          </cell>
        </row>
        <row r="1175">
          <cell r="D1175">
            <v>331118</v>
          </cell>
          <cell r="G1175">
            <v>-491.91321699999997</v>
          </cell>
          <cell r="H1175">
            <v>0</v>
          </cell>
          <cell r="N1175">
            <v>0</v>
          </cell>
        </row>
        <row r="1176">
          <cell r="D1176">
            <v>331118</v>
          </cell>
          <cell r="G1176">
            <v>-7.7200000000000001E-4</v>
          </cell>
          <cell r="H1176">
            <v>0</v>
          </cell>
          <cell r="N1176">
            <v>0</v>
          </cell>
        </row>
        <row r="1177">
          <cell r="D1177">
            <v>331118</v>
          </cell>
          <cell r="G1177">
            <v>-210.58763500000001</v>
          </cell>
          <cell r="H1177">
            <v>0</v>
          </cell>
          <cell r="N1177">
            <v>0</v>
          </cell>
        </row>
        <row r="1178">
          <cell r="D1178">
            <v>331118</v>
          </cell>
          <cell r="G1178">
            <v>-7237.0758180000003</v>
          </cell>
          <cell r="H1178">
            <v>0</v>
          </cell>
          <cell r="N1178">
            <v>0</v>
          </cell>
        </row>
        <row r="1179">
          <cell r="D1179">
            <v>331117</v>
          </cell>
          <cell r="G1179">
            <v>-548.12692600000003</v>
          </cell>
          <cell r="H1179">
            <v>0</v>
          </cell>
          <cell r="N1179">
            <v>0</v>
          </cell>
        </row>
        <row r="1180">
          <cell r="D1180">
            <v>331117</v>
          </cell>
          <cell r="G1180">
            <v>-290.742256</v>
          </cell>
          <cell r="H1180">
            <v>0</v>
          </cell>
          <cell r="N1180">
            <v>0</v>
          </cell>
        </row>
        <row r="1181">
          <cell r="D1181">
            <v>331117</v>
          </cell>
          <cell r="G1181">
            <v>-5.6036000000000002E-2</v>
          </cell>
          <cell r="H1181">
            <v>0</v>
          </cell>
          <cell r="N1181">
            <v>0</v>
          </cell>
        </row>
        <row r="1182">
          <cell r="D1182">
            <v>331115</v>
          </cell>
          <cell r="G1182">
            <v>-24.205779</v>
          </cell>
          <cell r="H1182">
            <v>0</v>
          </cell>
          <cell r="N1182">
            <v>0</v>
          </cell>
        </row>
        <row r="1183">
          <cell r="D1183">
            <v>331115</v>
          </cell>
          <cell r="G1183">
            <v>-21.251681999999999</v>
          </cell>
          <cell r="H1183">
            <v>0</v>
          </cell>
          <cell r="N1183">
            <v>0</v>
          </cell>
        </row>
        <row r="1184">
          <cell r="D1184">
            <v>331115</v>
          </cell>
          <cell r="G1184">
            <v>-21.198969000000002</v>
          </cell>
          <cell r="H1184">
            <v>0</v>
          </cell>
          <cell r="N1184">
            <v>0</v>
          </cell>
        </row>
        <row r="1185">
          <cell r="D1185">
            <v>331115</v>
          </cell>
          <cell r="G1185">
            <v>-77.931720999999996</v>
          </cell>
          <cell r="H1185">
            <v>0</v>
          </cell>
          <cell r="N1185">
            <v>0</v>
          </cell>
        </row>
        <row r="1186">
          <cell r="D1186">
            <v>331112</v>
          </cell>
          <cell r="G1186">
            <v>-75.506141</v>
          </cell>
          <cell r="H1186">
            <v>0</v>
          </cell>
          <cell r="N1186">
            <v>0</v>
          </cell>
        </row>
        <row r="1187">
          <cell r="D1187">
            <v>331112</v>
          </cell>
          <cell r="G1187">
            <v>-506.29168199999998</v>
          </cell>
          <cell r="H1187">
            <v>0</v>
          </cell>
          <cell r="N1187">
            <v>0</v>
          </cell>
        </row>
        <row r="1188">
          <cell r="D1188">
            <v>331112</v>
          </cell>
          <cell r="G1188">
            <v>-184.560622</v>
          </cell>
          <cell r="H1188">
            <v>0</v>
          </cell>
          <cell r="N1188">
            <v>0</v>
          </cell>
        </row>
        <row r="1189">
          <cell r="D1189">
            <v>331117</v>
          </cell>
          <cell r="G1189">
            <v>-0.408692</v>
          </cell>
          <cell r="H1189">
            <v>0</v>
          </cell>
          <cell r="N1189">
            <v>0</v>
          </cell>
        </row>
        <row r="1190">
          <cell r="D1190">
            <v>331136</v>
          </cell>
          <cell r="G1190">
            <v>-480.188828</v>
          </cell>
          <cell r="H1190">
            <v>0</v>
          </cell>
          <cell r="N1190">
            <v>0</v>
          </cell>
        </row>
        <row r="1191">
          <cell r="D1191">
            <v>331117</v>
          </cell>
          <cell r="G1191">
            <v>7.1000000000000005E-5</v>
          </cell>
          <cell r="H1191">
            <v>0</v>
          </cell>
          <cell r="N1191">
            <v>0</v>
          </cell>
        </row>
        <row r="1192">
          <cell r="D1192">
            <v>331117</v>
          </cell>
          <cell r="G1192">
            <v>0.80879100000000004</v>
          </cell>
          <cell r="H1192">
            <v>0</v>
          </cell>
          <cell r="N1192">
            <v>0</v>
          </cell>
        </row>
        <row r="1193">
          <cell r="D1193">
            <v>331117</v>
          </cell>
          <cell r="G1193">
            <v>-9.7744999999999999E-2</v>
          </cell>
          <cell r="H1193">
            <v>0</v>
          </cell>
          <cell r="N1193">
            <v>0</v>
          </cell>
        </row>
        <row r="1194">
          <cell r="D1194">
            <v>331117</v>
          </cell>
          <cell r="G1194">
            <v>-2727.8575430000001</v>
          </cell>
          <cell r="H1194">
            <v>0</v>
          </cell>
          <cell r="N1194">
            <v>0</v>
          </cell>
        </row>
        <row r="1195">
          <cell r="D1195">
            <v>331117</v>
          </cell>
          <cell r="G1195">
            <v>-2948.8361009999999</v>
          </cell>
          <cell r="H1195">
            <v>0</v>
          </cell>
          <cell r="N1195">
            <v>0</v>
          </cell>
        </row>
        <row r="1196">
          <cell r="D1196">
            <v>331117</v>
          </cell>
          <cell r="G1196">
            <v>-1624.6446040000001</v>
          </cell>
          <cell r="H1196">
            <v>0</v>
          </cell>
          <cell r="N1196">
            <v>0</v>
          </cell>
        </row>
        <row r="1197">
          <cell r="D1197">
            <v>331117</v>
          </cell>
          <cell r="G1197">
            <v>-0.49359999999999998</v>
          </cell>
          <cell r="H1197">
            <v>0</v>
          </cell>
          <cell r="N1197">
            <v>0</v>
          </cell>
        </row>
        <row r="1198">
          <cell r="D1198">
            <v>331136</v>
          </cell>
          <cell r="G1198">
            <v>-11.492134999999999</v>
          </cell>
          <cell r="H1198">
            <v>0</v>
          </cell>
          <cell r="N1198">
            <v>0</v>
          </cell>
        </row>
        <row r="1199">
          <cell r="D1199">
            <v>331136</v>
          </cell>
          <cell r="G1199">
            <v>-50.618296999999998</v>
          </cell>
          <cell r="H1199">
            <v>0</v>
          </cell>
          <cell r="N1199">
            <v>0</v>
          </cell>
        </row>
        <row r="1200">
          <cell r="D1200">
            <v>331136</v>
          </cell>
          <cell r="G1200">
            <v>-840.65937299999996</v>
          </cell>
          <cell r="H1200">
            <v>0</v>
          </cell>
          <cell r="N1200">
            <v>0</v>
          </cell>
        </row>
        <row r="1201">
          <cell r="D1201">
            <v>331136</v>
          </cell>
          <cell r="G1201">
            <v>-245.81789599999999</v>
          </cell>
          <cell r="H1201">
            <v>0</v>
          </cell>
          <cell r="N1201">
            <v>0</v>
          </cell>
        </row>
        <row r="1202">
          <cell r="D1202">
            <v>331121</v>
          </cell>
          <cell r="G1202">
            <v>-2.9999999999999997E-4</v>
          </cell>
          <cell r="H1202">
            <v>0</v>
          </cell>
          <cell r="N1202">
            <v>0</v>
          </cell>
        </row>
        <row r="1203">
          <cell r="D1203">
            <v>331118</v>
          </cell>
          <cell r="G1203">
            <v>-5.4000000000000001E-4</v>
          </cell>
          <cell r="H1203">
            <v>0</v>
          </cell>
          <cell r="N1203">
            <v>0</v>
          </cell>
        </row>
        <row r="1204">
          <cell r="D1204">
            <v>331118</v>
          </cell>
          <cell r="G1204">
            <v>-1726.9225449999999</v>
          </cell>
          <cell r="H1204">
            <v>0</v>
          </cell>
          <cell r="N1204">
            <v>0</v>
          </cell>
        </row>
        <row r="1205">
          <cell r="D1205">
            <v>331118</v>
          </cell>
          <cell r="G1205">
            <v>-75.752200999999999</v>
          </cell>
          <cell r="H1205">
            <v>0</v>
          </cell>
          <cell r="N1205">
            <v>0</v>
          </cell>
        </row>
        <row r="1206">
          <cell r="D1206">
            <v>331117</v>
          </cell>
          <cell r="G1206">
            <v>0</v>
          </cell>
          <cell r="H1206">
            <v>0</v>
          </cell>
          <cell r="N1206">
            <v>0</v>
          </cell>
        </row>
        <row r="1207">
          <cell r="D1207">
            <v>331117</v>
          </cell>
          <cell r="G1207">
            <v>-61.919972000000001</v>
          </cell>
          <cell r="H1207">
            <v>0</v>
          </cell>
          <cell r="N1207">
            <v>0</v>
          </cell>
        </row>
        <row r="1208">
          <cell r="D1208">
            <v>331117</v>
          </cell>
          <cell r="G1208">
            <v>-13272.503457999999</v>
          </cell>
          <cell r="H1208">
            <v>0</v>
          </cell>
          <cell r="N1208">
            <v>0</v>
          </cell>
        </row>
        <row r="1209">
          <cell r="D1209">
            <v>331115</v>
          </cell>
          <cell r="G1209">
            <v>-0.13835600000000001</v>
          </cell>
          <cell r="H1209">
            <v>0</v>
          </cell>
          <cell r="N1209">
            <v>0</v>
          </cell>
        </row>
        <row r="1210">
          <cell r="D1210">
            <v>331115</v>
          </cell>
          <cell r="G1210">
            <v>-0.16484299999999999</v>
          </cell>
          <cell r="H1210">
            <v>0</v>
          </cell>
          <cell r="N1210">
            <v>0</v>
          </cell>
        </row>
        <row r="1211">
          <cell r="D1211">
            <v>331115</v>
          </cell>
          <cell r="G1211">
            <v>-1.9882029999999999</v>
          </cell>
          <cell r="H1211">
            <v>0</v>
          </cell>
          <cell r="N1211">
            <v>0</v>
          </cell>
        </row>
        <row r="1212">
          <cell r="D1212">
            <v>331115</v>
          </cell>
          <cell r="G1212">
            <v>-2.3602000000000001E-2</v>
          </cell>
          <cell r="H1212">
            <v>0</v>
          </cell>
          <cell r="N1212">
            <v>0</v>
          </cell>
        </row>
        <row r="1213">
          <cell r="D1213">
            <v>331115</v>
          </cell>
          <cell r="G1213">
            <v>-6.6562739999999998</v>
          </cell>
          <cell r="H1213">
            <v>0</v>
          </cell>
          <cell r="N1213">
            <v>0</v>
          </cell>
        </row>
        <row r="1214">
          <cell r="D1214">
            <v>331115</v>
          </cell>
          <cell r="G1214">
            <v>-0.135347</v>
          </cell>
          <cell r="H1214">
            <v>0</v>
          </cell>
          <cell r="N1214">
            <v>0</v>
          </cell>
        </row>
        <row r="1215">
          <cell r="D1215">
            <v>331115</v>
          </cell>
          <cell r="G1215">
            <v>-38.054372000000001</v>
          </cell>
          <cell r="H1215">
            <v>0</v>
          </cell>
          <cell r="N1215">
            <v>0</v>
          </cell>
        </row>
        <row r="1216">
          <cell r="D1216">
            <v>331115</v>
          </cell>
          <cell r="G1216">
            <v>-71.295029</v>
          </cell>
          <cell r="H1216">
            <v>0</v>
          </cell>
          <cell r="N1216">
            <v>0</v>
          </cell>
        </row>
        <row r="1217">
          <cell r="D1217">
            <v>331115</v>
          </cell>
          <cell r="G1217">
            <v>-18.253107</v>
          </cell>
          <cell r="H1217">
            <v>0</v>
          </cell>
          <cell r="N1217">
            <v>0</v>
          </cell>
        </row>
        <row r="1218">
          <cell r="D1218">
            <v>331115</v>
          </cell>
          <cell r="G1218">
            <v>-44.708083999999999</v>
          </cell>
          <cell r="H1218">
            <v>0</v>
          </cell>
          <cell r="N1218">
            <v>0</v>
          </cell>
        </row>
        <row r="1219">
          <cell r="D1219">
            <v>331115</v>
          </cell>
          <cell r="G1219">
            <v>-163.92794799999999</v>
          </cell>
          <cell r="H1219">
            <v>0</v>
          </cell>
          <cell r="N1219">
            <v>0</v>
          </cell>
        </row>
        <row r="1220">
          <cell r="D1220">
            <v>331115</v>
          </cell>
          <cell r="G1220">
            <v>-1.7475339999999999</v>
          </cell>
          <cell r="H1220">
            <v>0</v>
          </cell>
          <cell r="N1220">
            <v>0</v>
          </cell>
        </row>
        <row r="1221">
          <cell r="D1221">
            <v>331115</v>
          </cell>
          <cell r="G1221">
            <v>-10.282473</v>
          </cell>
          <cell r="H1221">
            <v>0</v>
          </cell>
          <cell r="N1221">
            <v>0</v>
          </cell>
        </row>
        <row r="1222">
          <cell r="D1222">
            <v>331112</v>
          </cell>
          <cell r="G1222">
            <v>-17.511928000000001</v>
          </cell>
          <cell r="H1222">
            <v>0</v>
          </cell>
          <cell r="N1222">
            <v>0</v>
          </cell>
        </row>
        <row r="1223">
          <cell r="D1223">
            <v>331112</v>
          </cell>
          <cell r="G1223">
            <v>-4.5974190000000004</v>
          </cell>
          <cell r="H1223">
            <v>0</v>
          </cell>
          <cell r="N1223">
            <v>0</v>
          </cell>
        </row>
        <row r="1224">
          <cell r="D1224">
            <v>331112</v>
          </cell>
          <cell r="G1224">
            <v>-1.9484109999999999</v>
          </cell>
          <cell r="H1224">
            <v>0</v>
          </cell>
          <cell r="N1224">
            <v>0</v>
          </cell>
        </row>
        <row r="1225">
          <cell r="D1225">
            <v>331112</v>
          </cell>
          <cell r="G1225">
            <v>-14.133355999999999</v>
          </cell>
          <cell r="H1225">
            <v>0</v>
          </cell>
          <cell r="N1225">
            <v>0</v>
          </cell>
        </row>
        <row r="1226">
          <cell r="D1226">
            <v>331112</v>
          </cell>
          <cell r="G1226">
            <v>-200.51930100000001</v>
          </cell>
          <cell r="H1226">
            <v>0</v>
          </cell>
          <cell r="N1226">
            <v>0</v>
          </cell>
        </row>
        <row r="1227">
          <cell r="D1227">
            <v>331112</v>
          </cell>
          <cell r="G1227">
            <v>-25.558019000000002</v>
          </cell>
          <cell r="H1227">
            <v>0</v>
          </cell>
          <cell r="N1227">
            <v>0</v>
          </cell>
        </row>
        <row r="1228">
          <cell r="D1228">
            <v>331112</v>
          </cell>
          <cell r="G1228">
            <v>-2061.1603249999998</v>
          </cell>
          <cell r="H1228">
            <v>0</v>
          </cell>
          <cell r="N1228">
            <v>0</v>
          </cell>
        </row>
        <row r="1229">
          <cell r="D1229">
            <v>331112</v>
          </cell>
          <cell r="G1229">
            <v>-80.668042999999997</v>
          </cell>
          <cell r="H1229">
            <v>0</v>
          </cell>
          <cell r="N1229">
            <v>0</v>
          </cell>
        </row>
        <row r="1230">
          <cell r="D1230">
            <v>331112</v>
          </cell>
          <cell r="G1230">
            <v>-7.1261859999999997</v>
          </cell>
          <cell r="H1230">
            <v>0</v>
          </cell>
          <cell r="N1230">
            <v>0</v>
          </cell>
        </row>
        <row r="1231">
          <cell r="D1231">
            <v>331112</v>
          </cell>
          <cell r="G1231">
            <v>-87.717339999999993</v>
          </cell>
          <cell r="H1231">
            <v>0</v>
          </cell>
          <cell r="N1231">
            <v>0</v>
          </cell>
        </row>
        <row r="1232">
          <cell r="D1232">
            <v>331112</v>
          </cell>
          <cell r="G1232">
            <v>281.16585800000001</v>
          </cell>
          <cell r="H1232">
            <v>0</v>
          </cell>
          <cell r="N1232">
            <v>0</v>
          </cell>
        </row>
        <row r="1233">
          <cell r="D1233">
            <v>331117</v>
          </cell>
          <cell r="G1233">
            <v>-22.172097000000001</v>
          </cell>
          <cell r="H1233">
            <v>0</v>
          </cell>
          <cell r="N1233">
            <v>0</v>
          </cell>
        </row>
        <row r="1234">
          <cell r="D1234">
            <v>331117</v>
          </cell>
          <cell r="G1234">
            <v>-0.714916</v>
          </cell>
          <cell r="H1234">
            <v>0</v>
          </cell>
          <cell r="N1234">
            <v>0</v>
          </cell>
        </row>
        <row r="1235">
          <cell r="D1235">
            <v>331117</v>
          </cell>
          <cell r="G1235">
            <v>-3.797E-3</v>
          </cell>
          <cell r="H1235">
            <v>0</v>
          </cell>
          <cell r="N1235">
            <v>0</v>
          </cell>
        </row>
        <row r="1236">
          <cell r="D1236">
            <v>331117</v>
          </cell>
          <cell r="G1236">
            <v>-0.31862400000000002</v>
          </cell>
          <cell r="H1236">
            <v>0</v>
          </cell>
          <cell r="N1236">
            <v>0</v>
          </cell>
        </row>
        <row r="1237">
          <cell r="D1237">
            <v>331117</v>
          </cell>
          <cell r="G1237">
            <v>-1.3265000000000001E-2</v>
          </cell>
          <cell r="H1237">
            <v>0</v>
          </cell>
          <cell r="N1237">
            <v>0</v>
          </cell>
        </row>
        <row r="1238">
          <cell r="D1238">
            <v>331117</v>
          </cell>
          <cell r="G1238">
            <v>-1.3202E-2</v>
          </cell>
          <cell r="H1238">
            <v>0</v>
          </cell>
          <cell r="N1238">
            <v>0</v>
          </cell>
        </row>
        <row r="1239">
          <cell r="D1239">
            <v>331117</v>
          </cell>
          <cell r="G1239">
            <v>-7.8365000000000004E-2</v>
          </cell>
          <cell r="H1239">
            <v>0</v>
          </cell>
          <cell r="N1239">
            <v>0</v>
          </cell>
        </row>
        <row r="1240">
          <cell r="D1240">
            <v>331117</v>
          </cell>
          <cell r="G1240">
            <v>-4.6807530000000002</v>
          </cell>
          <cell r="H1240">
            <v>0</v>
          </cell>
          <cell r="N1240">
            <v>0</v>
          </cell>
        </row>
        <row r="1241">
          <cell r="D1241">
            <v>331136</v>
          </cell>
          <cell r="G1241">
            <v>-1.86507</v>
          </cell>
          <cell r="H1241">
            <v>0</v>
          </cell>
          <cell r="N1241">
            <v>0</v>
          </cell>
        </row>
        <row r="1242">
          <cell r="D1242">
            <v>331117</v>
          </cell>
          <cell r="G1242">
            <v>-47.637115000000001</v>
          </cell>
          <cell r="H1242">
            <v>0</v>
          </cell>
          <cell r="N1242">
            <v>0</v>
          </cell>
        </row>
        <row r="1243">
          <cell r="D1243">
            <v>331117</v>
          </cell>
          <cell r="G1243">
            <v>-5.0000000000000001E-4</v>
          </cell>
          <cell r="H1243">
            <v>0</v>
          </cell>
          <cell r="N1243">
            <v>0</v>
          </cell>
        </row>
        <row r="1244">
          <cell r="D1244">
            <v>331136</v>
          </cell>
          <cell r="G1244">
            <v>77.135735999999994</v>
          </cell>
          <cell r="H1244">
            <v>0</v>
          </cell>
          <cell r="N1244">
            <v>0</v>
          </cell>
        </row>
        <row r="1245">
          <cell r="D1245">
            <v>331118</v>
          </cell>
          <cell r="G1245">
            <v>-1.0978300000000001</v>
          </cell>
          <cell r="H1245">
            <v>0</v>
          </cell>
          <cell r="N1245">
            <v>0</v>
          </cell>
        </row>
        <row r="1246">
          <cell r="D1246">
            <v>331136</v>
          </cell>
          <cell r="G1246">
            <v>-10.764035</v>
          </cell>
          <cell r="H1246">
            <v>0</v>
          </cell>
          <cell r="N1246">
            <v>0</v>
          </cell>
        </row>
        <row r="1247">
          <cell r="D1247">
            <v>331117</v>
          </cell>
          <cell r="G1247">
            <v>-42.308616999999998</v>
          </cell>
          <cell r="H1247">
            <v>0</v>
          </cell>
          <cell r="N1247">
            <v>0</v>
          </cell>
        </row>
        <row r="1248">
          <cell r="D1248">
            <v>331112</v>
          </cell>
          <cell r="G1248">
            <v>799.98144600000001</v>
          </cell>
          <cell r="H1248">
            <v>0</v>
          </cell>
          <cell r="N1248">
            <v>0</v>
          </cell>
        </row>
        <row r="1249">
          <cell r="D1249">
            <v>331136</v>
          </cell>
          <cell r="G1249">
            <v>-337.53901100000002</v>
          </cell>
          <cell r="H1249">
            <v>0</v>
          </cell>
          <cell r="N1249">
            <v>0</v>
          </cell>
        </row>
        <row r="1250">
          <cell r="D1250">
            <v>331136</v>
          </cell>
          <cell r="G1250">
            <v>-200.38389799999999</v>
          </cell>
          <cell r="H1250">
            <v>0</v>
          </cell>
          <cell r="N1250">
            <v>0</v>
          </cell>
        </row>
        <row r="1251">
          <cell r="D1251">
            <v>331136</v>
          </cell>
          <cell r="G1251">
            <v>-1604.4341669999999</v>
          </cell>
          <cell r="H1251">
            <v>0</v>
          </cell>
          <cell r="N1251">
            <v>0</v>
          </cell>
        </row>
        <row r="1252">
          <cell r="D1252">
            <v>331136</v>
          </cell>
          <cell r="G1252">
            <v>-178.200186</v>
          </cell>
          <cell r="H1252">
            <v>0</v>
          </cell>
          <cell r="N1252">
            <v>0</v>
          </cell>
        </row>
        <row r="1253">
          <cell r="D1253">
            <v>331136</v>
          </cell>
          <cell r="G1253">
            <v>-831.39621599999998</v>
          </cell>
          <cell r="H1253">
            <v>0</v>
          </cell>
          <cell r="N1253">
            <v>0</v>
          </cell>
        </row>
        <row r="1254">
          <cell r="D1254">
            <v>331136</v>
          </cell>
          <cell r="G1254">
            <v>-62.620984</v>
          </cell>
          <cell r="H1254">
            <v>0</v>
          </cell>
          <cell r="N1254">
            <v>0</v>
          </cell>
        </row>
        <row r="1255">
          <cell r="D1255">
            <v>331133</v>
          </cell>
          <cell r="G1255">
            <v>-14.440738</v>
          </cell>
          <cell r="H1255">
            <v>0</v>
          </cell>
          <cell r="N1255">
            <v>0</v>
          </cell>
        </row>
        <row r="1256">
          <cell r="D1256">
            <v>331133</v>
          </cell>
          <cell r="G1256">
            <v>-180</v>
          </cell>
          <cell r="H1256">
            <v>0</v>
          </cell>
          <cell r="N1256">
            <v>0</v>
          </cell>
        </row>
        <row r="1257">
          <cell r="D1257">
            <v>331118</v>
          </cell>
          <cell r="G1257">
            <v>48.772188999999997</v>
          </cell>
          <cell r="H1257">
            <v>0</v>
          </cell>
          <cell r="N1257">
            <v>0</v>
          </cell>
        </row>
        <row r="1258">
          <cell r="D1258">
            <v>331118</v>
          </cell>
          <cell r="G1258">
            <v>-285.676942</v>
          </cell>
          <cell r="H1258">
            <v>0</v>
          </cell>
          <cell r="N1258">
            <v>0</v>
          </cell>
        </row>
        <row r="1259">
          <cell r="D1259">
            <v>331118</v>
          </cell>
          <cell r="G1259">
            <v>-54.843094000000001</v>
          </cell>
          <cell r="H1259">
            <v>0</v>
          </cell>
          <cell r="N1259">
            <v>0</v>
          </cell>
        </row>
        <row r="1260">
          <cell r="D1260">
            <v>331118</v>
          </cell>
          <cell r="G1260">
            <v>5.5628650000000004</v>
          </cell>
          <cell r="H1260">
            <v>0</v>
          </cell>
          <cell r="N1260">
            <v>0</v>
          </cell>
        </row>
        <row r="1261">
          <cell r="D1261">
            <v>331118</v>
          </cell>
          <cell r="G1261">
            <v>-2592.9052310000002</v>
          </cell>
          <cell r="H1261">
            <v>0</v>
          </cell>
          <cell r="N1261">
            <v>0</v>
          </cell>
        </row>
        <row r="1262">
          <cell r="D1262">
            <v>331118</v>
          </cell>
          <cell r="G1262">
            <v>3758.2204059999999</v>
          </cell>
          <cell r="H1262">
            <v>0</v>
          </cell>
          <cell r="N1262">
            <v>0</v>
          </cell>
        </row>
        <row r="1263">
          <cell r="D1263">
            <v>331118</v>
          </cell>
          <cell r="G1263">
            <v>-14045.508327</v>
          </cell>
          <cell r="H1263">
            <v>0</v>
          </cell>
          <cell r="N1263">
            <v>0</v>
          </cell>
        </row>
        <row r="1264">
          <cell r="D1264">
            <v>331117</v>
          </cell>
          <cell r="G1264">
            <v>-2.3547999999999999E-2</v>
          </cell>
          <cell r="H1264">
            <v>0</v>
          </cell>
          <cell r="N1264">
            <v>0</v>
          </cell>
        </row>
        <row r="1265">
          <cell r="D1265">
            <v>331117</v>
          </cell>
          <cell r="G1265">
            <v>-4946.2010879999998</v>
          </cell>
          <cell r="H1265">
            <v>0</v>
          </cell>
          <cell r="N1265">
            <v>0</v>
          </cell>
        </row>
        <row r="1266">
          <cell r="D1266">
            <v>331117</v>
          </cell>
          <cell r="G1266">
            <v>-71.961275999999998</v>
          </cell>
          <cell r="H1266">
            <v>0</v>
          </cell>
          <cell r="N1266">
            <v>0</v>
          </cell>
        </row>
        <row r="1267">
          <cell r="D1267">
            <v>331117</v>
          </cell>
          <cell r="G1267">
            <v>-23.746335999999999</v>
          </cell>
          <cell r="H1267">
            <v>0</v>
          </cell>
          <cell r="N1267">
            <v>0</v>
          </cell>
        </row>
        <row r="1268">
          <cell r="D1268">
            <v>331117</v>
          </cell>
          <cell r="G1268">
            <v>-352.26982400000003</v>
          </cell>
          <cell r="H1268">
            <v>0</v>
          </cell>
          <cell r="N1268">
            <v>0</v>
          </cell>
        </row>
        <row r="1269">
          <cell r="D1269">
            <v>331115</v>
          </cell>
          <cell r="G1269">
            <v>22.258562999999999</v>
          </cell>
          <cell r="H1269">
            <v>0</v>
          </cell>
          <cell r="N1269">
            <v>0</v>
          </cell>
        </row>
        <row r="1270">
          <cell r="D1270">
            <v>331115</v>
          </cell>
          <cell r="G1270">
            <v>-0.13007199999999999</v>
          </cell>
          <cell r="H1270">
            <v>0</v>
          </cell>
          <cell r="N1270">
            <v>0</v>
          </cell>
        </row>
        <row r="1271">
          <cell r="D1271">
            <v>331115</v>
          </cell>
          <cell r="G1271">
            <v>-0.72060999999999997</v>
          </cell>
          <cell r="H1271">
            <v>0</v>
          </cell>
          <cell r="N1271">
            <v>0</v>
          </cell>
        </row>
        <row r="1272">
          <cell r="D1272">
            <v>331112</v>
          </cell>
          <cell r="G1272">
            <v>-409.20146399999999</v>
          </cell>
          <cell r="H1272">
            <v>0</v>
          </cell>
          <cell r="N1272">
            <v>0</v>
          </cell>
        </row>
        <row r="1273">
          <cell r="D1273">
            <v>331112</v>
          </cell>
          <cell r="G1273">
            <v>-164.47764000000001</v>
          </cell>
          <cell r="H1273">
            <v>0</v>
          </cell>
          <cell r="N1273">
            <v>0</v>
          </cell>
        </row>
        <row r="1274">
          <cell r="D1274">
            <v>331112</v>
          </cell>
          <cell r="G1274">
            <v>-30.478601000000001</v>
          </cell>
          <cell r="H1274">
            <v>0</v>
          </cell>
          <cell r="N1274">
            <v>0</v>
          </cell>
        </row>
        <row r="1275">
          <cell r="D1275">
            <v>331112</v>
          </cell>
          <cell r="G1275">
            <v>-84.780844000000002</v>
          </cell>
          <cell r="H1275">
            <v>0</v>
          </cell>
          <cell r="N1275">
            <v>0</v>
          </cell>
        </row>
        <row r="1276">
          <cell r="D1276">
            <v>331112</v>
          </cell>
          <cell r="G1276">
            <v>-66.520415999999997</v>
          </cell>
          <cell r="H1276">
            <v>0</v>
          </cell>
          <cell r="N1276">
            <v>0</v>
          </cell>
        </row>
        <row r="1277">
          <cell r="D1277">
            <v>331112</v>
          </cell>
          <cell r="G1277">
            <v>-123.75583399999999</v>
          </cell>
          <cell r="H1277">
            <v>0</v>
          </cell>
          <cell r="N1277">
            <v>0</v>
          </cell>
        </row>
        <row r="1278">
          <cell r="D1278">
            <v>331112</v>
          </cell>
          <cell r="G1278">
            <v>-391.38568600000002</v>
          </cell>
          <cell r="H1278">
            <v>0</v>
          </cell>
          <cell r="N1278">
            <v>0</v>
          </cell>
        </row>
        <row r="1279">
          <cell r="D1279">
            <v>331112</v>
          </cell>
          <cell r="G1279">
            <v>-970.640488</v>
          </cell>
          <cell r="H1279">
            <v>0</v>
          </cell>
          <cell r="N1279">
            <v>0</v>
          </cell>
        </row>
        <row r="1280">
          <cell r="D1280">
            <v>331112</v>
          </cell>
          <cell r="G1280">
            <v>-424.668116</v>
          </cell>
          <cell r="H1280">
            <v>0</v>
          </cell>
          <cell r="N1280">
            <v>0</v>
          </cell>
        </row>
        <row r="1281">
          <cell r="D1281">
            <v>331112</v>
          </cell>
          <cell r="G1281">
            <v>2.088514</v>
          </cell>
          <cell r="H1281">
            <v>0</v>
          </cell>
          <cell r="N1281">
            <v>0</v>
          </cell>
        </row>
        <row r="1282">
          <cell r="D1282">
            <v>331112</v>
          </cell>
          <cell r="G1282">
            <v>-9.8321000000000006E-2</v>
          </cell>
          <cell r="H1282">
            <v>0</v>
          </cell>
          <cell r="N1282">
            <v>0</v>
          </cell>
        </row>
        <row r="1283">
          <cell r="D1283">
            <v>331112</v>
          </cell>
          <cell r="G1283">
            <v>28.855703999999999</v>
          </cell>
          <cell r="H1283">
            <v>0</v>
          </cell>
          <cell r="N1283">
            <v>0</v>
          </cell>
        </row>
        <row r="1284">
          <cell r="D1284">
            <v>331136</v>
          </cell>
          <cell r="G1284">
            <v>-1297.6315489999999</v>
          </cell>
          <cell r="H1284">
            <v>0</v>
          </cell>
          <cell r="N1284">
            <v>0</v>
          </cell>
        </row>
        <row r="1285">
          <cell r="D1285">
            <v>331136</v>
          </cell>
          <cell r="G1285">
            <v>24.222673</v>
          </cell>
          <cell r="H1285">
            <v>0</v>
          </cell>
          <cell r="N1285">
            <v>0</v>
          </cell>
        </row>
        <row r="1286">
          <cell r="D1286">
            <v>331136</v>
          </cell>
          <cell r="G1286">
            <v>-1531.01226</v>
          </cell>
          <cell r="H1286">
            <v>0</v>
          </cell>
          <cell r="N1286">
            <v>0</v>
          </cell>
        </row>
        <row r="1287">
          <cell r="D1287">
            <v>331118</v>
          </cell>
          <cell r="G1287">
            <v>-15138.213750000001</v>
          </cell>
          <cell r="H1287">
            <v>0</v>
          </cell>
          <cell r="N1287">
            <v>0</v>
          </cell>
        </row>
        <row r="1288">
          <cell r="D1288">
            <v>331117</v>
          </cell>
          <cell r="G1288">
            <v>-4.7883649999999998</v>
          </cell>
          <cell r="H1288">
            <v>0</v>
          </cell>
          <cell r="N1288">
            <v>0</v>
          </cell>
        </row>
        <row r="1289">
          <cell r="D1289">
            <v>331117</v>
          </cell>
          <cell r="G1289">
            <v>-0.82833800000000002</v>
          </cell>
          <cell r="H1289">
            <v>0</v>
          </cell>
          <cell r="N1289">
            <v>0</v>
          </cell>
        </row>
        <row r="1290">
          <cell r="D1290">
            <v>331117</v>
          </cell>
          <cell r="G1290">
            <v>23065.173322999999</v>
          </cell>
          <cell r="H1290">
            <v>0</v>
          </cell>
          <cell r="N1290">
            <v>0</v>
          </cell>
        </row>
        <row r="1291">
          <cell r="D1291">
            <v>331116</v>
          </cell>
          <cell r="G1291">
            <v>-99.545873</v>
          </cell>
          <cell r="H1291">
            <v>0</v>
          </cell>
          <cell r="N1291">
            <v>0</v>
          </cell>
        </row>
        <row r="1292">
          <cell r="D1292">
            <v>331115</v>
          </cell>
          <cell r="G1292">
            <v>-2.126611</v>
          </cell>
          <cell r="H1292">
            <v>0</v>
          </cell>
          <cell r="N1292">
            <v>0</v>
          </cell>
        </row>
        <row r="1293">
          <cell r="D1293">
            <v>331115</v>
          </cell>
          <cell r="G1293">
            <v>-0.124491</v>
          </cell>
          <cell r="H1293">
            <v>0</v>
          </cell>
          <cell r="N1293">
            <v>0</v>
          </cell>
        </row>
        <row r="1294">
          <cell r="D1294">
            <v>331115</v>
          </cell>
          <cell r="G1294">
            <v>-24.700754</v>
          </cell>
          <cell r="H1294">
            <v>0</v>
          </cell>
          <cell r="N1294">
            <v>0</v>
          </cell>
        </row>
        <row r="1295">
          <cell r="D1295">
            <v>331115</v>
          </cell>
          <cell r="G1295">
            <v>-403.29253299999999</v>
          </cell>
          <cell r="H1295">
            <v>0</v>
          </cell>
          <cell r="N1295">
            <v>0</v>
          </cell>
        </row>
        <row r="1296">
          <cell r="D1296">
            <v>331115</v>
          </cell>
          <cell r="G1296">
            <v>-150.59569500000001</v>
          </cell>
          <cell r="H1296">
            <v>0</v>
          </cell>
          <cell r="N1296">
            <v>0</v>
          </cell>
        </row>
        <row r="1297">
          <cell r="D1297">
            <v>331115</v>
          </cell>
          <cell r="G1297">
            <v>-175.831042</v>
          </cell>
          <cell r="H1297">
            <v>0</v>
          </cell>
          <cell r="N1297">
            <v>0</v>
          </cell>
        </row>
        <row r="1298">
          <cell r="D1298">
            <v>331115</v>
          </cell>
          <cell r="G1298">
            <v>-645.32186300000001</v>
          </cell>
          <cell r="H1298">
            <v>0</v>
          </cell>
          <cell r="N1298">
            <v>0</v>
          </cell>
        </row>
        <row r="1299">
          <cell r="D1299">
            <v>331115</v>
          </cell>
          <cell r="G1299">
            <v>-376.30945200000002</v>
          </cell>
          <cell r="H1299">
            <v>0</v>
          </cell>
          <cell r="N1299">
            <v>0</v>
          </cell>
        </row>
        <row r="1300">
          <cell r="D1300">
            <v>331115</v>
          </cell>
          <cell r="G1300">
            <v>-119.47463</v>
          </cell>
          <cell r="H1300">
            <v>0</v>
          </cell>
          <cell r="N1300">
            <v>0</v>
          </cell>
        </row>
        <row r="1301">
          <cell r="D1301">
            <v>331115</v>
          </cell>
          <cell r="G1301">
            <v>-167.07391999999999</v>
          </cell>
          <cell r="H1301">
            <v>0</v>
          </cell>
          <cell r="N1301">
            <v>0</v>
          </cell>
        </row>
        <row r="1302">
          <cell r="D1302">
            <v>331112</v>
          </cell>
          <cell r="G1302">
            <v>0.32876699999999998</v>
          </cell>
          <cell r="H1302">
            <v>0</v>
          </cell>
          <cell r="N1302">
            <v>0</v>
          </cell>
        </row>
        <row r="1303">
          <cell r="D1303">
            <v>331112</v>
          </cell>
          <cell r="G1303">
            <v>-8.0409999999999995E-3</v>
          </cell>
          <cell r="H1303">
            <v>0</v>
          </cell>
          <cell r="N1303">
            <v>0</v>
          </cell>
        </row>
        <row r="1304">
          <cell r="D1304">
            <v>331112</v>
          </cell>
          <cell r="G1304">
            <v>-1437.39726</v>
          </cell>
          <cell r="H1304">
            <v>0</v>
          </cell>
          <cell r="N1304">
            <v>0</v>
          </cell>
        </row>
        <row r="1305">
          <cell r="D1305">
            <v>331112</v>
          </cell>
          <cell r="G1305">
            <v>-3408.222248</v>
          </cell>
          <cell r="H1305">
            <v>0</v>
          </cell>
          <cell r="N1305">
            <v>0</v>
          </cell>
        </row>
        <row r="1306">
          <cell r="D1306">
            <v>331109</v>
          </cell>
          <cell r="G1306">
            <v>-83.232876000000005</v>
          </cell>
          <cell r="H1306">
            <v>0</v>
          </cell>
          <cell r="N1306">
            <v>0</v>
          </cell>
        </row>
        <row r="1307">
          <cell r="D1307" t="e">
            <v>#VALUE!</v>
          </cell>
          <cell r="G1307">
            <v>-296374.73532699997</v>
          </cell>
          <cell r="H1307">
            <v>-7060.3620499999997</v>
          </cell>
          <cell r="N1307">
            <v>0</v>
          </cell>
        </row>
        <row r="1308">
          <cell r="D1308" t="e">
            <v>#VALUE!</v>
          </cell>
          <cell r="G1308">
            <v>-68947.846155000007</v>
          </cell>
          <cell r="H1308">
            <v>-5.5131100000000002</v>
          </cell>
          <cell r="N1308">
            <v>0</v>
          </cell>
        </row>
        <row r="1309">
          <cell r="D1309" t="e">
            <v>#VALUE!</v>
          </cell>
          <cell r="G1309">
            <v>-8842.6097840000002</v>
          </cell>
          <cell r="H1309">
            <v>-5.5131100000000002</v>
          </cell>
          <cell r="N1309">
            <v>0</v>
          </cell>
        </row>
        <row r="1310">
          <cell r="D1310">
            <v>325184</v>
          </cell>
          <cell r="G1310">
            <v>-8214.6563960000003</v>
          </cell>
          <cell r="H1310">
            <v>0</v>
          </cell>
          <cell r="N1310">
            <v>0</v>
          </cell>
        </row>
        <row r="1311">
          <cell r="D1311">
            <v>326184</v>
          </cell>
          <cell r="G1311">
            <v>-2.2199390000000001</v>
          </cell>
          <cell r="H1311">
            <v>0</v>
          </cell>
          <cell r="N1311">
            <v>0</v>
          </cell>
        </row>
        <row r="1312">
          <cell r="D1312">
            <v>326185</v>
          </cell>
          <cell r="G1312">
            <v>-541.45619899999997</v>
          </cell>
          <cell r="H1312">
            <v>0</v>
          </cell>
          <cell r="N1312">
            <v>0</v>
          </cell>
        </row>
        <row r="1313">
          <cell r="D1313">
            <v>326185</v>
          </cell>
          <cell r="G1313">
            <v>-230.03261699999999</v>
          </cell>
          <cell r="H1313">
            <v>0</v>
          </cell>
          <cell r="N1313">
            <v>0</v>
          </cell>
        </row>
        <row r="1314">
          <cell r="D1314">
            <v>325310</v>
          </cell>
          <cell r="G1314">
            <v>-125.454241</v>
          </cell>
          <cell r="H1314">
            <v>0</v>
          </cell>
          <cell r="N1314">
            <v>0</v>
          </cell>
        </row>
        <row r="1315">
          <cell r="D1315">
            <v>525010</v>
          </cell>
          <cell r="G1315">
            <v>0.29880299999999999</v>
          </cell>
          <cell r="H1315">
            <v>-0.76646000000000003</v>
          </cell>
          <cell r="N1315">
            <v>0</v>
          </cell>
        </row>
        <row r="1316">
          <cell r="D1316">
            <v>525009</v>
          </cell>
          <cell r="G1316">
            <v>3.1298689999999998</v>
          </cell>
          <cell r="H1316">
            <v>-4.7466499999999998</v>
          </cell>
          <cell r="N1316">
            <v>0</v>
          </cell>
        </row>
        <row r="1317">
          <cell r="D1317">
            <v>525009</v>
          </cell>
          <cell r="G1317">
            <v>268.29414000000003</v>
          </cell>
          <cell r="H1317">
            <v>0</v>
          </cell>
          <cell r="N1317">
            <v>0</v>
          </cell>
        </row>
        <row r="1318">
          <cell r="D1318">
            <v>325184</v>
          </cell>
          <cell r="G1318">
            <v>-0.51320399999999999</v>
          </cell>
          <cell r="H1318">
            <v>0</v>
          </cell>
          <cell r="N1318">
            <v>0</v>
          </cell>
        </row>
        <row r="1319">
          <cell r="D1319" t="e">
            <v>#VALUE!</v>
          </cell>
          <cell r="G1319">
            <v>-60105.236370999999</v>
          </cell>
          <cell r="H1319">
            <v>0</v>
          </cell>
          <cell r="N1319">
            <v>0</v>
          </cell>
        </row>
        <row r="1320">
          <cell r="D1320">
            <v>325173</v>
          </cell>
          <cell r="G1320">
            <v>0.196746</v>
          </cell>
          <cell r="H1320">
            <v>0</v>
          </cell>
          <cell r="N1320">
            <v>0</v>
          </cell>
        </row>
        <row r="1321">
          <cell r="D1321">
            <v>325173</v>
          </cell>
          <cell r="G1321">
            <v>-133.95802499999999</v>
          </cell>
          <cell r="H1321">
            <v>0</v>
          </cell>
          <cell r="N1321">
            <v>0</v>
          </cell>
        </row>
        <row r="1322">
          <cell r="D1322">
            <v>325173</v>
          </cell>
          <cell r="G1322">
            <v>-30.094470999999999</v>
          </cell>
          <cell r="H1322">
            <v>0</v>
          </cell>
          <cell r="N1322">
            <v>0</v>
          </cell>
        </row>
        <row r="1323">
          <cell r="D1323">
            <v>325173</v>
          </cell>
          <cell r="G1323">
            <v>-5343.0837920000004</v>
          </cell>
          <cell r="H1323">
            <v>0</v>
          </cell>
          <cell r="N1323">
            <v>0</v>
          </cell>
        </row>
        <row r="1324">
          <cell r="D1324">
            <v>326119</v>
          </cell>
          <cell r="G1324">
            <v>-833.56658100000004</v>
          </cell>
          <cell r="H1324">
            <v>0</v>
          </cell>
          <cell r="N1324">
            <v>0</v>
          </cell>
        </row>
        <row r="1325">
          <cell r="D1325">
            <v>325173</v>
          </cell>
          <cell r="G1325">
            <v>107.44579899999999</v>
          </cell>
          <cell r="H1325">
            <v>0</v>
          </cell>
          <cell r="N1325">
            <v>0</v>
          </cell>
        </row>
        <row r="1326">
          <cell r="D1326">
            <v>325191</v>
          </cell>
          <cell r="G1326">
            <v>-949.20350800000006</v>
          </cell>
          <cell r="H1326">
            <v>0</v>
          </cell>
          <cell r="N1326">
            <v>0</v>
          </cell>
        </row>
        <row r="1327">
          <cell r="D1327">
            <v>325188</v>
          </cell>
          <cell r="G1327">
            <v>-635.63994400000001</v>
          </cell>
          <cell r="H1327">
            <v>0</v>
          </cell>
          <cell r="N1327">
            <v>0</v>
          </cell>
        </row>
        <row r="1328">
          <cell r="D1328">
            <v>325171</v>
          </cell>
          <cell r="G1328">
            <v>-3397.3918359999998</v>
          </cell>
          <cell r="H1328">
            <v>0</v>
          </cell>
          <cell r="N1328">
            <v>0</v>
          </cell>
        </row>
        <row r="1329">
          <cell r="D1329">
            <v>325175</v>
          </cell>
          <cell r="G1329">
            <v>-8848.4163740000004</v>
          </cell>
          <cell r="H1329">
            <v>0</v>
          </cell>
          <cell r="N1329">
            <v>0</v>
          </cell>
        </row>
        <row r="1330">
          <cell r="D1330">
            <v>325112</v>
          </cell>
          <cell r="G1330">
            <v>-87.890434999999997</v>
          </cell>
          <cell r="H1330">
            <v>0</v>
          </cell>
          <cell r="N1330">
            <v>0</v>
          </cell>
        </row>
        <row r="1331">
          <cell r="D1331">
            <v>326119</v>
          </cell>
          <cell r="G1331">
            <v>-1067.8010260000001</v>
          </cell>
          <cell r="H1331">
            <v>0</v>
          </cell>
          <cell r="N1331">
            <v>0</v>
          </cell>
        </row>
        <row r="1332">
          <cell r="D1332">
            <v>325175</v>
          </cell>
          <cell r="G1332">
            <v>-0.127667</v>
          </cell>
          <cell r="H1332">
            <v>0</v>
          </cell>
          <cell r="N1332">
            <v>0</v>
          </cell>
        </row>
        <row r="1333">
          <cell r="D1333">
            <v>325173</v>
          </cell>
          <cell r="G1333">
            <v>-86.219414999999998</v>
          </cell>
          <cell r="H1333">
            <v>0</v>
          </cell>
          <cell r="N1333">
            <v>0</v>
          </cell>
        </row>
        <row r="1334">
          <cell r="D1334">
            <v>325173</v>
          </cell>
          <cell r="G1334">
            <v>-134.57190700000001</v>
          </cell>
          <cell r="H1334">
            <v>0</v>
          </cell>
          <cell r="N1334">
            <v>0</v>
          </cell>
        </row>
        <row r="1335">
          <cell r="D1335">
            <v>325173</v>
          </cell>
          <cell r="G1335">
            <v>-359.01021300000002</v>
          </cell>
          <cell r="H1335">
            <v>0</v>
          </cell>
          <cell r="N1335">
            <v>0</v>
          </cell>
        </row>
        <row r="1336">
          <cell r="D1336">
            <v>325173</v>
          </cell>
          <cell r="G1336">
            <v>-38305.903722000003</v>
          </cell>
          <cell r="H1336">
            <v>0</v>
          </cell>
          <cell r="N1336">
            <v>0</v>
          </cell>
        </row>
        <row r="1337">
          <cell r="D1337" t="e">
            <v>#VALUE!</v>
          </cell>
          <cell r="G1337">
            <v>-227426.889172</v>
          </cell>
          <cell r="H1337">
            <v>-7054.8489399999999</v>
          </cell>
          <cell r="N1337">
            <v>0</v>
          </cell>
        </row>
        <row r="1338">
          <cell r="D1338" t="e">
            <v>#VALUE!</v>
          </cell>
          <cell r="G1338">
            <v>-40076.853629999998</v>
          </cell>
          <cell r="H1338">
            <v>-5154.0622499999999</v>
          </cell>
          <cell r="N1338">
            <v>0</v>
          </cell>
        </row>
        <row r="1339">
          <cell r="D1339">
            <v>521009</v>
          </cell>
          <cell r="G1339">
            <v>3206.7915459999999</v>
          </cell>
          <cell r="H1339">
            <v>-5154.0622499999999</v>
          </cell>
          <cell r="N1339">
            <v>0</v>
          </cell>
        </row>
        <row r="1340">
          <cell r="D1340">
            <v>321219</v>
          </cell>
          <cell r="G1340">
            <v>-510.22051900000002</v>
          </cell>
          <cell r="H1340">
            <v>0</v>
          </cell>
          <cell r="N1340">
            <v>0</v>
          </cell>
        </row>
        <row r="1341">
          <cell r="D1341">
            <v>321101</v>
          </cell>
          <cell r="G1341">
            <v>-42773.424657000003</v>
          </cell>
          <cell r="H1341">
            <v>0</v>
          </cell>
          <cell r="N1341">
            <v>0</v>
          </cell>
        </row>
        <row r="1342">
          <cell r="D1342" t="e">
            <v>#VALUE!</v>
          </cell>
          <cell r="G1342">
            <v>4221.3319330000004</v>
          </cell>
          <cell r="H1342">
            <v>-9.3869299999999996</v>
          </cell>
          <cell r="N1342">
            <v>0</v>
          </cell>
        </row>
        <row r="1343">
          <cell r="D1343">
            <v>521021</v>
          </cell>
          <cell r="G1343">
            <v>466.43964099999999</v>
          </cell>
          <cell r="H1343">
            <v>-9.3869299999999996</v>
          </cell>
          <cell r="N1343">
            <v>0</v>
          </cell>
        </row>
        <row r="1344">
          <cell r="D1344">
            <v>521021</v>
          </cell>
          <cell r="G1344">
            <v>3754.892292</v>
          </cell>
          <cell r="H1344">
            <v>0</v>
          </cell>
          <cell r="N1344">
            <v>0</v>
          </cell>
        </row>
        <row r="1345">
          <cell r="D1345" t="e">
            <v>#VALUE!</v>
          </cell>
          <cell r="G1345">
            <v>-57920.696118</v>
          </cell>
          <cell r="H1345">
            <v>-1891.39976</v>
          </cell>
          <cell r="N1345">
            <v>0</v>
          </cell>
        </row>
        <row r="1346">
          <cell r="D1346">
            <v>321181</v>
          </cell>
          <cell r="G1346">
            <v>-8.6206010000000006</v>
          </cell>
          <cell r="H1346">
            <v>0</v>
          </cell>
          <cell r="N1346">
            <v>0</v>
          </cell>
        </row>
        <row r="1347">
          <cell r="D1347">
            <v>321181</v>
          </cell>
          <cell r="G1347">
            <v>-96.550548000000006</v>
          </cell>
          <cell r="H1347">
            <v>0</v>
          </cell>
          <cell r="N1347">
            <v>0</v>
          </cell>
        </row>
        <row r="1348">
          <cell r="D1348">
            <v>321155</v>
          </cell>
          <cell r="G1348">
            <v>-0.47626299999999999</v>
          </cell>
          <cell r="H1348">
            <v>0</v>
          </cell>
          <cell r="N1348">
            <v>0</v>
          </cell>
        </row>
        <row r="1349">
          <cell r="D1349">
            <v>521067</v>
          </cell>
          <cell r="G1349">
            <v>3.5008089999999998</v>
          </cell>
          <cell r="H1349">
            <v>-29.980360000000001</v>
          </cell>
          <cell r="N1349">
            <v>0</v>
          </cell>
        </row>
        <row r="1350">
          <cell r="D1350">
            <v>321221</v>
          </cell>
          <cell r="G1350">
            <v>-0.51648000000000005</v>
          </cell>
          <cell r="H1350">
            <v>0</v>
          </cell>
          <cell r="N1350">
            <v>0</v>
          </cell>
        </row>
        <row r="1351">
          <cell r="D1351">
            <v>321155</v>
          </cell>
          <cell r="G1351">
            <v>-0.36690400000000001</v>
          </cell>
          <cell r="H1351">
            <v>0</v>
          </cell>
          <cell r="N1351">
            <v>0</v>
          </cell>
        </row>
        <row r="1352">
          <cell r="D1352">
            <v>321181</v>
          </cell>
          <cell r="G1352">
            <v>-564.50095599999997</v>
          </cell>
          <cell r="H1352">
            <v>0</v>
          </cell>
          <cell r="N1352">
            <v>0</v>
          </cell>
        </row>
        <row r="1353">
          <cell r="D1353">
            <v>321155</v>
          </cell>
          <cell r="G1353">
            <v>-3.2016309999999999</v>
          </cell>
          <cell r="H1353">
            <v>0</v>
          </cell>
          <cell r="N1353">
            <v>0</v>
          </cell>
        </row>
        <row r="1354">
          <cell r="D1354">
            <v>321155</v>
          </cell>
          <cell r="G1354">
            <v>-7.1596000000000007E-2</v>
          </cell>
          <cell r="H1354">
            <v>0</v>
          </cell>
          <cell r="N1354">
            <v>0</v>
          </cell>
        </row>
        <row r="1355">
          <cell r="D1355">
            <v>321154</v>
          </cell>
          <cell r="G1355">
            <v>1301.0425049999999</v>
          </cell>
          <cell r="H1355">
            <v>0</v>
          </cell>
          <cell r="N1355">
            <v>0</v>
          </cell>
        </row>
        <row r="1356">
          <cell r="D1356">
            <v>321189</v>
          </cell>
          <cell r="G1356">
            <v>-0.40432400000000002</v>
          </cell>
          <cell r="H1356">
            <v>0</v>
          </cell>
          <cell r="N1356">
            <v>0</v>
          </cell>
        </row>
        <row r="1357">
          <cell r="D1357">
            <v>521022</v>
          </cell>
          <cell r="G1357">
            <v>258.111356</v>
          </cell>
          <cell r="H1357">
            <v>-1275.6085</v>
          </cell>
          <cell r="N1357">
            <v>0</v>
          </cell>
        </row>
        <row r="1358">
          <cell r="D1358">
            <v>321155</v>
          </cell>
          <cell r="G1358">
            <v>-6.0196E-2</v>
          </cell>
          <cell r="H1358">
            <v>0</v>
          </cell>
          <cell r="N1358">
            <v>0</v>
          </cell>
        </row>
        <row r="1359">
          <cell r="D1359">
            <v>321155</v>
          </cell>
          <cell r="G1359">
            <v>-7.0470160000000002</v>
          </cell>
          <cell r="H1359">
            <v>0</v>
          </cell>
          <cell r="N1359">
            <v>0</v>
          </cell>
        </row>
        <row r="1360">
          <cell r="D1360">
            <v>321155</v>
          </cell>
          <cell r="G1360">
            <v>-5.9125769999999997</v>
          </cell>
          <cell r="H1360">
            <v>0</v>
          </cell>
          <cell r="N1360">
            <v>0</v>
          </cell>
        </row>
        <row r="1361">
          <cell r="D1361">
            <v>321155</v>
          </cell>
          <cell r="G1361">
            <v>-0.42358899999999999</v>
          </cell>
          <cell r="H1361">
            <v>0</v>
          </cell>
          <cell r="N1361">
            <v>0</v>
          </cell>
        </row>
        <row r="1362">
          <cell r="D1362">
            <v>321155</v>
          </cell>
          <cell r="G1362">
            <v>-1.5843339999999999</v>
          </cell>
          <cell r="H1362">
            <v>0</v>
          </cell>
          <cell r="N1362">
            <v>0</v>
          </cell>
        </row>
        <row r="1363">
          <cell r="D1363">
            <v>321155</v>
          </cell>
          <cell r="G1363">
            <v>-1.493965</v>
          </cell>
          <cell r="H1363">
            <v>0</v>
          </cell>
          <cell r="N1363">
            <v>0</v>
          </cell>
        </row>
        <row r="1364">
          <cell r="D1364">
            <v>321155</v>
          </cell>
          <cell r="G1364">
            <v>-2.1458740000000001</v>
          </cell>
          <cell r="H1364">
            <v>0</v>
          </cell>
          <cell r="N1364">
            <v>0</v>
          </cell>
        </row>
        <row r="1365">
          <cell r="D1365">
            <v>321155</v>
          </cell>
          <cell r="G1365">
            <v>-1.93485</v>
          </cell>
          <cell r="H1365">
            <v>0</v>
          </cell>
          <cell r="N1365">
            <v>0</v>
          </cell>
        </row>
        <row r="1366">
          <cell r="D1366">
            <v>321155</v>
          </cell>
          <cell r="G1366">
            <v>-1.1437330000000001</v>
          </cell>
          <cell r="H1366">
            <v>0</v>
          </cell>
          <cell r="N1366">
            <v>0</v>
          </cell>
        </row>
        <row r="1367">
          <cell r="D1367">
            <v>321155</v>
          </cell>
          <cell r="G1367">
            <v>-6.578424</v>
          </cell>
          <cell r="H1367">
            <v>0</v>
          </cell>
          <cell r="N1367">
            <v>0</v>
          </cell>
        </row>
        <row r="1368">
          <cell r="D1368">
            <v>321155</v>
          </cell>
          <cell r="G1368">
            <v>-1.627534</v>
          </cell>
          <cell r="H1368">
            <v>0</v>
          </cell>
          <cell r="N1368">
            <v>0</v>
          </cell>
        </row>
        <row r="1369">
          <cell r="D1369">
            <v>321181</v>
          </cell>
          <cell r="G1369">
            <v>-189.637959</v>
          </cell>
          <cell r="H1369">
            <v>0</v>
          </cell>
          <cell r="N1369">
            <v>0</v>
          </cell>
        </row>
        <row r="1370">
          <cell r="D1370">
            <v>321181</v>
          </cell>
          <cell r="G1370">
            <v>-92.548326000000003</v>
          </cell>
          <cell r="H1370">
            <v>0</v>
          </cell>
          <cell r="N1370">
            <v>0</v>
          </cell>
        </row>
        <row r="1371">
          <cell r="D1371">
            <v>321181</v>
          </cell>
          <cell r="G1371">
            <v>-1038.214684</v>
          </cell>
          <cell r="H1371">
            <v>0</v>
          </cell>
          <cell r="N1371">
            <v>0</v>
          </cell>
        </row>
        <row r="1372">
          <cell r="D1372">
            <v>321155</v>
          </cell>
          <cell r="G1372">
            <v>-2.6818469999999999</v>
          </cell>
          <cell r="H1372">
            <v>0</v>
          </cell>
          <cell r="N1372">
            <v>0</v>
          </cell>
        </row>
        <row r="1373">
          <cell r="D1373">
            <v>321155</v>
          </cell>
          <cell r="G1373">
            <v>-3.7350240000000001</v>
          </cell>
          <cell r="H1373">
            <v>0</v>
          </cell>
          <cell r="N1373">
            <v>0</v>
          </cell>
        </row>
        <row r="1374">
          <cell r="D1374">
            <v>321155</v>
          </cell>
          <cell r="G1374">
            <v>-0.83106500000000005</v>
          </cell>
          <cell r="H1374">
            <v>0</v>
          </cell>
          <cell r="N1374">
            <v>0</v>
          </cell>
        </row>
        <row r="1375">
          <cell r="D1375">
            <v>321155</v>
          </cell>
          <cell r="G1375">
            <v>0.97042099999999998</v>
          </cell>
          <cell r="H1375">
            <v>0</v>
          </cell>
          <cell r="N1375">
            <v>0</v>
          </cell>
        </row>
        <row r="1376">
          <cell r="D1376">
            <v>321155</v>
          </cell>
          <cell r="G1376">
            <v>-12.062239999999999</v>
          </cell>
          <cell r="H1376">
            <v>0</v>
          </cell>
          <cell r="N1376">
            <v>0</v>
          </cell>
        </row>
        <row r="1377">
          <cell r="D1377">
            <v>321411</v>
          </cell>
          <cell r="G1377">
            <v>-37.201737000000001</v>
          </cell>
          <cell r="H1377">
            <v>0</v>
          </cell>
          <cell r="N1377">
            <v>0</v>
          </cell>
        </row>
        <row r="1378">
          <cell r="D1378">
            <v>321182</v>
          </cell>
          <cell r="G1378">
            <v>-45.007523999999997</v>
          </cell>
          <cell r="H1378">
            <v>0</v>
          </cell>
          <cell r="N1378">
            <v>0</v>
          </cell>
        </row>
        <row r="1379">
          <cell r="D1379">
            <v>321182</v>
          </cell>
          <cell r="G1379">
            <v>-675.08503599999995</v>
          </cell>
          <cell r="H1379">
            <v>0</v>
          </cell>
          <cell r="N1379">
            <v>0</v>
          </cell>
        </row>
        <row r="1380">
          <cell r="D1380">
            <v>321182</v>
          </cell>
          <cell r="G1380">
            <v>-13.832328</v>
          </cell>
          <cell r="H1380">
            <v>0</v>
          </cell>
          <cell r="N1380">
            <v>0</v>
          </cell>
        </row>
        <row r="1381">
          <cell r="D1381">
            <v>321182</v>
          </cell>
          <cell r="G1381">
            <v>-1716.3351290000001</v>
          </cell>
          <cell r="H1381">
            <v>0</v>
          </cell>
          <cell r="N1381">
            <v>0</v>
          </cell>
        </row>
        <row r="1382">
          <cell r="D1382">
            <v>321182</v>
          </cell>
          <cell r="G1382">
            <v>-147.74242000000001</v>
          </cell>
          <cell r="H1382">
            <v>0</v>
          </cell>
          <cell r="N1382">
            <v>0</v>
          </cell>
        </row>
        <row r="1383">
          <cell r="D1383">
            <v>321181</v>
          </cell>
          <cell r="G1383">
            <v>-4.759029</v>
          </cell>
          <cell r="H1383">
            <v>0</v>
          </cell>
          <cell r="N1383">
            <v>0</v>
          </cell>
        </row>
        <row r="1384">
          <cell r="D1384">
            <v>321181</v>
          </cell>
          <cell r="G1384">
            <v>-6.9823999999999997E-2</v>
          </cell>
          <cell r="H1384">
            <v>0</v>
          </cell>
          <cell r="N1384">
            <v>0</v>
          </cell>
        </row>
        <row r="1385">
          <cell r="D1385">
            <v>321181</v>
          </cell>
          <cell r="G1385">
            <v>-23.280639999999998</v>
          </cell>
          <cell r="H1385">
            <v>0</v>
          </cell>
          <cell r="N1385">
            <v>0</v>
          </cell>
        </row>
        <row r="1386">
          <cell r="D1386">
            <v>321181</v>
          </cell>
          <cell r="G1386">
            <v>-14.828014</v>
          </cell>
          <cell r="H1386">
            <v>0</v>
          </cell>
          <cell r="N1386">
            <v>0</v>
          </cell>
        </row>
        <row r="1387">
          <cell r="D1387">
            <v>321171</v>
          </cell>
          <cell r="G1387">
            <v>-28565.958234999998</v>
          </cell>
          <cell r="H1387">
            <v>0</v>
          </cell>
          <cell r="N1387">
            <v>0</v>
          </cell>
        </row>
        <row r="1388">
          <cell r="D1388">
            <v>321158</v>
          </cell>
          <cell r="G1388">
            <v>-47.537990999999998</v>
          </cell>
          <cell r="H1388">
            <v>0</v>
          </cell>
          <cell r="N1388">
            <v>0</v>
          </cell>
        </row>
        <row r="1389">
          <cell r="D1389">
            <v>321158</v>
          </cell>
          <cell r="G1389">
            <v>-1.680893</v>
          </cell>
          <cell r="H1389">
            <v>0</v>
          </cell>
          <cell r="N1389">
            <v>0</v>
          </cell>
        </row>
        <row r="1390">
          <cell r="D1390">
            <v>321155</v>
          </cell>
          <cell r="G1390">
            <v>-0.35713200000000001</v>
          </cell>
          <cell r="H1390">
            <v>0</v>
          </cell>
          <cell r="N1390">
            <v>0</v>
          </cell>
        </row>
        <row r="1391">
          <cell r="D1391">
            <v>321155</v>
          </cell>
          <cell r="G1391">
            <v>-18.262705</v>
          </cell>
          <cell r="H1391">
            <v>0</v>
          </cell>
          <cell r="N1391">
            <v>0</v>
          </cell>
        </row>
        <row r="1392">
          <cell r="D1392">
            <v>321155</v>
          </cell>
          <cell r="G1392">
            <v>-351.47728799999999</v>
          </cell>
          <cell r="H1392">
            <v>0</v>
          </cell>
          <cell r="N1392">
            <v>0</v>
          </cell>
        </row>
        <row r="1393">
          <cell r="D1393">
            <v>321155</v>
          </cell>
          <cell r="G1393">
            <v>-72.604973000000001</v>
          </cell>
          <cell r="H1393">
            <v>0</v>
          </cell>
          <cell r="N1393">
            <v>0</v>
          </cell>
        </row>
        <row r="1394">
          <cell r="D1394">
            <v>321155</v>
          </cell>
          <cell r="G1394">
            <v>-565.74084000000005</v>
          </cell>
          <cell r="H1394">
            <v>0</v>
          </cell>
          <cell r="N1394">
            <v>0</v>
          </cell>
        </row>
        <row r="1395">
          <cell r="D1395">
            <v>321155</v>
          </cell>
          <cell r="G1395">
            <v>-0.40585500000000002</v>
          </cell>
          <cell r="H1395">
            <v>0</v>
          </cell>
          <cell r="N1395">
            <v>0</v>
          </cell>
        </row>
        <row r="1396">
          <cell r="D1396">
            <v>321155</v>
          </cell>
          <cell r="G1396">
            <v>-6.9999999999999999E-6</v>
          </cell>
          <cell r="H1396">
            <v>0</v>
          </cell>
          <cell r="N1396">
            <v>0</v>
          </cell>
        </row>
        <row r="1397">
          <cell r="D1397">
            <v>321155</v>
          </cell>
          <cell r="G1397">
            <v>-45.836823000000003</v>
          </cell>
          <cell r="H1397">
            <v>0</v>
          </cell>
          <cell r="N1397">
            <v>0</v>
          </cell>
        </row>
        <row r="1398">
          <cell r="D1398">
            <v>321155</v>
          </cell>
          <cell r="G1398">
            <v>-5.15761</v>
          </cell>
          <cell r="H1398">
            <v>0</v>
          </cell>
          <cell r="N1398">
            <v>0</v>
          </cell>
        </row>
        <row r="1399">
          <cell r="D1399">
            <v>321155</v>
          </cell>
          <cell r="G1399">
            <v>-1934.051995</v>
          </cell>
          <cell r="H1399">
            <v>0</v>
          </cell>
          <cell r="N1399">
            <v>0</v>
          </cell>
        </row>
        <row r="1400">
          <cell r="D1400">
            <v>321155</v>
          </cell>
          <cell r="G1400">
            <v>-29.747952000000002</v>
          </cell>
          <cell r="H1400">
            <v>0</v>
          </cell>
          <cell r="N1400">
            <v>0</v>
          </cell>
        </row>
        <row r="1401">
          <cell r="D1401">
            <v>321155</v>
          </cell>
          <cell r="G1401">
            <v>-105.84321199999999</v>
          </cell>
          <cell r="H1401">
            <v>0</v>
          </cell>
          <cell r="N1401">
            <v>0</v>
          </cell>
        </row>
        <row r="1402">
          <cell r="D1402">
            <v>321155</v>
          </cell>
          <cell r="G1402">
            <v>-132.353658</v>
          </cell>
          <cell r="H1402">
            <v>0</v>
          </cell>
          <cell r="N1402">
            <v>0</v>
          </cell>
        </row>
        <row r="1403">
          <cell r="D1403">
            <v>321155</v>
          </cell>
          <cell r="G1403">
            <v>-60.888173000000002</v>
          </cell>
          <cell r="H1403">
            <v>0</v>
          </cell>
          <cell r="N1403">
            <v>0</v>
          </cell>
        </row>
        <row r="1404">
          <cell r="D1404">
            <v>321155</v>
          </cell>
          <cell r="G1404">
            <v>-16.414311000000001</v>
          </cell>
          <cell r="H1404">
            <v>0</v>
          </cell>
          <cell r="N1404">
            <v>0</v>
          </cell>
        </row>
        <row r="1405">
          <cell r="D1405">
            <v>321155</v>
          </cell>
          <cell r="G1405">
            <v>-2.4652280000000002</v>
          </cell>
          <cell r="H1405">
            <v>0</v>
          </cell>
          <cell r="N1405">
            <v>0</v>
          </cell>
        </row>
        <row r="1406">
          <cell r="D1406">
            <v>321155</v>
          </cell>
          <cell r="G1406">
            <v>-1.77834</v>
          </cell>
          <cell r="H1406">
            <v>0</v>
          </cell>
          <cell r="N1406">
            <v>0</v>
          </cell>
        </row>
        <row r="1407">
          <cell r="D1407">
            <v>321155</v>
          </cell>
          <cell r="G1407">
            <v>-761.72030199999995</v>
          </cell>
          <cell r="H1407">
            <v>0</v>
          </cell>
          <cell r="N1407">
            <v>0</v>
          </cell>
        </row>
        <row r="1408">
          <cell r="D1408">
            <v>321155</v>
          </cell>
          <cell r="G1408">
            <v>-0.44902599999999998</v>
          </cell>
          <cell r="H1408">
            <v>0</v>
          </cell>
          <cell r="N1408">
            <v>0</v>
          </cell>
        </row>
        <row r="1409">
          <cell r="D1409">
            <v>321155</v>
          </cell>
          <cell r="G1409">
            <v>-7.979355</v>
          </cell>
          <cell r="H1409">
            <v>0</v>
          </cell>
          <cell r="N1409">
            <v>0</v>
          </cell>
        </row>
        <row r="1410">
          <cell r="D1410">
            <v>321154</v>
          </cell>
          <cell r="G1410">
            <v>-1.7583000000000001E-2</v>
          </cell>
          <cell r="H1410">
            <v>0</v>
          </cell>
          <cell r="N1410">
            <v>0</v>
          </cell>
        </row>
        <row r="1411">
          <cell r="D1411">
            <v>321154</v>
          </cell>
          <cell r="G1411">
            <v>-1.4491130000000001</v>
          </cell>
          <cell r="H1411">
            <v>0</v>
          </cell>
          <cell r="N1411">
            <v>0</v>
          </cell>
        </row>
        <row r="1412">
          <cell r="D1412">
            <v>321154</v>
          </cell>
          <cell r="G1412">
            <v>-1.60127</v>
          </cell>
          <cell r="H1412">
            <v>0</v>
          </cell>
          <cell r="N1412">
            <v>0</v>
          </cell>
        </row>
        <row r="1413">
          <cell r="D1413">
            <v>321154</v>
          </cell>
          <cell r="G1413">
            <v>-4.8508979999999999</v>
          </cell>
          <cell r="H1413">
            <v>0</v>
          </cell>
          <cell r="N1413">
            <v>0</v>
          </cell>
        </row>
        <row r="1414">
          <cell r="D1414">
            <v>321154</v>
          </cell>
          <cell r="G1414">
            <v>-53.455105000000003</v>
          </cell>
          <cell r="H1414">
            <v>0</v>
          </cell>
          <cell r="N1414">
            <v>0</v>
          </cell>
        </row>
        <row r="1415">
          <cell r="D1415">
            <v>321154</v>
          </cell>
          <cell r="G1415">
            <v>-3.0726049999999998</v>
          </cell>
          <cell r="H1415">
            <v>0</v>
          </cell>
          <cell r="N1415">
            <v>0</v>
          </cell>
        </row>
        <row r="1416">
          <cell r="D1416">
            <v>321154</v>
          </cell>
          <cell r="G1416">
            <v>-0.120411</v>
          </cell>
          <cell r="H1416">
            <v>0</v>
          </cell>
          <cell r="N1416">
            <v>0</v>
          </cell>
        </row>
        <row r="1417">
          <cell r="D1417">
            <v>321154</v>
          </cell>
          <cell r="G1417">
            <v>-24.183714999999999</v>
          </cell>
          <cell r="H1417">
            <v>0</v>
          </cell>
          <cell r="N1417">
            <v>0</v>
          </cell>
        </row>
        <row r="1418">
          <cell r="D1418">
            <v>321154</v>
          </cell>
          <cell r="G1418">
            <v>-0.22661200000000001</v>
          </cell>
          <cell r="H1418">
            <v>0</v>
          </cell>
          <cell r="N1418">
            <v>0</v>
          </cell>
        </row>
        <row r="1419">
          <cell r="D1419">
            <v>321154</v>
          </cell>
          <cell r="G1419">
            <v>-831.82929100000001</v>
          </cell>
          <cell r="H1419">
            <v>0</v>
          </cell>
          <cell r="N1419">
            <v>0</v>
          </cell>
        </row>
        <row r="1420">
          <cell r="D1420">
            <v>321154</v>
          </cell>
          <cell r="G1420">
            <v>-168.29070300000001</v>
          </cell>
          <cell r="H1420">
            <v>0</v>
          </cell>
          <cell r="N1420">
            <v>0</v>
          </cell>
        </row>
        <row r="1421">
          <cell r="D1421">
            <v>321155</v>
          </cell>
          <cell r="G1421">
            <v>-5.2391E-2</v>
          </cell>
          <cell r="H1421">
            <v>0</v>
          </cell>
          <cell r="N1421">
            <v>0</v>
          </cell>
        </row>
        <row r="1422">
          <cell r="D1422">
            <v>321155</v>
          </cell>
          <cell r="G1422">
            <v>-1.1329999999999999E-3</v>
          </cell>
          <cell r="H1422">
            <v>0</v>
          </cell>
          <cell r="N1422">
            <v>0</v>
          </cell>
        </row>
        <row r="1423">
          <cell r="D1423">
            <v>321155</v>
          </cell>
          <cell r="G1423">
            <v>-1.279E-3</v>
          </cell>
          <cell r="H1423">
            <v>0</v>
          </cell>
          <cell r="N1423">
            <v>0</v>
          </cell>
        </row>
        <row r="1424">
          <cell r="D1424">
            <v>321155</v>
          </cell>
          <cell r="G1424">
            <v>-5.1E-5</v>
          </cell>
          <cell r="H1424">
            <v>0</v>
          </cell>
          <cell r="N1424">
            <v>0</v>
          </cell>
        </row>
        <row r="1425">
          <cell r="D1425">
            <v>321155</v>
          </cell>
          <cell r="G1425">
            <v>-5.7879999999999997E-3</v>
          </cell>
          <cell r="H1425">
            <v>0</v>
          </cell>
          <cell r="N1425">
            <v>0</v>
          </cell>
        </row>
        <row r="1426">
          <cell r="D1426">
            <v>321155</v>
          </cell>
          <cell r="G1426">
            <v>-2.0718E-2</v>
          </cell>
          <cell r="H1426">
            <v>0</v>
          </cell>
          <cell r="N1426">
            <v>0</v>
          </cell>
        </row>
        <row r="1427">
          <cell r="D1427">
            <v>321310</v>
          </cell>
          <cell r="G1427">
            <v>-265.80636299999998</v>
          </cell>
          <cell r="H1427">
            <v>0</v>
          </cell>
          <cell r="N1427">
            <v>0</v>
          </cell>
        </row>
        <row r="1428">
          <cell r="D1428">
            <v>321309</v>
          </cell>
          <cell r="G1428">
            <v>-5813.6986299999999</v>
          </cell>
          <cell r="H1428">
            <v>0</v>
          </cell>
          <cell r="N1428">
            <v>0</v>
          </cell>
        </row>
        <row r="1429">
          <cell r="D1429">
            <v>321309</v>
          </cell>
          <cell r="G1429">
            <v>-7.6712319999999998</v>
          </cell>
          <cell r="H1429">
            <v>0</v>
          </cell>
          <cell r="N1429">
            <v>0</v>
          </cell>
        </row>
        <row r="1430">
          <cell r="D1430">
            <v>321411</v>
          </cell>
          <cell r="G1430">
            <v>4.9309999999999996E-3</v>
          </cell>
          <cell r="H1430">
            <v>0</v>
          </cell>
          <cell r="N1430">
            <v>0</v>
          </cell>
        </row>
        <row r="1431">
          <cell r="D1431">
            <v>321155</v>
          </cell>
          <cell r="G1431">
            <v>3.8999999999999999E-5</v>
          </cell>
          <cell r="H1431">
            <v>0</v>
          </cell>
          <cell r="N1431">
            <v>0</v>
          </cell>
        </row>
        <row r="1432">
          <cell r="D1432">
            <v>321310</v>
          </cell>
          <cell r="G1432">
            <v>-35.014220999999999</v>
          </cell>
          <cell r="H1432">
            <v>0</v>
          </cell>
          <cell r="N1432">
            <v>0</v>
          </cell>
        </row>
        <row r="1433">
          <cell r="D1433">
            <v>321155</v>
          </cell>
          <cell r="G1433">
            <v>-1.3534569999999999</v>
          </cell>
          <cell r="H1433">
            <v>0</v>
          </cell>
          <cell r="N1433">
            <v>0</v>
          </cell>
        </row>
        <row r="1434">
          <cell r="D1434">
            <v>321155</v>
          </cell>
          <cell r="G1434">
            <v>-1.736523</v>
          </cell>
          <cell r="H1434">
            <v>0</v>
          </cell>
          <cell r="N1434">
            <v>0</v>
          </cell>
        </row>
        <row r="1435">
          <cell r="D1435">
            <v>321155</v>
          </cell>
          <cell r="G1435">
            <v>-7.0526000000000005E-2</v>
          </cell>
          <cell r="H1435">
            <v>0</v>
          </cell>
          <cell r="N1435">
            <v>0</v>
          </cell>
        </row>
        <row r="1436">
          <cell r="D1436">
            <v>321155</v>
          </cell>
          <cell r="G1436">
            <v>-9.9999999999999995E-7</v>
          </cell>
          <cell r="H1436">
            <v>0</v>
          </cell>
          <cell r="N1436">
            <v>0</v>
          </cell>
        </row>
        <row r="1437">
          <cell r="D1437">
            <v>321155</v>
          </cell>
          <cell r="G1437">
            <v>-1.8655310000000001</v>
          </cell>
          <cell r="H1437">
            <v>0</v>
          </cell>
          <cell r="N1437">
            <v>0</v>
          </cell>
        </row>
        <row r="1438">
          <cell r="D1438">
            <v>321155</v>
          </cell>
          <cell r="G1438">
            <v>-0.41399999999999998</v>
          </cell>
          <cell r="H1438">
            <v>0</v>
          </cell>
          <cell r="N1438">
            <v>0</v>
          </cell>
        </row>
        <row r="1439">
          <cell r="D1439">
            <v>321155</v>
          </cell>
          <cell r="G1439">
            <v>-1.261053</v>
          </cell>
          <cell r="H1439">
            <v>0</v>
          </cell>
          <cell r="N1439">
            <v>0</v>
          </cell>
        </row>
        <row r="1440">
          <cell r="D1440">
            <v>321155</v>
          </cell>
          <cell r="G1440">
            <v>-1.5610000000000001E-3</v>
          </cell>
          <cell r="H1440">
            <v>0</v>
          </cell>
          <cell r="N1440">
            <v>0</v>
          </cell>
        </row>
        <row r="1441">
          <cell r="D1441">
            <v>321155</v>
          </cell>
          <cell r="G1441">
            <v>-0.88828499999999999</v>
          </cell>
          <cell r="H1441">
            <v>0</v>
          </cell>
          <cell r="N1441">
            <v>0</v>
          </cell>
        </row>
        <row r="1442">
          <cell r="D1442">
            <v>321155</v>
          </cell>
          <cell r="G1442">
            <v>-0.132383</v>
          </cell>
          <cell r="H1442">
            <v>0</v>
          </cell>
          <cell r="N1442">
            <v>0</v>
          </cell>
        </row>
        <row r="1443">
          <cell r="D1443">
            <v>521067</v>
          </cell>
          <cell r="G1443">
            <v>165.91740799999999</v>
          </cell>
          <cell r="H1443">
            <v>-585.81089999999995</v>
          </cell>
          <cell r="N1443">
            <v>0</v>
          </cell>
        </row>
        <row r="1444">
          <cell r="D1444">
            <v>321140</v>
          </cell>
          <cell r="G1444">
            <v>-14135.803253</v>
          </cell>
          <cell r="H1444">
            <v>0</v>
          </cell>
          <cell r="N1444">
            <v>0</v>
          </cell>
        </row>
        <row r="1445">
          <cell r="D1445">
            <v>321155</v>
          </cell>
          <cell r="G1445">
            <v>-0.18557299999999999</v>
          </cell>
          <cell r="H1445">
            <v>0</v>
          </cell>
          <cell r="N1445">
            <v>0</v>
          </cell>
        </row>
        <row r="1446">
          <cell r="D1446">
            <v>321155</v>
          </cell>
          <cell r="G1446">
            <v>0</v>
          </cell>
          <cell r="H1446">
            <v>0</v>
          </cell>
          <cell r="N1446">
            <v>0</v>
          </cell>
        </row>
        <row r="1447">
          <cell r="D1447">
            <v>321181</v>
          </cell>
          <cell r="G1447">
            <v>-640.86645399999998</v>
          </cell>
          <cell r="H1447">
            <v>0</v>
          </cell>
          <cell r="N1447">
            <v>0</v>
          </cell>
        </row>
        <row r="1448">
          <cell r="D1448">
            <v>321181</v>
          </cell>
          <cell r="G1448">
            <v>0</v>
          </cell>
          <cell r="H1448">
            <v>0</v>
          </cell>
          <cell r="N1448">
            <v>0</v>
          </cell>
        </row>
        <row r="1449">
          <cell r="D1449">
            <v>321155</v>
          </cell>
          <cell r="G1449">
            <v>0</v>
          </cell>
          <cell r="H1449">
            <v>0</v>
          </cell>
          <cell r="N1449">
            <v>0</v>
          </cell>
        </row>
        <row r="1450">
          <cell r="D1450">
            <v>321155</v>
          </cell>
          <cell r="G1450">
            <v>-0.20563600000000001</v>
          </cell>
          <cell r="H1450">
            <v>0</v>
          </cell>
          <cell r="N1450">
            <v>0</v>
          </cell>
        </row>
        <row r="1451">
          <cell r="D1451">
            <v>321183</v>
          </cell>
          <cell r="G1451">
            <v>-0.87165000000000004</v>
          </cell>
          <cell r="H1451">
            <v>0</v>
          </cell>
          <cell r="N1451">
            <v>0</v>
          </cell>
        </row>
        <row r="1452">
          <cell r="D1452">
            <v>321133</v>
          </cell>
          <cell r="G1452">
            <v>-6.2897169999999996</v>
          </cell>
          <cell r="H1452">
            <v>0</v>
          </cell>
          <cell r="N1452">
            <v>0</v>
          </cell>
        </row>
        <row r="1453">
          <cell r="D1453">
            <v>521065</v>
          </cell>
          <cell r="G1453">
            <v>0</v>
          </cell>
          <cell r="H1453">
            <v>0</v>
          </cell>
          <cell r="N1453">
            <v>0</v>
          </cell>
        </row>
        <row r="1454">
          <cell r="D1454">
            <v>521067</v>
          </cell>
          <cell r="G1454">
            <v>0</v>
          </cell>
          <cell r="H1454">
            <v>0</v>
          </cell>
          <cell r="N1454">
            <v>0</v>
          </cell>
        </row>
        <row r="1455">
          <cell r="D1455">
            <v>321221</v>
          </cell>
          <cell r="G1455">
            <v>-3.2208679999999998</v>
          </cell>
          <cell r="H1455">
            <v>0</v>
          </cell>
          <cell r="N1455">
            <v>0</v>
          </cell>
        </row>
        <row r="1456">
          <cell r="D1456">
            <v>321181</v>
          </cell>
          <cell r="G1456">
            <v>-179.93406899999999</v>
          </cell>
          <cell r="H1456">
            <v>0</v>
          </cell>
          <cell r="N1456">
            <v>0</v>
          </cell>
        </row>
        <row r="1457">
          <cell r="D1457">
            <v>321155</v>
          </cell>
          <cell r="G1457">
            <v>-1.071132</v>
          </cell>
          <cell r="H1457">
            <v>0</v>
          </cell>
          <cell r="N1457">
            <v>0</v>
          </cell>
        </row>
        <row r="1458">
          <cell r="D1458">
            <v>321128</v>
          </cell>
          <cell r="G1458">
            <v>-11.476678</v>
          </cell>
          <cell r="H1458">
            <v>0</v>
          </cell>
          <cell r="N1458">
            <v>0</v>
          </cell>
        </row>
        <row r="1459">
          <cell r="D1459" t="e">
            <v>#VALUE!</v>
          </cell>
          <cell r="G1459">
            <v>1176.9366239999999</v>
          </cell>
          <cell r="H1459">
            <v>0</v>
          </cell>
          <cell r="N1459">
            <v>0</v>
          </cell>
        </row>
        <row r="1460">
          <cell r="D1460">
            <v>521037</v>
          </cell>
          <cell r="G1460">
            <v>1176.9366239999999</v>
          </cell>
          <cell r="H1460">
            <v>0</v>
          </cell>
          <cell r="N1460">
            <v>0</v>
          </cell>
        </row>
        <row r="1461">
          <cell r="D1461" t="e">
            <v>#VALUE!</v>
          </cell>
          <cell r="G1461">
            <v>-134827.60798100001</v>
          </cell>
          <cell r="H1461">
            <v>0</v>
          </cell>
          <cell r="N1461">
            <v>0</v>
          </cell>
        </row>
        <row r="1462">
          <cell r="D1462">
            <v>321172</v>
          </cell>
          <cell r="G1462">
            <v>-246.68765200000001</v>
          </cell>
          <cell r="H1462">
            <v>0</v>
          </cell>
          <cell r="N1462">
            <v>0</v>
          </cell>
        </row>
        <row r="1463">
          <cell r="D1463">
            <v>321120</v>
          </cell>
          <cell r="G1463">
            <v>2.5202460000000002</v>
          </cell>
          <cell r="H1463">
            <v>0</v>
          </cell>
          <cell r="N1463">
            <v>0</v>
          </cell>
        </row>
        <row r="1464">
          <cell r="D1464">
            <v>321302</v>
          </cell>
          <cell r="G1464">
            <v>-39.057028000000003</v>
          </cell>
          <cell r="H1464">
            <v>0</v>
          </cell>
          <cell r="N1464">
            <v>0</v>
          </cell>
        </row>
        <row r="1465">
          <cell r="D1465">
            <v>321120</v>
          </cell>
          <cell r="G1465">
            <v>-37.533448999999997</v>
          </cell>
          <cell r="H1465">
            <v>0</v>
          </cell>
          <cell r="N1465">
            <v>0</v>
          </cell>
        </row>
        <row r="1466">
          <cell r="D1466">
            <v>321119</v>
          </cell>
          <cell r="G1466">
            <v>-7193.6584810000004</v>
          </cell>
          <cell r="H1466">
            <v>0</v>
          </cell>
          <cell r="N1466">
            <v>0</v>
          </cell>
        </row>
        <row r="1467">
          <cell r="D1467">
            <v>321171</v>
          </cell>
          <cell r="G1467">
            <v>-107538.968389</v>
          </cell>
          <cell r="H1467">
            <v>0</v>
          </cell>
          <cell r="N1467">
            <v>0</v>
          </cell>
        </row>
        <row r="1468">
          <cell r="D1468">
            <v>321305</v>
          </cell>
          <cell r="G1468">
            <v>-923.75998300000003</v>
          </cell>
          <cell r="H1468">
            <v>0</v>
          </cell>
          <cell r="N1468">
            <v>0</v>
          </cell>
        </row>
        <row r="1469">
          <cell r="D1469">
            <v>321301</v>
          </cell>
          <cell r="G1469">
            <v>-837.58268899999996</v>
          </cell>
          <cell r="H1469">
            <v>0</v>
          </cell>
          <cell r="N1469">
            <v>0</v>
          </cell>
        </row>
        <row r="1470">
          <cell r="D1470">
            <v>321206</v>
          </cell>
          <cell r="G1470">
            <v>0.81374299999999999</v>
          </cell>
          <cell r="H1470">
            <v>0</v>
          </cell>
          <cell r="N1470">
            <v>0</v>
          </cell>
        </row>
        <row r="1471">
          <cell r="D1471">
            <v>321171</v>
          </cell>
          <cell r="G1471">
            <v>-231.10292000000001</v>
          </cell>
          <cell r="H1471">
            <v>0</v>
          </cell>
          <cell r="N1471">
            <v>0</v>
          </cell>
        </row>
        <row r="1472">
          <cell r="D1472">
            <v>321154</v>
          </cell>
          <cell r="G1472">
            <v>-673.216813</v>
          </cell>
          <cell r="H1472">
            <v>0</v>
          </cell>
          <cell r="N1472">
            <v>0</v>
          </cell>
        </row>
        <row r="1473">
          <cell r="D1473">
            <v>321123</v>
          </cell>
          <cell r="G1473">
            <v>-6357.9204250000003</v>
          </cell>
          <cell r="H1473">
            <v>0</v>
          </cell>
          <cell r="N1473">
            <v>0</v>
          </cell>
        </row>
        <row r="1474">
          <cell r="D1474">
            <v>321123</v>
          </cell>
          <cell r="G1474">
            <v>-83.489480999999998</v>
          </cell>
          <cell r="H1474">
            <v>0</v>
          </cell>
          <cell r="N1474">
            <v>0</v>
          </cell>
        </row>
        <row r="1475">
          <cell r="D1475">
            <v>321118</v>
          </cell>
          <cell r="G1475">
            <v>-2004.2704020000001</v>
          </cell>
          <cell r="H1475">
            <v>0</v>
          </cell>
          <cell r="N1475">
            <v>0</v>
          </cell>
        </row>
        <row r="1476">
          <cell r="D1476">
            <v>321172</v>
          </cell>
          <cell r="G1476">
            <v>-341.61758700000001</v>
          </cell>
          <cell r="H1476">
            <v>0</v>
          </cell>
          <cell r="N1476">
            <v>0</v>
          </cell>
        </row>
        <row r="1477">
          <cell r="D1477">
            <v>321120</v>
          </cell>
          <cell r="G1477">
            <v>-3.4499999999999999E-3</v>
          </cell>
          <cell r="H1477">
            <v>0</v>
          </cell>
          <cell r="N1477">
            <v>0</v>
          </cell>
        </row>
        <row r="1478">
          <cell r="D1478">
            <v>321172</v>
          </cell>
          <cell r="G1478">
            <v>3.5E-4</v>
          </cell>
          <cell r="H1478">
            <v>0</v>
          </cell>
          <cell r="N1478">
            <v>0</v>
          </cell>
        </row>
        <row r="1479">
          <cell r="D1479">
            <v>321154</v>
          </cell>
          <cell r="G1479">
            <v>-1180.321674</v>
          </cell>
          <cell r="H1479">
            <v>0</v>
          </cell>
          <cell r="N1479">
            <v>0</v>
          </cell>
        </row>
        <row r="1480">
          <cell r="D1480">
            <v>321410</v>
          </cell>
          <cell r="G1480">
            <v>-2.1658599999999999</v>
          </cell>
          <cell r="H1480">
            <v>0</v>
          </cell>
          <cell r="N1480">
            <v>0</v>
          </cell>
        </row>
        <row r="1481">
          <cell r="D1481">
            <v>321154</v>
          </cell>
          <cell r="G1481">
            <v>-1.3103E-2</v>
          </cell>
          <cell r="H1481">
            <v>0</v>
          </cell>
          <cell r="N1481">
            <v>0</v>
          </cell>
        </row>
        <row r="1482">
          <cell r="D1482">
            <v>322119</v>
          </cell>
          <cell r="G1482">
            <v>-5905.6236879999997</v>
          </cell>
          <cell r="H1482">
            <v>0</v>
          </cell>
          <cell r="N1482">
            <v>0</v>
          </cell>
        </row>
        <row r="1483">
          <cell r="D1483">
            <v>321172</v>
          </cell>
          <cell r="G1483">
            <v>-0.94289699999999999</v>
          </cell>
          <cell r="H1483">
            <v>0</v>
          </cell>
          <cell r="N1483">
            <v>0</v>
          </cell>
        </row>
        <row r="1484">
          <cell r="D1484">
            <v>321120</v>
          </cell>
          <cell r="G1484">
            <v>-1233.006349</v>
          </cell>
          <cell r="H1484">
            <v>0</v>
          </cell>
          <cell r="N1484">
            <v>0</v>
          </cell>
        </row>
        <row r="1485">
          <cell r="D1485" t="e">
            <v>#VALUE!</v>
          </cell>
          <cell r="G1485">
            <v>-975749.21960700001</v>
          </cell>
          <cell r="H1485">
            <v>-102009.22963</v>
          </cell>
          <cell r="N1485">
            <v>0</v>
          </cell>
        </row>
        <row r="1486">
          <cell r="D1486" t="e">
            <v>#VALUE!</v>
          </cell>
          <cell r="G1486">
            <v>-3375.5076770000001</v>
          </cell>
          <cell r="H1486">
            <v>-1.8987700000000001</v>
          </cell>
          <cell r="N1486">
            <v>0</v>
          </cell>
        </row>
        <row r="1487">
          <cell r="D1487" t="e">
            <v>#VALUE!</v>
          </cell>
          <cell r="G1487">
            <v>-532.85261200000002</v>
          </cell>
          <cell r="H1487">
            <v>-1.5682499999999999</v>
          </cell>
          <cell r="N1487">
            <v>0</v>
          </cell>
        </row>
        <row r="1488">
          <cell r="D1488">
            <v>315207</v>
          </cell>
          <cell r="G1488">
            <v>-0.213031</v>
          </cell>
          <cell r="H1488">
            <v>0</v>
          </cell>
          <cell r="N1488">
            <v>0</v>
          </cell>
        </row>
        <row r="1489">
          <cell r="D1489">
            <v>525064</v>
          </cell>
          <cell r="G1489">
            <v>1.2024459999999999</v>
          </cell>
          <cell r="H1489">
            <v>0</v>
          </cell>
          <cell r="N1489">
            <v>0</v>
          </cell>
        </row>
        <row r="1490">
          <cell r="D1490">
            <v>515043</v>
          </cell>
          <cell r="G1490">
            <v>0</v>
          </cell>
          <cell r="H1490">
            <v>0</v>
          </cell>
          <cell r="N1490">
            <v>0</v>
          </cell>
        </row>
        <row r="1491">
          <cell r="D1491">
            <v>525064</v>
          </cell>
          <cell r="G1491">
            <v>17.515879000000002</v>
          </cell>
          <cell r="H1491">
            <v>0</v>
          </cell>
          <cell r="N1491">
            <v>0</v>
          </cell>
        </row>
        <row r="1492">
          <cell r="D1492">
            <v>315807</v>
          </cell>
          <cell r="G1492">
            <v>-8.8265329999999995</v>
          </cell>
          <cell r="H1492">
            <v>0</v>
          </cell>
          <cell r="N1492">
            <v>0</v>
          </cell>
        </row>
        <row r="1493">
          <cell r="D1493">
            <v>515043</v>
          </cell>
          <cell r="G1493">
            <v>0</v>
          </cell>
          <cell r="H1493">
            <v>0</v>
          </cell>
          <cell r="N1493">
            <v>0</v>
          </cell>
        </row>
        <row r="1494">
          <cell r="D1494">
            <v>525002</v>
          </cell>
          <cell r="G1494">
            <v>0</v>
          </cell>
          <cell r="H1494">
            <v>0</v>
          </cell>
          <cell r="N1494">
            <v>0</v>
          </cell>
        </row>
        <row r="1495">
          <cell r="D1495">
            <v>315807</v>
          </cell>
          <cell r="G1495">
            <v>-0.91198800000000002</v>
          </cell>
          <cell r="H1495">
            <v>0</v>
          </cell>
          <cell r="N1495">
            <v>0</v>
          </cell>
        </row>
        <row r="1496">
          <cell r="D1496">
            <v>525064</v>
          </cell>
          <cell r="G1496">
            <v>4.6585340000000004</v>
          </cell>
          <cell r="H1496">
            <v>0</v>
          </cell>
          <cell r="N1496">
            <v>0</v>
          </cell>
        </row>
        <row r="1497">
          <cell r="D1497">
            <v>525064</v>
          </cell>
          <cell r="G1497">
            <v>82.755983999999998</v>
          </cell>
          <cell r="H1497">
            <v>0</v>
          </cell>
          <cell r="N1497">
            <v>0</v>
          </cell>
        </row>
        <row r="1498">
          <cell r="D1498">
            <v>315807</v>
          </cell>
          <cell r="G1498">
            <v>-15.179948</v>
          </cell>
          <cell r="H1498">
            <v>0</v>
          </cell>
          <cell r="N1498">
            <v>0</v>
          </cell>
        </row>
        <row r="1499">
          <cell r="D1499">
            <v>315207</v>
          </cell>
          <cell r="G1499">
            <v>-1.2094000000000001E-2</v>
          </cell>
          <cell r="H1499">
            <v>0</v>
          </cell>
          <cell r="N1499">
            <v>0</v>
          </cell>
        </row>
        <row r="1500">
          <cell r="D1500">
            <v>315137</v>
          </cell>
          <cell r="G1500">
            <v>-163.46287000000001</v>
          </cell>
          <cell r="H1500">
            <v>0</v>
          </cell>
          <cell r="N1500">
            <v>0</v>
          </cell>
        </row>
        <row r="1501">
          <cell r="D1501">
            <v>525064</v>
          </cell>
          <cell r="G1501">
            <v>260.19008100000002</v>
          </cell>
          <cell r="H1501">
            <v>-1.5682499999999999</v>
          </cell>
          <cell r="N1501">
            <v>0</v>
          </cell>
        </row>
        <row r="1502">
          <cell r="D1502">
            <v>525064</v>
          </cell>
          <cell r="G1502">
            <v>4.0417800000000002</v>
          </cell>
          <cell r="H1502">
            <v>0</v>
          </cell>
          <cell r="N1502">
            <v>0</v>
          </cell>
        </row>
        <row r="1503">
          <cell r="D1503">
            <v>315807</v>
          </cell>
          <cell r="G1503">
            <v>-54.932746000000002</v>
          </cell>
          <cell r="H1503">
            <v>0</v>
          </cell>
          <cell r="N1503">
            <v>0</v>
          </cell>
        </row>
        <row r="1504">
          <cell r="D1504">
            <v>315737</v>
          </cell>
          <cell r="G1504">
            <v>-659.67810599999996</v>
          </cell>
          <cell r="H1504">
            <v>0</v>
          </cell>
          <cell r="N1504">
            <v>0</v>
          </cell>
        </row>
        <row r="1505">
          <cell r="D1505" t="e">
            <v>#VALUE!</v>
          </cell>
          <cell r="G1505">
            <v>-139.95710199999999</v>
          </cell>
          <cell r="H1505">
            <v>0</v>
          </cell>
          <cell r="N1505">
            <v>0</v>
          </cell>
        </row>
        <row r="1506">
          <cell r="D1506">
            <v>525063</v>
          </cell>
          <cell r="G1506">
            <v>0</v>
          </cell>
          <cell r="H1506">
            <v>0</v>
          </cell>
          <cell r="N1506">
            <v>0</v>
          </cell>
        </row>
        <row r="1507">
          <cell r="D1507">
            <v>545018</v>
          </cell>
          <cell r="G1507">
            <v>-0.37368400000000002</v>
          </cell>
          <cell r="H1507">
            <v>0</v>
          </cell>
          <cell r="N1507">
            <v>0</v>
          </cell>
        </row>
        <row r="1508">
          <cell r="D1508">
            <v>525063</v>
          </cell>
          <cell r="G1508">
            <v>0.198931</v>
          </cell>
          <cell r="H1508">
            <v>0</v>
          </cell>
          <cell r="N1508">
            <v>0</v>
          </cell>
        </row>
        <row r="1509">
          <cell r="D1509">
            <v>315812</v>
          </cell>
          <cell r="G1509">
            <v>-7.9480999999999996E-2</v>
          </cell>
          <cell r="H1509">
            <v>0</v>
          </cell>
          <cell r="N1509">
            <v>0</v>
          </cell>
        </row>
        <row r="1510">
          <cell r="D1510">
            <v>545018</v>
          </cell>
          <cell r="G1510">
            <v>-37.118726000000002</v>
          </cell>
          <cell r="H1510">
            <v>0</v>
          </cell>
          <cell r="N1510">
            <v>0</v>
          </cell>
        </row>
        <row r="1511">
          <cell r="D1511">
            <v>545018</v>
          </cell>
          <cell r="G1511">
            <v>6.1339999999999997E-3</v>
          </cell>
          <cell r="H1511">
            <v>0</v>
          </cell>
          <cell r="N1511">
            <v>0</v>
          </cell>
        </row>
        <row r="1512">
          <cell r="D1512">
            <v>545018</v>
          </cell>
          <cell r="G1512">
            <v>-2.6801550000000001</v>
          </cell>
          <cell r="H1512">
            <v>0</v>
          </cell>
          <cell r="N1512">
            <v>0</v>
          </cell>
        </row>
        <row r="1513">
          <cell r="D1513">
            <v>545018</v>
          </cell>
          <cell r="G1513">
            <v>-3.4441510000000002</v>
          </cell>
          <cell r="H1513">
            <v>0</v>
          </cell>
          <cell r="N1513">
            <v>0</v>
          </cell>
        </row>
        <row r="1514">
          <cell r="D1514">
            <v>545018</v>
          </cell>
          <cell r="G1514">
            <v>-24.695778000000001</v>
          </cell>
          <cell r="H1514">
            <v>0</v>
          </cell>
          <cell r="N1514">
            <v>0</v>
          </cell>
        </row>
        <row r="1515">
          <cell r="D1515">
            <v>525063</v>
          </cell>
          <cell r="G1515">
            <v>-0.55386400000000002</v>
          </cell>
          <cell r="H1515">
            <v>0</v>
          </cell>
          <cell r="N1515">
            <v>0</v>
          </cell>
        </row>
        <row r="1516">
          <cell r="D1516">
            <v>525063</v>
          </cell>
          <cell r="G1516">
            <v>4.0070329999999998</v>
          </cell>
          <cell r="H1516">
            <v>0</v>
          </cell>
          <cell r="N1516">
            <v>0</v>
          </cell>
        </row>
        <row r="1517">
          <cell r="D1517">
            <v>315812</v>
          </cell>
          <cell r="G1517">
            <v>-0.26860499999999998</v>
          </cell>
          <cell r="H1517">
            <v>0</v>
          </cell>
          <cell r="N1517">
            <v>0</v>
          </cell>
        </row>
        <row r="1518">
          <cell r="D1518">
            <v>315812</v>
          </cell>
          <cell r="G1518">
            <v>-0.34034799999999998</v>
          </cell>
          <cell r="H1518">
            <v>0</v>
          </cell>
          <cell r="N1518">
            <v>0</v>
          </cell>
        </row>
        <row r="1519">
          <cell r="D1519">
            <v>545018</v>
          </cell>
          <cell r="G1519">
            <v>-0.259967</v>
          </cell>
          <cell r="H1519">
            <v>0</v>
          </cell>
          <cell r="N1519">
            <v>0</v>
          </cell>
        </row>
        <row r="1520">
          <cell r="D1520">
            <v>545018</v>
          </cell>
          <cell r="G1520">
            <v>-142.62645000000001</v>
          </cell>
          <cell r="H1520">
            <v>0</v>
          </cell>
          <cell r="N1520">
            <v>0</v>
          </cell>
        </row>
        <row r="1521">
          <cell r="D1521">
            <v>545018</v>
          </cell>
          <cell r="G1521">
            <v>-5.5655999999999997E-2</v>
          </cell>
          <cell r="H1521">
            <v>0</v>
          </cell>
          <cell r="N1521">
            <v>0</v>
          </cell>
        </row>
        <row r="1522">
          <cell r="D1522">
            <v>545018</v>
          </cell>
          <cell r="G1522">
            <v>-1.6343E-2</v>
          </cell>
          <cell r="H1522">
            <v>0</v>
          </cell>
          <cell r="N1522">
            <v>0</v>
          </cell>
        </row>
        <row r="1523">
          <cell r="D1523">
            <v>525063</v>
          </cell>
          <cell r="G1523">
            <v>74.900749000000005</v>
          </cell>
          <cell r="H1523">
            <v>0</v>
          </cell>
          <cell r="N1523">
            <v>0</v>
          </cell>
        </row>
        <row r="1524">
          <cell r="D1524">
            <v>315812</v>
          </cell>
          <cell r="G1524">
            <v>-6.5567409999999997</v>
          </cell>
          <cell r="H1524">
            <v>0</v>
          </cell>
          <cell r="N1524">
            <v>0</v>
          </cell>
        </row>
        <row r="1525">
          <cell r="D1525" t="e">
            <v>#VALUE!</v>
          </cell>
          <cell r="G1525">
            <v>-35.695391000000001</v>
          </cell>
          <cell r="H1525">
            <v>0</v>
          </cell>
          <cell r="N1525">
            <v>0</v>
          </cell>
        </row>
        <row r="1526">
          <cell r="D1526">
            <v>315142</v>
          </cell>
          <cell r="G1526">
            <v>-35.695391000000001</v>
          </cell>
          <cell r="H1526">
            <v>0</v>
          </cell>
          <cell r="N1526">
            <v>0</v>
          </cell>
        </row>
        <row r="1527">
          <cell r="D1527" t="e">
            <v>#VALUE!</v>
          </cell>
          <cell r="G1527">
            <v>2.1228340000000001</v>
          </cell>
          <cell r="H1527">
            <v>0</v>
          </cell>
          <cell r="N1527">
            <v>0</v>
          </cell>
        </row>
        <row r="1528">
          <cell r="D1528">
            <v>525003</v>
          </cell>
          <cell r="G1528">
            <v>2.315169</v>
          </cell>
          <cell r="H1528">
            <v>0</v>
          </cell>
          <cell r="N1528">
            <v>0</v>
          </cell>
        </row>
        <row r="1529">
          <cell r="D1529">
            <v>315203</v>
          </cell>
          <cell r="G1529">
            <v>-0.19233500000000001</v>
          </cell>
          <cell r="H1529">
            <v>0</v>
          </cell>
          <cell r="N1529">
            <v>0</v>
          </cell>
        </row>
        <row r="1530">
          <cell r="D1530" t="e">
            <v>#VALUE!</v>
          </cell>
          <cell r="G1530">
            <v>-2357.8498610000001</v>
          </cell>
          <cell r="H1530">
            <v>-0.33051999999999998</v>
          </cell>
          <cell r="N1530">
            <v>0</v>
          </cell>
        </row>
        <row r="1531">
          <cell r="D1531">
            <v>315124</v>
          </cell>
          <cell r="G1531">
            <v>-2.8032000000000001E-2</v>
          </cell>
          <cell r="H1531">
            <v>0</v>
          </cell>
          <cell r="N1531">
            <v>0</v>
          </cell>
        </row>
        <row r="1532">
          <cell r="D1532">
            <v>545018</v>
          </cell>
          <cell r="G1532">
            <v>-1.0300999999999999E-2</v>
          </cell>
          <cell r="H1532">
            <v>0</v>
          </cell>
          <cell r="N1532">
            <v>0</v>
          </cell>
        </row>
        <row r="1533">
          <cell r="D1533">
            <v>545018</v>
          </cell>
          <cell r="G1533">
            <v>0</v>
          </cell>
          <cell r="H1533">
            <v>0</v>
          </cell>
          <cell r="N1533">
            <v>0</v>
          </cell>
        </row>
        <row r="1534">
          <cell r="D1534">
            <v>545018</v>
          </cell>
          <cell r="G1534">
            <v>-2.2269999999999998E-3</v>
          </cell>
          <cell r="H1534">
            <v>0</v>
          </cell>
          <cell r="N1534">
            <v>0</v>
          </cell>
        </row>
        <row r="1535">
          <cell r="D1535">
            <v>525062</v>
          </cell>
          <cell r="G1535">
            <v>1.3243E-2</v>
          </cell>
          <cell r="H1535">
            <v>0</v>
          </cell>
          <cell r="N1535">
            <v>0</v>
          </cell>
        </row>
        <row r="1536">
          <cell r="D1536">
            <v>315811</v>
          </cell>
          <cell r="G1536">
            <v>-1.8090000000000001E-3</v>
          </cell>
          <cell r="H1536">
            <v>0</v>
          </cell>
          <cell r="N1536">
            <v>0</v>
          </cell>
        </row>
        <row r="1537">
          <cell r="D1537">
            <v>545018</v>
          </cell>
          <cell r="G1537">
            <v>-0.80289900000000003</v>
          </cell>
          <cell r="H1537">
            <v>0</v>
          </cell>
          <cell r="N1537">
            <v>0</v>
          </cell>
        </row>
        <row r="1538">
          <cell r="D1538">
            <v>545018</v>
          </cell>
          <cell r="G1538">
            <v>-4.3107879999999996</v>
          </cell>
          <cell r="H1538">
            <v>0</v>
          </cell>
          <cell r="N1538">
            <v>0</v>
          </cell>
        </row>
        <row r="1539">
          <cell r="D1539">
            <v>545018</v>
          </cell>
          <cell r="G1539">
            <v>0</v>
          </cell>
          <cell r="H1539">
            <v>0</v>
          </cell>
          <cell r="N1539">
            <v>0</v>
          </cell>
        </row>
        <row r="1540">
          <cell r="D1540">
            <v>545018</v>
          </cell>
          <cell r="G1540">
            <v>-139.96888899999999</v>
          </cell>
          <cell r="H1540">
            <v>0</v>
          </cell>
          <cell r="N1540">
            <v>0</v>
          </cell>
        </row>
        <row r="1541">
          <cell r="D1541">
            <v>525062</v>
          </cell>
          <cell r="G1541">
            <v>14.941565000000001</v>
          </cell>
          <cell r="H1541">
            <v>-0.33051999999999998</v>
          </cell>
          <cell r="N1541">
            <v>0</v>
          </cell>
        </row>
        <row r="1542">
          <cell r="D1542">
            <v>315811</v>
          </cell>
          <cell r="G1542">
            <v>-0.69080799999999998</v>
          </cell>
          <cell r="H1542">
            <v>0</v>
          </cell>
          <cell r="N1542">
            <v>0</v>
          </cell>
        </row>
        <row r="1543">
          <cell r="D1543">
            <v>315724</v>
          </cell>
          <cell r="G1543">
            <v>-2226.9889159999998</v>
          </cell>
          <cell r="H1543">
            <v>0</v>
          </cell>
          <cell r="N1543">
            <v>0</v>
          </cell>
        </row>
        <row r="1544">
          <cell r="D1544" t="e">
            <v>#VALUE!</v>
          </cell>
          <cell r="G1544">
            <v>-311.27554500000002</v>
          </cell>
          <cell r="H1544">
            <v>0</v>
          </cell>
          <cell r="N1544">
            <v>0</v>
          </cell>
        </row>
        <row r="1545">
          <cell r="D1545">
            <v>525064</v>
          </cell>
          <cell r="G1545">
            <v>0</v>
          </cell>
          <cell r="H1545">
            <v>0</v>
          </cell>
          <cell r="N1545">
            <v>0</v>
          </cell>
        </row>
        <row r="1546">
          <cell r="D1546">
            <v>525064</v>
          </cell>
          <cell r="G1546">
            <v>5.4905809999999997</v>
          </cell>
          <cell r="H1546">
            <v>0</v>
          </cell>
          <cell r="N1546">
            <v>0</v>
          </cell>
        </row>
        <row r="1547">
          <cell r="D1547">
            <v>325184</v>
          </cell>
          <cell r="G1547">
            <v>-316.76612599999999</v>
          </cell>
          <cell r="H1547">
            <v>0</v>
          </cell>
          <cell r="N1547">
            <v>0</v>
          </cell>
        </row>
        <row r="1548">
          <cell r="D1548" t="e">
            <v>#VALUE!</v>
          </cell>
          <cell r="G1548">
            <v>-972373.71192999999</v>
          </cell>
          <cell r="H1548">
            <v>-102007.33086</v>
          </cell>
          <cell r="N1548">
            <v>0</v>
          </cell>
        </row>
        <row r="1549">
          <cell r="D1549" t="e">
            <v>#VALUE!</v>
          </cell>
          <cell r="G1549">
            <v>-755844.72766600002</v>
          </cell>
          <cell r="H1549">
            <v>-101039.61663</v>
          </cell>
          <cell r="N1549">
            <v>0</v>
          </cell>
        </row>
        <row r="1550">
          <cell r="D1550">
            <v>521064</v>
          </cell>
          <cell r="G1550">
            <v>2200.5409840000002</v>
          </cell>
          <cell r="H1550">
            <v>-18318.87588</v>
          </cell>
          <cell r="N1550">
            <v>0</v>
          </cell>
        </row>
        <row r="1551">
          <cell r="D1551">
            <v>311207</v>
          </cell>
          <cell r="G1551">
            <v>-30.537877999999999</v>
          </cell>
          <cell r="H1551">
            <v>0</v>
          </cell>
          <cell r="N1551">
            <v>0</v>
          </cell>
        </row>
        <row r="1552">
          <cell r="D1552">
            <v>521064</v>
          </cell>
          <cell r="G1552">
            <v>333.966409</v>
          </cell>
          <cell r="H1552">
            <v>0</v>
          </cell>
          <cell r="N1552">
            <v>0</v>
          </cell>
        </row>
        <row r="1553">
          <cell r="D1553">
            <v>521064</v>
          </cell>
          <cell r="G1553">
            <v>0.72725300000000004</v>
          </cell>
          <cell r="H1553">
            <v>-0.76363000000000003</v>
          </cell>
          <cell r="N1553">
            <v>0</v>
          </cell>
        </row>
        <row r="1554">
          <cell r="D1554">
            <v>311762</v>
          </cell>
          <cell r="G1554">
            <v>-169.53677400000001</v>
          </cell>
          <cell r="H1554">
            <v>0</v>
          </cell>
          <cell r="N1554">
            <v>0</v>
          </cell>
        </row>
        <row r="1555">
          <cell r="D1555">
            <v>521065</v>
          </cell>
          <cell r="G1555">
            <v>186.79255000000001</v>
          </cell>
          <cell r="H1555">
            <v>-297.10764999999998</v>
          </cell>
          <cell r="N1555">
            <v>0</v>
          </cell>
        </row>
        <row r="1556">
          <cell r="D1556">
            <v>521064</v>
          </cell>
          <cell r="G1556">
            <v>9806.3669750000008</v>
          </cell>
          <cell r="H1556">
            <v>0</v>
          </cell>
          <cell r="N1556">
            <v>0</v>
          </cell>
        </row>
        <row r="1557">
          <cell r="D1557">
            <v>521064</v>
          </cell>
          <cell r="G1557">
            <v>597.90680299999997</v>
          </cell>
          <cell r="H1557">
            <v>0</v>
          </cell>
          <cell r="N1557">
            <v>0</v>
          </cell>
        </row>
        <row r="1558">
          <cell r="D1558">
            <v>311807</v>
          </cell>
          <cell r="G1558">
            <v>-820.37337600000001</v>
          </cell>
          <cell r="H1558">
            <v>0</v>
          </cell>
          <cell r="N1558">
            <v>0</v>
          </cell>
        </row>
        <row r="1559">
          <cell r="D1559">
            <v>311209</v>
          </cell>
          <cell r="G1559">
            <v>-13.76721</v>
          </cell>
          <cell r="H1559">
            <v>0</v>
          </cell>
          <cell r="N1559">
            <v>0</v>
          </cell>
        </row>
        <row r="1560">
          <cell r="D1560">
            <v>311207</v>
          </cell>
          <cell r="G1560">
            <v>-2563.4257910000001</v>
          </cell>
          <cell r="H1560">
            <v>0</v>
          </cell>
          <cell r="N1560">
            <v>0</v>
          </cell>
        </row>
        <row r="1561">
          <cell r="D1561">
            <v>311156</v>
          </cell>
          <cell r="G1561">
            <v>-2960.5871419999999</v>
          </cell>
          <cell r="H1561">
            <v>0</v>
          </cell>
          <cell r="N1561">
            <v>0</v>
          </cell>
        </row>
        <row r="1562">
          <cell r="D1562">
            <v>521065</v>
          </cell>
          <cell r="G1562">
            <v>0</v>
          </cell>
          <cell r="H1562">
            <v>0</v>
          </cell>
          <cell r="N1562">
            <v>0</v>
          </cell>
        </row>
        <row r="1563">
          <cell r="D1563">
            <v>311868</v>
          </cell>
          <cell r="G1563">
            <v>95.206141000000002</v>
          </cell>
          <cell r="H1563">
            <v>0</v>
          </cell>
          <cell r="N1563">
            <v>0</v>
          </cell>
        </row>
        <row r="1564">
          <cell r="D1564">
            <v>521009</v>
          </cell>
          <cell r="G1564">
            <v>0.31309700000000001</v>
          </cell>
          <cell r="H1564">
            <v>-0.37512000000000001</v>
          </cell>
          <cell r="N1564">
            <v>0</v>
          </cell>
        </row>
        <row r="1565">
          <cell r="D1565">
            <v>521065</v>
          </cell>
          <cell r="G1565">
            <v>-0.34675400000000001</v>
          </cell>
          <cell r="H1565">
            <v>0.81655</v>
          </cell>
          <cell r="N1565">
            <v>0</v>
          </cell>
        </row>
        <row r="1566">
          <cell r="D1566">
            <v>521064</v>
          </cell>
          <cell r="G1566">
            <v>17097.849297000001</v>
          </cell>
          <cell r="H1566">
            <v>0</v>
          </cell>
          <cell r="N1566">
            <v>0</v>
          </cell>
        </row>
        <row r="1567">
          <cell r="D1567">
            <v>311807</v>
          </cell>
          <cell r="G1567">
            <v>-2619.6224550000002</v>
          </cell>
          <cell r="H1567">
            <v>0</v>
          </cell>
          <cell r="N1567">
            <v>0</v>
          </cell>
        </row>
        <row r="1568">
          <cell r="D1568">
            <v>311207</v>
          </cell>
          <cell r="G1568">
            <v>-6.6232949999999997</v>
          </cell>
          <cell r="H1568">
            <v>0</v>
          </cell>
          <cell r="N1568">
            <v>0</v>
          </cell>
        </row>
        <row r="1569">
          <cell r="D1569">
            <v>311140</v>
          </cell>
          <cell r="G1569">
            <v>-966.43317200000001</v>
          </cell>
          <cell r="H1569">
            <v>0</v>
          </cell>
          <cell r="N1569">
            <v>0</v>
          </cell>
        </row>
        <row r="1570">
          <cell r="D1570">
            <v>311736</v>
          </cell>
          <cell r="G1570">
            <v>-3833.1506840000002</v>
          </cell>
          <cell r="H1570">
            <v>0</v>
          </cell>
          <cell r="N1570">
            <v>0</v>
          </cell>
        </row>
        <row r="1571">
          <cell r="D1571">
            <v>521064</v>
          </cell>
          <cell r="G1571">
            <v>122.14237</v>
          </cell>
          <cell r="H1571">
            <v>179.35695999999999</v>
          </cell>
          <cell r="N1571">
            <v>0</v>
          </cell>
        </row>
        <row r="1572">
          <cell r="D1572">
            <v>521065</v>
          </cell>
          <cell r="G1572">
            <v>105.46669</v>
          </cell>
          <cell r="H1572">
            <v>-747.12329999999997</v>
          </cell>
          <cell r="N1572">
            <v>0</v>
          </cell>
        </row>
        <row r="1573">
          <cell r="D1573">
            <v>521065</v>
          </cell>
          <cell r="G1573">
            <v>181.730268</v>
          </cell>
          <cell r="H1573">
            <v>-340.68425000000002</v>
          </cell>
          <cell r="N1573">
            <v>0</v>
          </cell>
        </row>
        <row r="1574">
          <cell r="D1574">
            <v>521064</v>
          </cell>
          <cell r="G1574">
            <v>66211.171176000003</v>
          </cell>
          <cell r="H1574">
            <v>-69921.378379999995</v>
          </cell>
          <cell r="N1574">
            <v>0</v>
          </cell>
        </row>
        <row r="1575">
          <cell r="D1575">
            <v>521064</v>
          </cell>
          <cell r="G1575">
            <v>5202.2314800000004</v>
          </cell>
          <cell r="H1575">
            <v>-11593.48193</v>
          </cell>
          <cell r="N1575">
            <v>0</v>
          </cell>
        </row>
        <row r="1576">
          <cell r="D1576">
            <v>312207</v>
          </cell>
          <cell r="G1576">
            <v>-0.152614</v>
          </cell>
          <cell r="H1576">
            <v>0</v>
          </cell>
          <cell r="N1576">
            <v>0</v>
          </cell>
        </row>
        <row r="1577">
          <cell r="D1577">
            <v>311809</v>
          </cell>
          <cell r="G1577">
            <v>-207.78402800000001</v>
          </cell>
          <cell r="H1577">
            <v>0</v>
          </cell>
          <cell r="N1577">
            <v>0</v>
          </cell>
        </row>
        <row r="1578">
          <cell r="D1578">
            <v>311807</v>
          </cell>
          <cell r="G1578">
            <v>-8874.141963</v>
          </cell>
          <cell r="H1578">
            <v>0</v>
          </cell>
          <cell r="N1578">
            <v>0</v>
          </cell>
        </row>
        <row r="1579">
          <cell r="D1579">
            <v>311744</v>
          </cell>
          <cell r="G1579">
            <v>-7471.232876</v>
          </cell>
          <cell r="H1579">
            <v>0</v>
          </cell>
          <cell r="N1579">
            <v>0</v>
          </cell>
        </row>
        <row r="1580">
          <cell r="D1580">
            <v>311740</v>
          </cell>
          <cell r="G1580">
            <v>-152400.354055</v>
          </cell>
          <cell r="H1580">
            <v>0</v>
          </cell>
          <cell r="N1580">
            <v>0</v>
          </cell>
        </row>
        <row r="1581">
          <cell r="D1581">
            <v>311731</v>
          </cell>
          <cell r="G1581">
            <v>-102197.43572199999</v>
          </cell>
          <cell r="H1581">
            <v>0</v>
          </cell>
          <cell r="N1581">
            <v>0</v>
          </cell>
        </row>
        <row r="1582">
          <cell r="D1582">
            <v>311207</v>
          </cell>
          <cell r="G1582">
            <v>-33717.147534999996</v>
          </cell>
          <cell r="H1582">
            <v>0</v>
          </cell>
          <cell r="N1582">
            <v>0</v>
          </cell>
        </row>
        <row r="1583">
          <cell r="D1583">
            <v>311140</v>
          </cell>
          <cell r="G1583">
            <v>-539134.48583500006</v>
          </cell>
          <cell r="H1583">
            <v>0</v>
          </cell>
          <cell r="N1583">
            <v>0</v>
          </cell>
        </row>
        <row r="1584">
          <cell r="D1584" t="e">
            <v>#VALUE!</v>
          </cell>
          <cell r="G1584">
            <v>-53799.410810000001</v>
          </cell>
          <cell r="H1584">
            <v>0</v>
          </cell>
          <cell r="N1584">
            <v>0</v>
          </cell>
        </row>
        <row r="1585">
          <cell r="D1585">
            <v>541018</v>
          </cell>
          <cell r="G1585">
            <v>1.698996</v>
          </cell>
          <cell r="H1585">
            <v>0</v>
          </cell>
          <cell r="N1585">
            <v>0</v>
          </cell>
        </row>
        <row r="1586">
          <cell r="D1586">
            <v>541003</v>
          </cell>
          <cell r="G1586">
            <v>-3.14E-3</v>
          </cell>
          <cell r="H1586">
            <v>0</v>
          </cell>
          <cell r="N1586">
            <v>0</v>
          </cell>
        </row>
        <row r="1587">
          <cell r="D1587">
            <v>541018</v>
          </cell>
          <cell r="G1587">
            <v>-476.10447599999998</v>
          </cell>
          <cell r="H1587">
            <v>0</v>
          </cell>
          <cell r="N1587">
            <v>0</v>
          </cell>
        </row>
        <row r="1588">
          <cell r="D1588">
            <v>541003</v>
          </cell>
          <cell r="G1588">
            <v>-251.973208</v>
          </cell>
          <cell r="H1588">
            <v>0</v>
          </cell>
          <cell r="N1588">
            <v>0</v>
          </cell>
        </row>
        <row r="1589">
          <cell r="D1589">
            <v>541003</v>
          </cell>
          <cell r="G1589">
            <v>-1166.973395</v>
          </cell>
          <cell r="H1589">
            <v>0</v>
          </cell>
          <cell r="N1589">
            <v>0</v>
          </cell>
        </row>
        <row r="1590">
          <cell r="D1590">
            <v>541003</v>
          </cell>
          <cell r="G1590">
            <v>-233.38999699999999</v>
          </cell>
          <cell r="H1590">
            <v>0</v>
          </cell>
          <cell r="N1590">
            <v>0</v>
          </cell>
        </row>
        <row r="1591">
          <cell r="D1591">
            <v>541003</v>
          </cell>
          <cell r="G1591">
            <v>-517.03798900000004</v>
          </cell>
          <cell r="H1591">
            <v>0</v>
          </cell>
          <cell r="N1591">
            <v>0</v>
          </cell>
        </row>
        <row r="1592">
          <cell r="D1592">
            <v>521063</v>
          </cell>
          <cell r="G1592">
            <v>50.532063999999998</v>
          </cell>
          <cell r="H1592">
            <v>0</v>
          </cell>
          <cell r="N1592">
            <v>0</v>
          </cell>
        </row>
        <row r="1593">
          <cell r="D1593">
            <v>521003</v>
          </cell>
          <cell r="G1593">
            <v>99.782124999999994</v>
          </cell>
          <cell r="H1593">
            <v>0</v>
          </cell>
          <cell r="N1593">
            <v>0</v>
          </cell>
        </row>
        <row r="1594">
          <cell r="D1594">
            <v>312212</v>
          </cell>
          <cell r="G1594">
            <v>-4.4700000000000002E-4</v>
          </cell>
          <cell r="H1594">
            <v>0</v>
          </cell>
          <cell r="N1594">
            <v>0</v>
          </cell>
        </row>
        <row r="1595">
          <cell r="D1595">
            <v>311812</v>
          </cell>
          <cell r="G1595">
            <v>-4.1046800000000001</v>
          </cell>
          <cell r="H1595">
            <v>0</v>
          </cell>
          <cell r="N1595">
            <v>0</v>
          </cell>
        </row>
        <row r="1596">
          <cell r="D1596">
            <v>541018</v>
          </cell>
          <cell r="G1596">
            <v>-719.27182900000003</v>
          </cell>
          <cell r="H1596">
            <v>0</v>
          </cell>
          <cell r="N1596">
            <v>0</v>
          </cell>
        </row>
        <row r="1597">
          <cell r="D1597">
            <v>541018</v>
          </cell>
          <cell r="G1597">
            <v>-16.235814000000001</v>
          </cell>
          <cell r="H1597">
            <v>0</v>
          </cell>
          <cell r="N1597">
            <v>0</v>
          </cell>
        </row>
        <row r="1598">
          <cell r="D1598">
            <v>541003</v>
          </cell>
          <cell r="G1598">
            <v>-0.29467399999999999</v>
          </cell>
          <cell r="H1598">
            <v>0</v>
          </cell>
          <cell r="N1598">
            <v>0</v>
          </cell>
        </row>
        <row r="1599">
          <cell r="D1599">
            <v>541003</v>
          </cell>
          <cell r="G1599">
            <v>-134.79114999999999</v>
          </cell>
          <cell r="H1599">
            <v>0</v>
          </cell>
          <cell r="N1599">
            <v>0</v>
          </cell>
        </row>
        <row r="1600">
          <cell r="D1600">
            <v>541003</v>
          </cell>
          <cell r="G1600">
            <v>4.3596000000000003E-2</v>
          </cell>
          <cell r="H1600">
            <v>0</v>
          </cell>
          <cell r="N1600">
            <v>0</v>
          </cell>
        </row>
        <row r="1601">
          <cell r="D1601">
            <v>541003</v>
          </cell>
          <cell r="G1601">
            <v>-47821.023249999998</v>
          </cell>
          <cell r="H1601">
            <v>0</v>
          </cell>
          <cell r="N1601">
            <v>0</v>
          </cell>
        </row>
        <row r="1602">
          <cell r="D1602">
            <v>541003</v>
          </cell>
          <cell r="G1602">
            <v>-1.664792</v>
          </cell>
          <cell r="H1602">
            <v>0</v>
          </cell>
          <cell r="N1602">
            <v>0</v>
          </cell>
        </row>
        <row r="1603">
          <cell r="D1603">
            <v>541003</v>
          </cell>
          <cell r="G1603">
            <v>-61.820107999999998</v>
          </cell>
          <cell r="H1603">
            <v>0</v>
          </cell>
          <cell r="N1603">
            <v>0</v>
          </cell>
        </row>
        <row r="1604">
          <cell r="D1604">
            <v>541003</v>
          </cell>
          <cell r="G1604">
            <v>-1121.443323</v>
          </cell>
          <cell r="H1604">
            <v>0</v>
          </cell>
          <cell r="N1604">
            <v>0</v>
          </cell>
        </row>
        <row r="1605">
          <cell r="D1605">
            <v>541003</v>
          </cell>
          <cell r="G1605">
            <v>-34.583778000000002</v>
          </cell>
          <cell r="H1605">
            <v>0</v>
          </cell>
          <cell r="N1605">
            <v>0</v>
          </cell>
        </row>
        <row r="1606">
          <cell r="D1606">
            <v>521063</v>
          </cell>
          <cell r="G1606">
            <v>-0.28864099999999998</v>
          </cell>
          <cell r="H1606">
            <v>0</v>
          </cell>
          <cell r="N1606">
            <v>0</v>
          </cell>
        </row>
        <row r="1607">
          <cell r="D1607">
            <v>521063</v>
          </cell>
          <cell r="G1607">
            <v>4.8060000000000004E-3</v>
          </cell>
          <cell r="H1607">
            <v>0</v>
          </cell>
          <cell r="N1607">
            <v>0</v>
          </cell>
        </row>
        <row r="1608">
          <cell r="D1608">
            <v>521063</v>
          </cell>
          <cell r="G1608">
            <v>0.74731099999999995</v>
          </cell>
          <cell r="H1608">
            <v>0</v>
          </cell>
          <cell r="N1608">
            <v>0</v>
          </cell>
        </row>
        <row r="1609">
          <cell r="D1609">
            <v>521063</v>
          </cell>
          <cell r="G1609">
            <v>1.471384</v>
          </cell>
          <cell r="H1609">
            <v>0</v>
          </cell>
          <cell r="N1609">
            <v>0</v>
          </cell>
        </row>
        <row r="1610">
          <cell r="D1610">
            <v>521063</v>
          </cell>
          <cell r="G1610">
            <v>410.27136300000001</v>
          </cell>
          <cell r="H1610">
            <v>0</v>
          </cell>
          <cell r="N1610">
            <v>0</v>
          </cell>
        </row>
        <row r="1611">
          <cell r="D1611">
            <v>521063</v>
          </cell>
          <cell r="G1611">
            <v>3.8059999999999999E-3</v>
          </cell>
          <cell r="H1611">
            <v>0</v>
          </cell>
          <cell r="N1611">
            <v>0</v>
          </cell>
        </row>
        <row r="1612">
          <cell r="D1612">
            <v>521063</v>
          </cell>
          <cell r="G1612">
            <v>19.556995000000001</v>
          </cell>
          <cell r="H1612">
            <v>0</v>
          </cell>
          <cell r="N1612">
            <v>0</v>
          </cell>
        </row>
        <row r="1613">
          <cell r="D1613">
            <v>311812</v>
          </cell>
          <cell r="G1613">
            <v>-4.2915749999999999</v>
          </cell>
          <cell r="H1613">
            <v>0</v>
          </cell>
          <cell r="N1613">
            <v>0</v>
          </cell>
        </row>
        <row r="1614">
          <cell r="D1614">
            <v>311812</v>
          </cell>
          <cell r="G1614">
            <v>-0.10524799999999999</v>
          </cell>
          <cell r="H1614">
            <v>0</v>
          </cell>
          <cell r="N1614">
            <v>0</v>
          </cell>
        </row>
        <row r="1615">
          <cell r="D1615">
            <v>311812</v>
          </cell>
          <cell r="G1615">
            <v>-16.98227</v>
          </cell>
          <cell r="H1615">
            <v>0</v>
          </cell>
          <cell r="N1615">
            <v>0</v>
          </cell>
        </row>
        <row r="1616">
          <cell r="D1616">
            <v>311812</v>
          </cell>
          <cell r="G1616">
            <v>-1.56226</v>
          </cell>
          <cell r="H1616">
            <v>0</v>
          </cell>
          <cell r="N1616">
            <v>0</v>
          </cell>
        </row>
        <row r="1617">
          <cell r="D1617">
            <v>311812</v>
          </cell>
          <cell r="G1617">
            <v>-0.113647</v>
          </cell>
          <cell r="H1617">
            <v>0</v>
          </cell>
          <cell r="N1617">
            <v>0</v>
          </cell>
        </row>
        <row r="1618">
          <cell r="D1618">
            <v>311803</v>
          </cell>
          <cell r="G1618">
            <v>-0.197352</v>
          </cell>
          <cell r="H1618">
            <v>0</v>
          </cell>
          <cell r="N1618">
            <v>0</v>
          </cell>
        </row>
        <row r="1619">
          <cell r="D1619">
            <v>541003</v>
          </cell>
          <cell r="G1619">
            <v>-1.6438000000000001E-2</v>
          </cell>
          <cell r="H1619">
            <v>0</v>
          </cell>
          <cell r="N1619">
            <v>0</v>
          </cell>
        </row>
        <row r="1620">
          <cell r="D1620">
            <v>541003</v>
          </cell>
          <cell r="G1620">
            <v>-5.7034099999999999</v>
          </cell>
          <cell r="H1620">
            <v>0</v>
          </cell>
          <cell r="N1620">
            <v>0</v>
          </cell>
        </row>
        <row r="1621">
          <cell r="D1621">
            <v>541003</v>
          </cell>
          <cell r="G1621">
            <v>-1.376382</v>
          </cell>
          <cell r="H1621">
            <v>0</v>
          </cell>
          <cell r="N1621">
            <v>0</v>
          </cell>
        </row>
        <row r="1622">
          <cell r="D1622">
            <v>541003</v>
          </cell>
          <cell r="G1622">
            <v>-107.224886</v>
          </cell>
          <cell r="H1622">
            <v>0</v>
          </cell>
          <cell r="N1622">
            <v>0</v>
          </cell>
        </row>
        <row r="1623">
          <cell r="D1623">
            <v>311812</v>
          </cell>
          <cell r="G1623">
            <v>-4.8530999999999998E-2</v>
          </cell>
          <cell r="H1623">
            <v>0</v>
          </cell>
          <cell r="N1623">
            <v>0</v>
          </cell>
        </row>
        <row r="1624">
          <cell r="D1624">
            <v>311726</v>
          </cell>
          <cell r="G1624">
            <v>-9.0903999999999999E-2</v>
          </cell>
          <cell r="H1624">
            <v>0</v>
          </cell>
          <cell r="N1624">
            <v>0</v>
          </cell>
        </row>
        <row r="1625">
          <cell r="D1625">
            <v>521063</v>
          </cell>
          <cell r="G1625">
            <v>-0.135521</v>
          </cell>
          <cell r="H1625">
            <v>0</v>
          </cell>
          <cell r="N1625">
            <v>0</v>
          </cell>
        </row>
        <row r="1626">
          <cell r="D1626">
            <v>541003</v>
          </cell>
          <cell r="G1626">
            <v>-1788.716921</v>
          </cell>
          <cell r="H1626">
            <v>0</v>
          </cell>
          <cell r="N1626">
            <v>0</v>
          </cell>
        </row>
        <row r="1627">
          <cell r="D1627">
            <v>521063</v>
          </cell>
          <cell r="G1627">
            <v>114.575227</v>
          </cell>
          <cell r="H1627">
            <v>0</v>
          </cell>
          <cell r="N1627">
            <v>0</v>
          </cell>
        </row>
        <row r="1628">
          <cell r="D1628">
            <v>311812</v>
          </cell>
          <cell r="G1628">
            <v>-9.9999999999999995E-7</v>
          </cell>
          <cell r="H1628">
            <v>0</v>
          </cell>
          <cell r="N1628">
            <v>0</v>
          </cell>
        </row>
        <row r="1629">
          <cell r="D1629">
            <v>311812</v>
          </cell>
          <cell r="G1629">
            <v>-10.416435999999999</v>
          </cell>
          <cell r="H1629">
            <v>0</v>
          </cell>
          <cell r="N1629">
            <v>0</v>
          </cell>
        </row>
        <row r="1630">
          <cell r="D1630">
            <v>311718</v>
          </cell>
          <cell r="G1630">
            <v>-0.11201</v>
          </cell>
          <cell r="H1630">
            <v>0</v>
          </cell>
          <cell r="N1630">
            <v>0</v>
          </cell>
        </row>
        <row r="1631">
          <cell r="D1631" t="e">
            <v>#VALUE!</v>
          </cell>
          <cell r="G1631">
            <v>-1515.4301029999999</v>
          </cell>
          <cell r="H1631">
            <v>0</v>
          </cell>
          <cell r="N1631">
            <v>0</v>
          </cell>
        </row>
        <row r="1632">
          <cell r="D1632">
            <v>171136</v>
          </cell>
          <cell r="G1632">
            <v>7.6027389999999997</v>
          </cell>
          <cell r="H1632">
            <v>0</v>
          </cell>
          <cell r="N1632">
            <v>0</v>
          </cell>
        </row>
        <row r="1633">
          <cell r="D1633">
            <v>311751</v>
          </cell>
          <cell r="G1633">
            <v>-59.981473999999999</v>
          </cell>
          <cell r="H1633">
            <v>0</v>
          </cell>
          <cell r="N1633">
            <v>0</v>
          </cell>
        </row>
        <row r="1634">
          <cell r="D1634">
            <v>311803</v>
          </cell>
          <cell r="G1634">
            <v>-6.6237839999999997</v>
          </cell>
          <cell r="H1634">
            <v>0</v>
          </cell>
          <cell r="N1634">
            <v>0</v>
          </cell>
        </row>
        <row r="1635">
          <cell r="D1635">
            <v>311754</v>
          </cell>
          <cell r="G1635">
            <v>-452.20914099999999</v>
          </cell>
          <cell r="H1635">
            <v>0</v>
          </cell>
          <cell r="N1635">
            <v>0</v>
          </cell>
        </row>
        <row r="1636">
          <cell r="D1636">
            <v>311754</v>
          </cell>
          <cell r="G1636">
            <v>-3.2752819999999998</v>
          </cell>
          <cell r="H1636">
            <v>0</v>
          </cell>
          <cell r="N1636">
            <v>0</v>
          </cell>
        </row>
        <row r="1637">
          <cell r="D1637">
            <v>311803</v>
          </cell>
          <cell r="G1637">
            <v>-2.8890000000000001E-3</v>
          </cell>
          <cell r="H1637">
            <v>0</v>
          </cell>
          <cell r="N1637">
            <v>0</v>
          </cell>
        </row>
        <row r="1638">
          <cell r="D1638">
            <v>311751</v>
          </cell>
          <cell r="G1638">
            <v>-1000.940272</v>
          </cell>
          <cell r="H1638">
            <v>0</v>
          </cell>
          <cell r="N1638">
            <v>0</v>
          </cell>
        </row>
        <row r="1639">
          <cell r="D1639" t="e">
            <v>#VALUE!</v>
          </cell>
          <cell r="G1639">
            <v>-311.90297299999997</v>
          </cell>
          <cell r="H1639">
            <v>0</v>
          </cell>
          <cell r="N1639">
            <v>0</v>
          </cell>
        </row>
        <row r="1640">
          <cell r="D1640">
            <v>541009</v>
          </cell>
          <cell r="G1640">
            <v>0</v>
          </cell>
          <cell r="H1640">
            <v>0</v>
          </cell>
          <cell r="N1640">
            <v>0</v>
          </cell>
        </row>
        <row r="1641">
          <cell r="D1641">
            <v>311742</v>
          </cell>
          <cell r="G1641">
            <v>-248.48994500000001</v>
          </cell>
          <cell r="H1641">
            <v>0</v>
          </cell>
          <cell r="N1641">
            <v>0</v>
          </cell>
        </row>
        <row r="1642">
          <cell r="D1642">
            <v>311142</v>
          </cell>
          <cell r="G1642">
            <v>-63.413027999999997</v>
          </cell>
          <cell r="H1642">
            <v>0</v>
          </cell>
          <cell r="N1642">
            <v>0</v>
          </cell>
        </row>
        <row r="1643">
          <cell r="D1643" t="e">
            <v>#VALUE!</v>
          </cell>
          <cell r="G1643">
            <v>154.26992000000001</v>
          </cell>
          <cell r="H1643">
            <v>0</v>
          </cell>
          <cell r="N1643">
            <v>0</v>
          </cell>
        </row>
        <row r="1644">
          <cell r="D1644">
            <v>521003</v>
          </cell>
          <cell r="G1644">
            <v>167.77252100000001</v>
          </cell>
          <cell r="H1644">
            <v>0</v>
          </cell>
          <cell r="N1644">
            <v>0</v>
          </cell>
        </row>
        <row r="1645">
          <cell r="D1645">
            <v>311203</v>
          </cell>
          <cell r="G1645">
            <v>-13.502601</v>
          </cell>
          <cell r="H1645">
            <v>0</v>
          </cell>
          <cell r="N1645">
            <v>0</v>
          </cell>
        </row>
        <row r="1646">
          <cell r="D1646" t="e">
            <v>#VALUE!</v>
          </cell>
          <cell r="G1646">
            <v>-141324.039842</v>
          </cell>
          <cell r="H1646">
            <v>-863.66605000000004</v>
          </cell>
          <cell r="N1646">
            <v>0</v>
          </cell>
        </row>
        <row r="1647">
          <cell r="D1647">
            <v>541003</v>
          </cell>
          <cell r="G1647">
            <v>-3.4410949999999998</v>
          </cell>
          <cell r="H1647">
            <v>0</v>
          </cell>
          <cell r="N1647">
            <v>0</v>
          </cell>
        </row>
        <row r="1648">
          <cell r="D1648">
            <v>541018</v>
          </cell>
          <cell r="G1648">
            <v>-0.24202699999999999</v>
          </cell>
          <cell r="H1648">
            <v>0</v>
          </cell>
          <cell r="N1648">
            <v>0</v>
          </cell>
        </row>
        <row r="1649">
          <cell r="D1649">
            <v>541006</v>
          </cell>
          <cell r="G1649">
            <v>-30.631184000000001</v>
          </cell>
          <cell r="H1649">
            <v>0</v>
          </cell>
          <cell r="N1649">
            <v>0</v>
          </cell>
        </row>
        <row r="1650">
          <cell r="D1650">
            <v>541003</v>
          </cell>
          <cell r="G1650">
            <v>-372.11154800000003</v>
          </cell>
          <cell r="H1650">
            <v>0</v>
          </cell>
          <cell r="N1650">
            <v>0</v>
          </cell>
        </row>
        <row r="1651">
          <cell r="D1651">
            <v>541003</v>
          </cell>
          <cell r="G1651">
            <v>-258.646928</v>
          </cell>
          <cell r="H1651">
            <v>0</v>
          </cell>
          <cell r="N1651">
            <v>0</v>
          </cell>
        </row>
        <row r="1652">
          <cell r="D1652">
            <v>541003</v>
          </cell>
          <cell r="G1652">
            <v>-312.58178900000001</v>
          </cell>
          <cell r="H1652">
            <v>0</v>
          </cell>
          <cell r="N1652">
            <v>0</v>
          </cell>
        </row>
        <row r="1653">
          <cell r="D1653">
            <v>541003</v>
          </cell>
          <cell r="G1653">
            <v>-31.934058</v>
          </cell>
          <cell r="H1653">
            <v>0</v>
          </cell>
          <cell r="N1653">
            <v>0</v>
          </cell>
        </row>
        <row r="1654">
          <cell r="D1654">
            <v>541003</v>
          </cell>
          <cell r="G1654">
            <v>-1384.726983</v>
          </cell>
          <cell r="H1654">
            <v>0</v>
          </cell>
          <cell r="N1654">
            <v>0</v>
          </cell>
        </row>
        <row r="1655">
          <cell r="D1655">
            <v>541003</v>
          </cell>
          <cell r="G1655">
            <v>-3.0904000000000001E-2</v>
          </cell>
          <cell r="H1655">
            <v>0</v>
          </cell>
          <cell r="N1655">
            <v>0</v>
          </cell>
        </row>
        <row r="1656">
          <cell r="D1656">
            <v>541003</v>
          </cell>
          <cell r="G1656">
            <v>-10.727067999999999</v>
          </cell>
          <cell r="H1656">
            <v>0</v>
          </cell>
          <cell r="N1656">
            <v>0</v>
          </cell>
        </row>
        <row r="1657">
          <cell r="D1657">
            <v>541003</v>
          </cell>
          <cell r="G1657">
            <v>-1.0571200000000001</v>
          </cell>
          <cell r="H1657">
            <v>0</v>
          </cell>
          <cell r="N1657">
            <v>0</v>
          </cell>
        </row>
        <row r="1658">
          <cell r="D1658">
            <v>521062</v>
          </cell>
          <cell r="G1658">
            <v>271.99675100000002</v>
          </cell>
          <cell r="H1658">
            <v>0</v>
          </cell>
          <cell r="N1658">
            <v>0</v>
          </cell>
        </row>
        <row r="1659">
          <cell r="D1659">
            <v>311811</v>
          </cell>
          <cell r="G1659">
            <v>-7.9127999999999998</v>
          </cell>
          <cell r="H1659">
            <v>0</v>
          </cell>
          <cell r="N1659">
            <v>0</v>
          </cell>
        </row>
        <row r="1660">
          <cell r="D1660">
            <v>311406</v>
          </cell>
          <cell r="G1660">
            <v>-2131.5173319999999</v>
          </cell>
          <cell r="H1660">
            <v>0</v>
          </cell>
          <cell r="N1660">
            <v>0</v>
          </cell>
        </row>
        <row r="1661">
          <cell r="D1661">
            <v>311211</v>
          </cell>
          <cell r="G1661">
            <v>-1.457287</v>
          </cell>
          <cell r="H1661">
            <v>0</v>
          </cell>
          <cell r="N1661">
            <v>0</v>
          </cell>
        </row>
        <row r="1662">
          <cell r="D1662">
            <v>311406</v>
          </cell>
          <cell r="G1662">
            <v>0.290489</v>
          </cell>
          <cell r="H1662">
            <v>0</v>
          </cell>
          <cell r="N1662">
            <v>0</v>
          </cell>
        </row>
        <row r="1663">
          <cell r="D1663">
            <v>311211</v>
          </cell>
          <cell r="G1663">
            <v>4.0000000000000003E-5</v>
          </cell>
          <cell r="H1663">
            <v>0</v>
          </cell>
          <cell r="N1663">
            <v>0</v>
          </cell>
        </row>
        <row r="1664">
          <cell r="D1664">
            <v>551003</v>
          </cell>
          <cell r="G1664">
            <v>154.68753799999999</v>
          </cell>
          <cell r="H1664">
            <v>0</v>
          </cell>
          <cell r="N1664">
            <v>0</v>
          </cell>
        </row>
        <row r="1665">
          <cell r="D1665">
            <v>541003</v>
          </cell>
          <cell r="G1665">
            <v>-0.55840999999999996</v>
          </cell>
          <cell r="H1665">
            <v>0</v>
          </cell>
          <cell r="N1665">
            <v>0</v>
          </cell>
        </row>
        <row r="1666">
          <cell r="D1666">
            <v>541003</v>
          </cell>
          <cell r="G1666">
            <v>-4.4188999999999999E-2</v>
          </cell>
          <cell r="H1666">
            <v>0</v>
          </cell>
          <cell r="N1666">
            <v>0</v>
          </cell>
        </row>
        <row r="1667">
          <cell r="D1667">
            <v>541003</v>
          </cell>
          <cell r="G1667">
            <v>-0.99550700000000003</v>
          </cell>
          <cell r="H1667">
            <v>0</v>
          </cell>
          <cell r="N1667">
            <v>0</v>
          </cell>
        </row>
        <row r="1668">
          <cell r="D1668">
            <v>541003</v>
          </cell>
          <cell r="G1668">
            <v>-8.4362189999999995</v>
          </cell>
          <cell r="H1668">
            <v>0</v>
          </cell>
          <cell r="N1668">
            <v>0</v>
          </cell>
        </row>
        <row r="1669">
          <cell r="D1669">
            <v>541003</v>
          </cell>
          <cell r="G1669">
            <v>-25.887032000000001</v>
          </cell>
          <cell r="H1669">
            <v>0</v>
          </cell>
          <cell r="N1669">
            <v>0</v>
          </cell>
        </row>
        <row r="1670">
          <cell r="D1670">
            <v>541003</v>
          </cell>
          <cell r="G1670">
            <v>-8.2863670000000003</v>
          </cell>
          <cell r="H1670">
            <v>0</v>
          </cell>
          <cell r="N1670">
            <v>0</v>
          </cell>
        </row>
        <row r="1671">
          <cell r="D1671">
            <v>541003</v>
          </cell>
          <cell r="G1671">
            <v>-1.4993559999999999</v>
          </cell>
          <cell r="H1671">
            <v>0</v>
          </cell>
          <cell r="N1671">
            <v>0</v>
          </cell>
        </row>
        <row r="1672">
          <cell r="D1672">
            <v>541003</v>
          </cell>
          <cell r="G1672">
            <v>-107.71623200000001</v>
          </cell>
          <cell r="H1672">
            <v>0</v>
          </cell>
          <cell r="N1672">
            <v>0</v>
          </cell>
        </row>
        <row r="1673">
          <cell r="D1673">
            <v>541003</v>
          </cell>
          <cell r="G1673">
            <v>-178.28188900000001</v>
          </cell>
          <cell r="H1673">
            <v>0</v>
          </cell>
          <cell r="N1673">
            <v>0</v>
          </cell>
        </row>
        <row r="1674">
          <cell r="D1674">
            <v>541003</v>
          </cell>
          <cell r="G1674">
            <v>-45.762210000000003</v>
          </cell>
          <cell r="H1674">
            <v>0</v>
          </cell>
          <cell r="N1674">
            <v>0</v>
          </cell>
        </row>
        <row r="1675">
          <cell r="D1675">
            <v>541003</v>
          </cell>
          <cell r="G1675">
            <v>-0.23948</v>
          </cell>
          <cell r="H1675">
            <v>0</v>
          </cell>
          <cell r="N1675">
            <v>0</v>
          </cell>
        </row>
        <row r="1676">
          <cell r="D1676">
            <v>541003</v>
          </cell>
          <cell r="G1676">
            <v>-807.56240300000002</v>
          </cell>
          <cell r="H1676">
            <v>0</v>
          </cell>
          <cell r="N1676">
            <v>0</v>
          </cell>
        </row>
        <row r="1677">
          <cell r="D1677">
            <v>311811</v>
          </cell>
          <cell r="G1677">
            <v>-3.7300000000000001E-4</v>
          </cell>
          <cell r="H1677">
            <v>0</v>
          </cell>
          <cell r="N1677">
            <v>0</v>
          </cell>
        </row>
        <row r="1678">
          <cell r="D1678">
            <v>311406</v>
          </cell>
          <cell r="G1678">
            <v>-219.176087</v>
          </cell>
          <cell r="H1678">
            <v>0</v>
          </cell>
          <cell r="N1678">
            <v>0</v>
          </cell>
        </row>
        <row r="1679">
          <cell r="D1679">
            <v>311403</v>
          </cell>
          <cell r="G1679">
            <v>-18.978306</v>
          </cell>
          <cell r="H1679">
            <v>0</v>
          </cell>
          <cell r="N1679">
            <v>0</v>
          </cell>
        </row>
        <row r="1680">
          <cell r="D1680">
            <v>541003</v>
          </cell>
          <cell r="G1680">
            <v>-4.0218999999999998E-2</v>
          </cell>
          <cell r="H1680">
            <v>0</v>
          </cell>
          <cell r="N1680">
            <v>0</v>
          </cell>
        </row>
        <row r="1681">
          <cell r="D1681">
            <v>311724</v>
          </cell>
          <cell r="G1681">
            <v>-4.9397000000000003E-2</v>
          </cell>
          <cell r="H1681">
            <v>0</v>
          </cell>
          <cell r="N1681">
            <v>0</v>
          </cell>
        </row>
        <row r="1682">
          <cell r="D1682">
            <v>541003</v>
          </cell>
          <cell r="G1682">
            <v>-4663.213076</v>
          </cell>
          <cell r="H1682">
            <v>0</v>
          </cell>
          <cell r="N1682">
            <v>0</v>
          </cell>
        </row>
        <row r="1683">
          <cell r="D1683">
            <v>311706</v>
          </cell>
          <cell r="G1683">
            <v>-10101.053684</v>
          </cell>
          <cell r="H1683">
            <v>0</v>
          </cell>
          <cell r="N1683">
            <v>0</v>
          </cell>
        </row>
        <row r="1684">
          <cell r="D1684">
            <v>311406</v>
          </cell>
          <cell r="G1684">
            <v>-5.9102000000000002E-2</v>
          </cell>
          <cell r="H1684">
            <v>0</v>
          </cell>
          <cell r="N1684">
            <v>0</v>
          </cell>
        </row>
        <row r="1685">
          <cell r="D1685">
            <v>541003</v>
          </cell>
          <cell r="G1685">
            <v>-23.176107999999999</v>
          </cell>
          <cell r="H1685">
            <v>0</v>
          </cell>
          <cell r="N1685">
            <v>0</v>
          </cell>
        </row>
        <row r="1686">
          <cell r="D1686">
            <v>541003</v>
          </cell>
          <cell r="G1686">
            <v>-2.147122</v>
          </cell>
          <cell r="H1686">
            <v>0</v>
          </cell>
          <cell r="N1686">
            <v>0</v>
          </cell>
        </row>
        <row r="1687">
          <cell r="D1687">
            <v>541003</v>
          </cell>
          <cell r="G1687">
            <v>-264.66495900000001</v>
          </cell>
          <cell r="H1687">
            <v>0</v>
          </cell>
          <cell r="N1687">
            <v>0</v>
          </cell>
        </row>
        <row r="1688">
          <cell r="D1688">
            <v>541003</v>
          </cell>
          <cell r="G1688">
            <v>-9.6409999999999996E-2</v>
          </cell>
          <cell r="H1688">
            <v>0</v>
          </cell>
          <cell r="N1688">
            <v>0</v>
          </cell>
        </row>
        <row r="1689">
          <cell r="D1689">
            <v>541003</v>
          </cell>
          <cell r="G1689">
            <v>-4.3180949999999996</v>
          </cell>
          <cell r="H1689">
            <v>0</v>
          </cell>
          <cell r="N1689">
            <v>0</v>
          </cell>
        </row>
        <row r="1690">
          <cell r="D1690">
            <v>541003</v>
          </cell>
          <cell r="G1690">
            <v>-39.773043999999999</v>
          </cell>
          <cell r="H1690">
            <v>0</v>
          </cell>
          <cell r="N1690">
            <v>0</v>
          </cell>
        </row>
        <row r="1691">
          <cell r="D1691">
            <v>541003</v>
          </cell>
          <cell r="G1691">
            <v>-6.3159450000000001</v>
          </cell>
          <cell r="H1691">
            <v>0</v>
          </cell>
          <cell r="N1691">
            <v>0</v>
          </cell>
        </row>
        <row r="1692">
          <cell r="D1692">
            <v>541003</v>
          </cell>
          <cell r="G1692">
            <v>-555.51539500000001</v>
          </cell>
          <cell r="H1692">
            <v>0</v>
          </cell>
          <cell r="N1692">
            <v>0</v>
          </cell>
        </row>
        <row r="1693">
          <cell r="D1693">
            <v>541003</v>
          </cell>
          <cell r="G1693">
            <v>-329.315969</v>
          </cell>
          <cell r="H1693">
            <v>0</v>
          </cell>
          <cell r="N1693">
            <v>0</v>
          </cell>
        </row>
        <row r="1694">
          <cell r="D1694">
            <v>541003</v>
          </cell>
          <cell r="G1694">
            <v>-23.126054</v>
          </cell>
          <cell r="H1694">
            <v>0</v>
          </cell>
          <cell r="N1694">
            <v>0</v>
          </cell>
        </row>
        <row r="1695">
          <cell r="D1695">
            <v>541003</v>
          </cell>
          <cell r="G1695">
            <v>-1.7534449999999999</v>
          </cell>
          <cell r="H1695">
            <v>0</v>
          </cell>
          <cell r="N1695">
            <v>0</v>
          </cell>
        </row>
        <row r="1696">
          <cell r="D1696">
            <v>541003</v>
          </cell>
          <cell r="G1696">
            <v>-1106.110547</v>
          </cell>
          <cell r="H1696">
            <v>0</v>
          </cell>
          <cell r="N1696">
            <v>0</v>
          </cell>
        </row>
        <row r="1697">
          <cell r="D1697">
            <v>541003</v>
          </cell>
          <cell r="G1697">
            <v>-5073.60592</v>
          </cell>
          <cell r="H1697">
            <v>0</v>
          </cell>
          <cell r="N1697">
            <v>0</v>
          </cell>
        </row>
        <row r="1698">
          <cell r="D1698">
            <v>521062</v>
          </cell>
          <cell r="G1698">
            <v>668.88237800000002</v>
          </cell>
          <cell r="H1698">
            <v>-796.99888999999996</v>
          </cell>
          <cell r="N1698">
            <v>0</v>
          </cell>
        </row>
        <row r="1699">
          <cell r="D1699">
            <v>521062</v>
          </cell>
          <cell r="G1699">
            <v>296.47819099999998</v>
          </cell>
          <cell r="H1699">
            <v>-66.667159999999996</v>
          </cell>
          <cell r="N1699">
            <v>0</v>
          </cell>
        </row>
        <row r="1700">
          <cell r="D1700">
            <v>311811</v>
          </cell>
          <cell r="G1700">
            <v>-22.258447</v>
          </cell>
          <cell r="H1700">
            <v>0</v>
          </cell>
          <cell r="N1700">
            <v>0</v>
          </cell>
        </row>
        <row r="1701">
          <cell r="D1701">
            <v>311724</v>
          </cell>
          <cell r="G1701">
            <v>-88750.803625</v>
          </cell>
          <cell r="H1701">
            <v>0</v>
          </cell>
          <cell r="N1701">
            <v>0</v>
          </cell>
        </row>
        <row r="1702">
          <cell r="D1702">
            <v>311706</v>
          </cell>
          <cell r="G1702">
            <v>-2259.463808</v>
          </cell>
          <cell r="H1702">
            <v>0</v>
          </cell>
          <cell r="N1702">
            <v>0</v>
          </cell>
        </row>
        <row r="1703">
          <cell r="D1703">
            <v>311511</v>
          </cell>
          <cell r="G1703">
            <v>-8.5381540000000005</v>
          </cell>
          <cell r="H1703">
            <v>0</v>
          </cell>
          <cell r="N1703">
            <v>0</v>
          </cell>
        </row>
        <row r="1704">
          <cell r="D1704">
            <v>311424</v>
          </cell>
          <cell r="G1704">
            <v>-23398.379955</v>
          </cell>
          <cell r="H1704">
            <v>0</v>
          </cell>
          <cell r="N1704">
            <v>0</v>
          </cell>
        </row>
        <row r="1705">
          <cell r="D1705">
            <v>311406</v>
          </cell>
          <cell r="G1705">
            <v>2463.0915850000001</v>
          </cell>
          <cell r="H1705">
            <v>0</v>
          </cell>
          <cell r="N1705">
            <v>0</v>
          </cell>
        </row>
        <row r="1706">
          <cell r="D1706">
            <v>311211</v>
          </cell>
          <cell r="G1706">
            <v>-1.4472E-2</v>
          </cell>
          <cell r="H1706">
            <v>0</v>
          </cell>
          <cell r="N1706">
            <v>0</v>
          </cell>
        </row>
        <row r="1707">
          <cell r="D1707">
            <v>311124</v>
          </cell>
          <cell r="G1707">
            <v>-812.82139500000005</v>
          </cell>
          <cell r="H1707">
            <v>0</v>
          </cell>
          <cell r="N1707">
            <v>0</v>
          </cell>
        </row>
        <row r="1708">
          <cell r="D1708">
            <v>311106</v>
          </cell>
          <cell r="G1708">
            <v>-1762.410284</v>
          </cell>
          <cell r="H1708">
            <v>0</v>
          </cell>
          <cell r="N1708">
            <v>0</v>
          </cell>
        </row>
        <row r="1709">
          <cell r="D1709" t="e">
            <v>#VALUE!</v>
          </cell>
          <cell r="G1709">
            <v>-19732.470455999999</v>
          </cell>
          <cell r="H1709">
            <v>-104.04818</v>
          </cell>
          <cell r="N1709">
            <v>0</v>
          </cell>
        </row>
        <row r="1710">
          <cell r="D1710">
            <v>541018</v>
          </cell>
          <cell r="G1710">
            <v>-0.63088599999999995</v>
          </cell>
          <cell r="H1710">
            <v>0</v>
          </cell>
          <cell r="N1710">
            <v>0</v>
          </cell>
        </row>
        <row r="1711">
          <cell r="D1711">
            <v>521072</v>
          </cell>
          <cell r="G1711">
            <v>128.02682200000001</v>
          </cell>
          <cell r="H1711">
            <v>-104.04818</v>
          </cell>
          <cell r="N1711">
            <v>0</v>
          </cell>
        </row>
        <row r="1712">
          <cell r="D1712">
            <v>311754</v>
          </cell>
          <cell r="G1712">
            <v>-8.4303000000000003E-2</v>
          </cell>
          <cell r="H1712">
            <v>0</v>
          </cell>
          <cell r="N1712">
            <v>0</v>
          </cell>
        </row>
        <row r="1713">
          <cell r="D1713">
            <v>311754</v>
          </cell>
          <cell r="G1713">
            <v>-67.089982000000006</v>
          </cell>
          <cell r="H1713">
            <v>0</v>
          </cell>
          <cell r="N1713">
            <v>0</v>
          </cell>
        </row>
        <row r="1714">
          <cell r="D1714">
            <v>311454</v>
          </cell>
          <cell r="G1714">
            <v>-2975.4180190000002</v>
          </cell>
          <cell r="H1714">
            <v>0</v>
          </cell>
          <cell r="N1714">
            <v>0</v>
          </cell>
        </row>
        <row r="1715">
          <cell r="D1715">
            <v>311154</v>
          </cell>
          <cell r="G1715">
            <v>-0.32297100000000001</v>
          </cell>
          <cell r="H1715">
            <v>0</v>
          </cell>
          <cell r="N1715">
            <v>0</v>
          </cell>
        </row>
        <row r="1716">
          <cell r="D1716">
            <v>311754</v>
          </cell>
          <cell r="G1716">
            <v>-5.3159169999999998</v>
          </cell>
          <cell r="H1716">
            <v>0</v>
          </cell>
          <cell r="N1716">
            <v>0</v>
          </cell>
        </row>
        <row r="1717">
          <cell r="D1717">
            <v>311807</v>
          </cell>
          <cell r="G1717">
            <v>-285.29591299999998</v>
          </cell>
          <cell r="H1717">
            <v>0</v>
          </cell>
          <cell r="N1717">
            <v>0</v>
          </cell>
        </row>
        <row r="1718">
          <cell r="D1718">
            <v>521064</v>
          </cell>
          <cell r="G1718">
            <v>27.35144</v>
          </cell>
          <cell r="H1718">
            <v>0</v>
          </cell>
          <cell r="N1718">
            <v>0</v>
          </cell>
        </row>
        <row r="1719">
          <cell r="D1719">
            <v>521080</v>
          </cell>
          <cell r="G1719">
            <v>-948.86640399999999</v>
          </cell>
          <cell r="H1719">
            <v>0</v>
          </cell>
          <cell r="N1719">
            <v>0</v>
          </cell>
        </row>
        <row r="1720">
          <cell r="D1720">
            <v>311754</v>
          </cell>
          <cell r="G1720">
            <v>-9.859999999999999E-4</v>
          </cell>
          <cell r="H1720">
            <v>0</v>
          </cell>
          <cell r="N1720">
            <v>0</v>
          </cell>
        </row>
        <row r="1721">
          <cell r="D1721">
            <v>311754</v>
          </cell>
          <cell r="G1721">
            <v>0.69525499999999996</v>
          </cell>
          <cell r="H1721">
            <v>0</v>
          </cell>
          <cell r="N1721">
            <v>0</v>
          </cell>
        </row>
        <row r="1722">
          <cell r="D1722">
            <v>311754</v>
          </cell>
          <cell r="G1722">
            <v>-19.631665999999999</v>
          </cell>
          <cell r="H1722">
            <v>0</v>
          </cell>
          <cell r="N1722">
            <v>0</v>
          </cell>
        </row>
        <row r="1723">
          <cell r="D1723">
            <v>311154</v>
          </cell>
          <cell r="G1723">
            <v>-12.74474</v>
          </cell>
          <cell r="H1723">
            <v>0</v>
          </cell>
          <cell r="N1723">
            <v>0</v>
          </cell>
        </row>
        <row r="1724">
          <cell r="D1724">
            <v>311154</v>
          </cell>
          <cell r="G1724">
            <v>-4378.326634</v>
          </cell>
          <cell r="H1724">
            <v>0</v>
          </cell>
          <cell r="N1724">
            <v>0</v>
          </cell>
        </row>
        <row r="1725">
          <cell r="D1725">
            <v>311754</v>
          </cell>
          <cell r="G1725">
            <v>-0.51192099999999996</v>
          </cell>
          <cell r="H1725">
            <v>0</v>
          </cell>
          <cell r="N1725">
            <v>0</v>
          </cell>
        </row>
        <row r="1726">
          <cell r="D1726">
            <v>311754</v>
          </cell>
          <cell r="G1726">
            <v>-23.019535000000001</v>
          </cell>
          <cell r="H1726">
            <v>0</v>
          </cell>
          <cell r="N1726">
            <v>0</v>
          </cell>
        </row>
        <row r="1727">
          <cell r="D1727">
            <v>311754</v>
          </cell>
          <cell r="G1727">
            <v>-216.802933</v>
          </cell>
          <cell r="H1727">
            <v>0</v>
          </cell>
          <cell r="N1727">
            <v>0</v>
          </cell>
        </row>
        <row r="1728">
          <cell r="D1728">
            <v>311754</v>
          </cell>
          <cell r="G1728">
            <v>-10865.515439999999</v>
          </cell>
          <cell r="H1728">
            <v>0</v>
          </cell>
          <cell r="N1728">
            <v>0</v>
          </cell>
        </row>
        <row r="1729">
          <cell r="D1729">
            <v>311754</v>
          </cell>
          <cell r="G1729">
            <v>-79.018586999999997</v>
          </cell>
          <cell r="H1729">
            <v>0</v>
          </cell>
          <cell r="N1729">
            <v>0</v>
          </cell>
        </row>
        <row r="1730">
          <cell r="D1730">
            <v>311754</v>
          </cell>
          <cell r="G1730">
            <v>-9.9409709999999993</v>
          </cell>
          <cell r="H1730">
            <v>0</v>
          </cell>
          <cell r="N1730">
            <v>0</v>
          </cell>
        </row>
        <row r="1731">
          <cell r="D1731">
            <v>311154</v>
          </cell>
          <cell r="G1731">
            <v>-6.1650000000000003E-3</v>
          </cell>
          <cell r="H1731">
            <v>0</v>
          </cell>
          <cell r="N1731">
            <v>0</v>
          </cell>
        </row>
        <row r="1732">
          <cell r="D1732" t="e">
            <v>#VALUE!</v>
          </cell>
          <cell r="G1732">
            <v>48911.029396999998</v>
          </cell>
          <cell r="H1732">
            <v>-289124.64140000002</v>
          </cell>
          <cell r="N1732">
            <v>0</v>
          </cell>
        </row>
        <row r="1733">
          <cell r="D1733" t="e">
            <v>#VALUE!</v>
          </cell>
          <cell r="G1733">
            <v>48911.029396999998</v>
          </cell>
          <cell r="H1733">
            <v>-289124.64140000002</v>
          </cell>
          <cell r="N1733">
            <v>0</v>
          </cell>
        </row>
        <row r="1734">
          <cell r="D1734" t="e">
            <v>#VALUE!</v>
          </cell>
          <cell r="G1734">
            <v>48911.029396999998</v>
          </cell>
          <cell r="H1734">
            <v>-289124.64140000002</v>
          </cell>
          <cell r="N1734">
            <v>0</v>
          </cell>
        </row>
        <row r="1735">
          <cell r="D1735">
            <v>515027</v>
          </cell>
          <cell r="G1735">
            <v>-341.33100000000002</v>
          </cell>
          <cell r="H1735">
            <v>2586.8083299999998</v>
          </cell>
          <cell r="N1735">
            <v>0</v>
          </cell>
        </row>
        <row r="1736">
          <cell r="D1736">
            <v>515027</v>
          </cell>
          <cell r="G1736">
            <v>-0.81226399999999999</v>
          </cell>
          <cell r="H1736">
            <v>4.4687200000000002</v>
          </cell>
          <cell r="N1736">
            <v>0</v>
          </cell>
        </row>
        <row r="1737">
          <cell r="D1737">
            <v>515027</v>
          </cell>
          <cell r="G1737">
            <v>-2.7778520000000002</v>
          </cell>
          <cell r="H1737">
            <v>18.16581</v>
          </cell>
          <cell r="N1737">
            <v>0</v>
          </cell>
        </row>
        <row r="1738">
          <cell r="D1738">
            <v>515027</v>
          </cell>
          <cell r="G1738">
            <v>-132.68672000000001</v>
          </cell>
          <cell r="H1738">
            <v>950.30970000000002</v>
          </cell>
          <cell r="N1738">
            <v>0</v>
          </cell>
        </row>
        <row r="1739">
          <cell r="D1739">
            <v>515027</v>
          </cell>
          <cell r="G1739">
            <v>-66.746308999999997</v>
          </cell>
          <cell r="H1739">
            <v>483.21809999999999</v>
          </cell>
          <cell r="N1739">
            <v>0</v>
          </cell>
        </row>
        <row r="1740">
          <cell r="D1740">
            <v>515027</v>
          </cell>
          <cell r="G1740">
            <v>-0.55025900000000005</v>
          </cell>
          <cell r="H1740">
            <v>3.7825899999999999</v>
          </cell>
          <cell r="N1740">
            <v>0</v>
          </cell>
        </row>
        <row r="1741">
          <cell r="D1741">
            <v>515027</v>
          </cell>
          <cell r="G1741">
            <v>-0.21444199999999999</v>
          </cell>
          <cell r="H1741">
            <v>1.3036300000000001</v>
          </cell>
          <cell r="N1741">
            <v>0</v>
          </cell>
        </row>
        <row r="1742">
          <cell r="D1742">
            <v>515027</v>
          </cell>
          <cell r="G1742">
            <v>-726.626713</v>
          </cell>
          <cell r="H1742">
            <v>5613.1644999999999</v>
          </cell>
          <cell r="N1742">
            <v>0</v>
          </cell>
        </row>
        <row r="1743">
          <cell r="D1743">
            <v>515027</v>
          </cell>
          <cell r="G1743">
            <v>-263.102012</v>
          </cell>
          <cell r="H1743">
            <v>2469.6374999999998</v>
          </cell>
          <cell r="N1743">
            <v>0</v>
          </cell>
        </row>
        <row r="1744">
          <cell r="D1744">
            <v>515027</v>
          </cell>
          <cell r="G1744">
            <v>-1073.627675</v>
          </cell>
          <cell r="H1744">
            <v>5607.2086499999996</v>
          </cell>
          <cell r="N1744">
            <v>0</v>
          </cell>
        </row>
        <row r="1745">
          <cell r="D1745">
            <v>515027</v>
          </cell>
          <cell r="G1745">
            <v>-13.206220999999999</v>
          </cell>
          <cell r="H1745">
            <v>90.782039999999995</v>
          </cell>
          <cell r="N1745">
            <v>0</v>
          </cell>
        </row>
        <row r="1746">
          <cell r="D1746">
            <v>515027</v>
          </cell>
          <cell r="G1746">
            <v>1.1968780000000001</v>
          </cell>
          <cell r="H1746">
            <v>-10.734019999999999</v>
          </cell>
          <cell r="N1746">
            <v>0</v>
          </cell>
        </row>
        <row r="1747">
          <cell r="D1747">
            <v>515027</v>
          </cell>
          <cell r="G1747">
            <v>-0.238153</v>
          </cell>
          <cell r="H1747">
            <v>2.7498300000000002</v>
          </cell>
          <cell r="N1747">
            <v>0</v>
          </cell>
        </row>
        <row r="1748">
          <cell r="D1748">
            <v>515027</v>
          </cell>
          <cell r="G1748">
            <v>-214.13507200000001</v>
          </cell>
          <cell r="H1748">
            <v>1502.9875099999999</v>
          </cell>
          <cell r="N1748">
            <v>0</v>
          </cell>
        </row>
        <row r="1749">
          <cell r="D1749">
            <v>515027</v>
          </cell>
          <cell r="G1749">
            <v>-339.09108600000002</v>
          </cell>
          <cell r="H1749">
            <v>2458.4582</v>
          </cell>
          <cell r="N1749">
            <v>0</v>
          </cell>
        </row>
        <row r="1750">
          <cell r="D1750">
            <v>515027</v>
          </cell>
          <cell r="G1750">
            <v>-9.0763020000000001</v>
          </cell>
          <cell r="H1750">
            <v>60.478499999999997</v>
          </cell>
          <cell r="N1750">
            <v>0</v>
          </cell>
        </row>
        <row r="1751">
          <cell r="D1751">
            <v>515027</v>
          </cell>
          <cell r="G1751">
            <v>-493.11176899999998</v>
          </cell>
          <cell r="H1751">
            <v>229.77764999999999</v>
          </cell>
          <cell r="N1751">
            <v>0</v>
          </cell>
        </row>
        <row r="1752">
          <cell r="D1752">
            <v>515027</v>
          </cell>
          <cell r="G1752">
            <v>0.59784499999999996</v>
          </cell>
          <cell r="H1752">
            <v>-22.036090000000002</v>
          </cell>
          <cell r="N1752">
            <v>0</v>
          </cell>
        </row>
        <row r="1753">
          <cell r="D1753">
            <v>515027</v>
          </cell>
          <cell r="G1753">
            <v>-84.934627000000006</v>
          </cell>
          <cell r="H1753">
            <v>613.03958</v>
          </cell>
          <cell r="N1753">
            <v>0</v>
          </cell>
        </row>
        <row r="1754">
          <cell r="D1754">
            <v>515027</v>
          </cell>
          <cell r="G1754">
            <v>-552.88925099999994</v>
          </cell>
          <cell r="H1754">
            <v>1464.7097900000001</v>
          </cell>
          <cell r="N1754">
            <v>0</v>
          </cell>
        </row>
        <row r="1755">
          <cell r="D1755">
            <v>515027</v>
          </cell>
          <cell r="G1755">
            <v>0</v>
          </cell>
          <cell r="H1755">
            <v>0</v>
          </cell>
          <cell r="N1755">
            <v>0</v>
          </cell>
        </row>
        <row r="1756">
          <cell r="D1756">
            <v>515027</v>
          </cell>
          <cell r="G1756">
            <v>-17984.974308000001</v>
          </cell>
          <cell r="H1756">
            <v>50436.434480000004</v>
          </cell>
          <cell r="N1756">
            <v>0</v>
          </cell>
        </row>
        <row r="1757">
          <cell r="D1757">
            <v>515027</v>
          </cell>
          <cell r="G1757">
            <v>32.047282000000003</v>
          </cell>
          <cell r="H1757">
            <v>-60.8172</v>
          </cell>
          <cell r="N1757">
            <v>0</v>
          </cell>
        </row>
        <row r="1758">
          <cell r="D1758">
            <v>515027</v>
          </cell>
          <cell r="G1758">
            <v>-242.81801300000001</v>
          </cell>
          <cell r="H1758">
            <v>1724.4223999999999</v>
          </cell>
          <cell r="N1758">
            <v>0</v>
          </cell>
        </row>
        <row r="1759">
          <cell r="D1759">
            <v>515027</v>
          </cell>
          <cell r="G1759">
            <v>-1619.6164659999999</v>
          </cell>
          <cell r="H1759">
            <v>9766.0717199999999</v>
          </cell>
          <cell r="N1759">
            <v>0</v>
          </cell>
        </row>
        <row r="1760">
          <cell r="D1760">
            <v>515027</v>
          </cell>
          <cell r="G1760">
            <v>-14202.758911000001</v>
          </cell>
          <cell r="H1760">
            <v>25541.96992</v>
          </cell>
          <cell r="N1760">
            <v>0</v>
          </cell>
        </row>
        <row r="1761">
          <cell r="D1761">
            <v>515027</v>
          </cell>
          <cell r="G1761">
            <v>407.38021600000002</v>
          </cell>
          <cell r="H1761">
            <v>-549.87730999999997</v>
          </cell>
          <cell r="N1761">
            <v>0</v>
          </cell>
        </row>
        <row r="1762">
          <cell r="D1762">
            <v>515027</v>
          </cell>
          <cell r="G1762">
            <v>-6.157216</v>
          </cell>
          <cell r="H1762">
            <v>-11.280469999999999</v>
          </cell>
          <cell r="N1762">
            <v>0</v>
          </cell>
        </row>
        <row r="1763">
          <cell r="D1763">
            <v>515027</v>
          </cell>
          <cell r="G1763">
            <v>-20.752811000000001</v>
          </cell>
          <cell r="H1763">
            <v>39.512500000000003</v>
          </cell>
          <cell r="N1763">
            <v>0</v>
          </cell>
        </row>
        <row r="1764">
          <cell r="D1764">
            <v>515027</v>
          </cell>
          <cell r="G1764">
            <v>37.929456999999999</v>
          </cell>
          <cell r="H1764">
            <v>-72.115849999999995</v>
          </cell>
          <cell r="N1764">
            <v>0</v>
          </cell>
        </row>
        <row r="1765">
          <cell r="D1765">
            <v>515027</v>
          </cell>
          <cell r="G1765">
            <v>-52.388637000000003</v>
          </cell>
          <cell r="H1765">
            <v>102.44052000000001</v>
          </cell>
          <cell r="N1765">
            <v>0</v>
          </cell>
        </row>
        <row r="1766">
          <cell r="D1766">
            <v>515027</v>
          </cell>
          <cell r="G1766">
            <v>-3.028778</v>
          </cell>
          <cell r="H1766">
            <v>38.687840000000001</v>
          </cell>
          <cell r="N1766">
            <v>0</v>
          </cell>
        </row>
        <row r="1767">
          <cell r="D1767">
            <v>515027</v>
          </cell>
          <cell r="G1767">
            <v>-57.242915000000004</v>
          </cell>
          <cell r="H1767">
            <v>327.54692</v>
          </cell>
          <cell r="N1767">
            <v>0</v>
          </cell>
        </row>
        <row r="1768">
          <cell r="D1768">
            <v>515027</v>
          </cell>
          <cell r="G1768">
            <v>3.48E-3</v>
          </cell>
          <cell r="H1768">
            <v>-2.4599999999999999E-3</v>
          </cell>
          <cell r="N1768">
            <v>0</v>
          </cell>
        </row>
        <row r="1769">
          <cell r="D1769">
            <v>515027</v>
          </cell>
          <cell r="G1769">
            <v>4553.9348490000002</v>
          </cell>
          <cell r="H1769">
            <v>-1496.57223</v>
          </cell>
          <cell r="N1769">
            <v>0</v>
          </cell>
        </row>
        <row r="1770">
          <cell r="D1770">
            <v>515027</v>
          </cell>
          <cell r="G1770">
            <v>82378.529005000004</v>
          </cell>
          <cell r="H1770">
            <v>-398848.54074000003</v>
          </cell>
          <cell r="N1770">
            <v>0</v>
          </cell>
        </row>
        <row r="1771">
          <cell r="D1771">
            <v>515027</v>
          </cell>
          <cell r="G1771">
            <v>4.3061670000000003</v>
          </cell>
          <cell r="H1771">
            <v>-190.80196000000001</v>
          </cell>
          <cell r="N1771">
            <v>0</v>
          </cell>
        </row>
        <row r="1772">
          <cell r="D1772">
            <v>515027</v>
          </cell>
          <cell r="G1772">
            <v>0</v>
          </cell>
          <cell r="H1772">
            <v>0</v>
          </cell>
          <cell r="N1772">
            <v>0</v>
          </cell>
        </row>
        <row r="1773">
          <cell r="D1773" t="e">
            <v>#VALUE!</v>
          </cell>
          <cell r="G1773">
            <v>-45466.593101999999</v>
          </cell>
          <cell r="H1773">
            <v>294302.73956000002</v>
          </cell>
          <cell r="N1773">
            <v>-378.12301000000002</v>
          </cell>
        </row>
        <row r="1774">
          <cell r="D1774" t="e">
            <v>#VALUE!</v>
          </cell>
          <cell r="G1774">
            <v>-53652.382892000001</v>
          </cell>
          <cell r="H1774">
            <v>306351.30956000002</v>
          </cell>
          <cell r="N1774">
            <v>-259.69222000000002</v>
          </cell>
        </row>
        <row r="1775">
          <cell r="D1775" t="e">
            <v>#VALUE!</v>
          </cell>
          <cell r="G1775">
            <v>-53652.382892000001</v>
          </cell>
          <cell r="H1775">
            <v>306351.30956000002</v>
          </cell>
          <cell r="N1775">
            <v>-259.69222000000002</v>
          </cell>
        </row>
        <row r="1776">
          <cell r="D1776">
            <v>525039</v>
          </cell>
          <cell r="G1776">
            <v>48.011895000000003</v>
          </cell>
          <cell r="H1776">
            <v>-1597.13193</v>
          </cell>
          <cell r="N1776">
            <v>0</v>
          </cell>
        </row>
        <row r="1777">
          <cell r="D1777">
            <v>515031</v>
          </cell>
          <cell r="G1777">
            <v>-48.011895000000003</v>
          </cell>
          <cell r="H1777">
            <v>1597.13193</v>
          </cell>
          <cell r="N1777">
            <v>0</v>
          </cell>
        </row>
        <row r="1778">
          <cell r="D1778">
            <v>515031</v>
          </cell>
          <cell r="G1778">
            <v>-835.33117400000003</v>
          </cell>
          <cell r="H1778">
            <v>2339.17497</v>
          </cell>
          <cell r="N1778">
            <v>0</v>
          </cell>
        </row>
        <row r="1779">
          <cell r="D1779">
            <v>555003</v>
          </cell>
          <cell r="G1779">
            <v>0</v>
          </cell>
          <cell r="H1779">
            <v>0</v>
          </cell>
          <cell r="N1779">
            <v>0</v>
          </cell>
        </row>
        <row r="1780">
          <cell r="D1780">
            <v>515031</v>
          </cell>
          <cell r="G1780">
            <v>466.80201199999999</v>
          </cell>
          <cell r="H1780">
            <v>0</v>
          </cell>
          <cell r="N1780">
            <v>0</v>
          </cell>
        </row>
        <row r="1781">
          <cell r="D1781">
            <v>515027</v>
          </cell>
          <cell r="G1781">
            <v>-1.5E-5</v>
          </cell>
          <cell r="H1781">
            <v>1.6000000000000001E-4</v>
          </cell>
          <cell r="N1781">
            <v>0</v>
          </cell>
        </row>
        <row r="1782">
          <cell r="D1782">
            <v>515027</v>
          </cell>
          <cell r="G1782">
            <v>-90.973468999999994</v>
          </cell>
          <cell r="H1782">
            <v>179.35467</v>
          </cell>
          <cell r="N1782">
            <v>0</v>
          </cell>
        </row>
        <row r="1783">
          <cell r="D1783">
            <v>515027</v>
          </cell>
          <cell r="G1783">
            <v>197.64877300000001</v>
          </cell>
          <cell r="H1783">
            <v>-217.91977</v>
          </cell>
          <cell r="N1783">
            <v>0</v>
          </cell>
        </row>
        <row r="1784">
          <cell r="D1784">
            <v>515027</v>
          </cell>
          <cell r="G1784">
            <v>1808.1576600000001</v>
          </cell>
          <cell r="H1784">
            <v>-1430.1574599999999</v>
          </cell>
          <cell r="N1784">
            <v>0</v>
          </cell>
        </row>
        <row r="1785">
          <cell r="D1785">
            <v>515027</v>
          </cell>
          <cell r="G1785">
            <v>157.457066</v>
          </cell>
          <cell r="H1785">
            <v>393.43794000000003</v>
          </cell>
          <cell r="N1785">
            <v>0</v>
          </cell>
        </row>
        <row r="1786">
          <cell r="D1786">
            <v>515027</v>
          </cell>
          <cell r="G1786">
            <v>116.45716</v>
          </cell>
          <cell r="H1786">
            <v>-105.99297</v>
          </cell>
          <cell r="N1786">
            <v>0</v>
          </cell>
        </row>
        <row r="1787">
          <cell r="D1787">
            <v>515027</v>
          </cell>
          <cell r="G1787">
            <v>22621.815863</v>
          </cell>
          <cell r="H1787">
            <v>-29185.395540000001</v>
          </cell>
          <cell r="N1787">
            <v>0</v>
          </cell>
        </row>
        <row r="1788">
          <cell r="D1788">
            <v>525039</v>
          </cell>
          <cell r="G1788">
            <v>-466.80201199999999</v>
          </cell>
          <cell r="H1788">
            <v>0</v>
          </cell>
          <cell r="N1788">
            <v>0</v>
          </cell>
        </row>
        <row r="1789">
          <cell r="D1789">
            <v>515031</v>
          </cell>
          <cell r="G1789">
            <v>1555.116325</v>
          </cell>
          <cell r="H1789">
            <v>-3936.3069</v>
          </cell>
          <cell r="N1789">
            <v>0</v>
          </cell>
        </row>
        <row r="1790">
          <cell r="D1790">
            <v>515027</v>
          </cell>
          <cell r="G1790">
            <v>-36.911185000000003</v>
          </cell>
          <cell r="H1790">
            <v>48.466540000000002</v>
          </cell>
          <cell r="N1790">
            <v>0</v>
          </cell>
        </row>
        <row r="1791">
          <cell r="D1791">
            <v>515027</v>
          </cell>
          <cell r="G1791">
            <v>0</v>
          </cell>
          <cell r="H1791">
            <v>0</v>
          </cell>
          <cell r="N1791">
            <v>0</v>
          </cell>
        </row>
        <row r="1792">
          <cell r="D1792">
            <v>555018</v>
          </cell>
          <cell r="G1792">
            <v>122.691024</v>
          </cell>
          <cell r="H1792">
            <v>0</v>
          </cell>
          <cell r="N1792">
            <v>-259.78125</v>
          </cell>
        </row>
        <row r="1793">
          <cell r="D1793">
            <v>555003</v>
          </cell>
          <cell r="G1793">
            <v>303.01068099999998</v>
          </cell>
          <cell r="H1793">
            <v>0</v>
          </cell>
          <cell r="N1793">
            <v>0</v>
          </cell>
        </row>
        <row r="1794">
          <cell r="D1794">
            <v>515027</v>
          </cell>
          <cell r="G1794">
            <v>-3.89134</v>
          </cell>
          <cell r="H1794">
            <v>5.9661099999999996</v>
          </cell>
          <cell r="N1794">
            <v>0</v>
          </cell>
        </row>
        <row r="1795">
          <cell r="D1795">
            <v>515027</v>
          </cell>
          <cell r="G1795">
            <v>-19263.315620000001</v>
          </cell>
          <cell r="H1795">
            <v>2665.6649000000002</v>
          </cell>
          <cell r="N1795">
            <v>0</v>
          </cell>
        </row>
        <row r="1796">
          <cell r="D1796">
            <v>515027</v>
          </cell>
          <cell r="G1796">
            <v>2330.5141020000001</v>
          </cell>
          <cell r="H1796">
            <v>-20163.575870000001</v>
          </cell>
          <cell r="N1796">
            <v>0</v>
          </cell>
        </row>
        <row r="1797">
          <cell r="D1797">
            <v>515027</v>
          </cell>
          <cell r="G1797">
            <v>-5.9456579999969099</v>
          </cell>
          <cell r="H1797">
            <v>15.8774199999846</v>
          </cell>
          <cell r="N1797">
            <v>0</v>
          </cell>
        </row>
        <row r="1798">
          <cell r="D1798">
            <v>515027</v>
          </cell>
          <cell r="G1798">
            <v>8.6170539999999995</v>
          </cell>
          <cell r="H1798">
            <v>-19.10988</v>
          </cell>
          <cell r="N1798">
            <v>0</v>
          </cell>
        </row>
        <row r="1799">
          <cell r="D1799">
            <v>515027</v>
          </cell>
          <cell r="G1799">
            <v>-1.3562940000000001</v>
          </cell>
          <cell r="H1799">
            <v>-14.59632</v>
          </cell>
          <cell r="N1799">
            <v>0</v>
          </cell>
        </row>
        <row r="1800">
          <cell r="D1800">
            <v>515027</v>
          </cell>
          <cell r="G1800">
            <v>-949.73936600000002</v>
          </cell>
          <cell r="H1800">
            <v>2415.6902599999999</v>
          </cell>
          <cell r="N1800">
            <v>0</v>
          </cell>
        </row>
        <row r="1801">
          <cell r="D1801">
            <v>515027</v>
          </cell>
          <cell r="G1801">
            <v>-3224.2205880000001</v>
          </cell>
          <cell r="H1801">
            <v>7561.9092099999998</v>
          </cell>
          <cell r="N1801">
            <v>0</v>
          </cell>
        </row>
        <row r="1802">
          <cell r="D1802">
            <v>515027</v>
          </cell>
          <cell r="G1802">
            <v>-14.538306</v>
          </cell>
          <cell r="H1802">
            <v>20.22908</v>
          </cell>
          <cell r="N1802">
            <v>0</v>
          </cell>
        </row>
        <row r="1803">
          <cell r="D1803">
            <v>515027</v>
          </cell>
          <cell r="G1803">
            <v>0</v>
          </cell>
          <cell r="H1803">
            <v>0</v>
          </cell>
          <cell r="N1803">
            <v>0</v>
          </cell>
        </row>
        <row r="1804">
          <cell r="D1804">
            <v>515027</v>
          </cell>
          <cell r="G1804">
            <v>-0.97645999999999999</v>
          </cell>
          <cell r="H1804">
            <v>2.4046699999999999</v>
          </cell>
          <cell r="N1804">
            <v>0</v>
          </cell>
        </row>
        <row r="1805">
          <cell r="D1805">
            <v>515027</v>
          </cell>
          <cell r="G1805">
            <v>-42.698753000000004</v>
          </cell>
          <cell r="H1805">
            <v>219.11194</v>
          </cell>
          <cell r="N1805">
            <v>0</v>
          </cell>
        </row>
        <row r="1806">
          <cell r="D1806">
            <v>515027</v>
          </cell>
          <cell r="G1806">
            <v>-177.28117700000001</v>
          </cell>
          <cell r="H1806">
            <v>646.17521999999997</v>
          </cell>
          <cell r="N1806">
            <v>0</v>
          </cell>
        </row>
        <row r="1807">
          <cell r="D1807">
            <v>515027</v>
          </cell>
          <cell r="G1807">
            <v>60.940421000000001</v>
          </cell>
          <cell r="H1807">
            <v>-51.725999999999999</v>
          </cell>
          <cell r="N1807">
            <v>0</v>
          </cell>
        </row>
        <row r="1808">
          <cell r="D1808">
            <v>515027</v>
          </cell>
          <cell r="G1808">
            <v>-29.432086999999999</v>
          </cell>
          <cell r="H1808">
            <v>22.819500000000001</v>
          </cell>
          <cell r="N1808">
            <v>0</v>
          </cell>
        </row>
        <row r="1809">
          <cell r="D1809">
            <v>515027</v>
          </cell>
          <cell r="G1809">
            <v>0.45634599999999997</v>
          </cell>
          <cell r="H1809">
            <v>-16.656639999999999</v>
          </cell>
          <cell r="N1809">
            <v>0</v>
          </cell>
        </row>
        <row r="1810">
          <cell r="D1810">
            <v>515027</v>
          </cell>
          <cell r="G1810">
            <v>1.652137</v>
          </cell>
          <cell r="H1810">
            <v>-2.1221700000000001</v>
          </cell>
          <cell r="N1810">
            <v>0</v>
          </cell>
        </row>
        <row r="1811">
          <cell r="D1811">
            <v>515027</v>
          </cell>
          <cell r="G1811">
            <v>-713.74938699999996</v>
          </cell>
          <cell r="H1811">
            <v>1759.7199800000001</v>
          </cell>
          <cell r="N1811">
            <v>0</v>
          </cell>
        </row>
        <row r="1812">
          <cell r="D1812">
            <v>515027</v>
          </cell>
          <cell r="G1812">
            <v>0.40398000000000001</v>
          </cell>
          <cell r="H1812">
            <v>-2.7423600000000001</v>
          </cell>
          <cell r="N1812">
            <v>0</v>
          </cell>
        </row>
        <row r="1813">
          <cell r="D1813">
            <v>515027</v>
          </cell>
          <cell r="G1813">
            <v>0</v>
          </cell>
          <cell r="H1813">
            <v>0</v>
          </cell>
          <cell r="N1813">
            <v>0</v>
          </cell>
        </row>
        <row r="1814">
          <cell r="D1814">
            <v>515027</v>
          </cell>
          <cell r="G1814">
            <v>-73.883319</v>
          </cell>
          <cell r="H1814">
            <v>86.942170000000004</v>
          </cell>
          <cell r="N1814">
            <v>0</v>
          </cell>
        </row>
        <row r="1815">
          <cell r="D1815">
            <v>515027</v>
          </cell>
          <cell r="G1815">
            <v>-1.9989300000000001</v>
          </cell>
          <cell r="H1815">
            <v>0</v>
          </cell>
          <cell r="N1815">
            <v>0</v>
          </cell>
        </row>
        <row r="1816">
          <cell r="D1816">
            <v>515027</v>
          </cell>
          <cell r="G1816">
            <v>0</v>
          </cell>
          <cell r="H1816">
            <v>0</v>
          </cell>
          <cell r="N1816">
            <v>0</v>
          </cell>
        </row>
        <row r="1817">
          <cell r="D1817">
            <v>515027</v>
          </cell>
          <cell r="G1817">
            <v>-3.0987110000000002</v>
          </cell>
          <cell r="H1817">
            <v>6.2693899999999996</v>
          </cell>
          <cell r="N1817">
            <v>0</v>
          </cell>
        </row>
        <row r="1818">
          <cell r="D1818">
            <v>515027</v>
          </cell>
          <cell r="G1818">
            <v>-5.0565559999999996</v>
          </cell>
          <cell r="H1818">
            <v>-8.9326100000000004</v>
          </cell>
          <cell r="N1818">
            <v>0</v>
          </cell>
        </row>
        <row r="1819">
          <cell r="D1819">
            <v>545018</v>
          </cell>
          <cell r="G1819">
            <v>-4.2500000000000003E-2</v>
          </cell>
          <cell r="H1819">
            <v>0</v>
          </cell>
          <cell r="N1819">
            <v>8.9029999999999998E-2</v>
          </cell>
        </row>
        <row r="1820">
          <cell r="D1820">
            <v>515027</v>
          </cell>
          <cell r="G1820">
            <v>36.227139999999999</v>
          </cell>
          <cell r="H1820">
            <v>-59.359850000000002</v>
          </cell>
          <cell r="N1820">
            <v>0</v>
          </cell>
        </row>
        <row r="1821">
          <cell r="D1821">
            <v>515027</v>
          </cell>
          <cell r="G1821">
            <v>-56996.052344999996</v>
          </cell>
          <cell r="H1821">
            <v>342680.88345999998</v>
          </cell>
          <cell r="N1821">
            <v>0</v>
          </cell>
        </row>
        <row r="1822">
          <cell r="D1822">
            <v>515027</v>
          </cell>
          <cell r="G1822">
            <v>89.225997000000007</v>
          </cell>
          <cell r="H1822">
            <v>-237.59530000000001</v>
          </cell>
          <cell r="N1822">
            <v>0</v>
          </cell>
        </row>
        <row r="1823">
          <cell r="D1823">
            <v>515027</v>
          </cell>
          <cell r="G1823">
            <v>-592.28138100000001</v>
          </cell>
          <cell r="H1823">
            <v>733.40161000000001</v>
          </cell>
          <cell r="N1823">
            <v>0</v>
          </cell>
        </row>
        <row r="1824">
          <cell r="D1824" t="e">
            <v>#VALUE!</v>
          </cell>
          <cell r="G1824">
            <v>8185.7897899999998</v>
          </cell>
          <cell r="H1824">
            <v>-12048.57</v>
          </cell>
          <cell r="N1824">
            <v>-118.43079</v>
          </cell>
        </row>
        <row r="1825">
          <cell r="D1825" t="e">
            <v>#VALUE!</v>
          </cell>
          <cell r="G1825">
            <v>8185.7897899999998</v>
          </cell>
          <cell r="H1825">
            <v>-12048.57</v>
          </cell>
          <cell r="N1825">
            <v>-118.43079</v>
          </cell>
        </row>
        <row r="1826">
          <cell r="D1826">
            <v>521085</v>
          </cell>
          <cell r="G1826">
            <v>449.404876</v>
          </cell>
          <cell r="H1826">
            <v>-12048.57</v>
          </cell>
          <cell r="N1826">
            <v>0</v>
          </cell>
        </row>
        <row r="1827">
          <cell r="D1827">
            <v>551003</v>
          </cell>
          <cell r="G1827">
            <v>101.699297</v>
          </cell>
          <cell r="H1827">
            <v>0</v>
          </cell>
          <cell r="N1827">
            <v>-118.43079</v>
          </cell>
        </row>
        <row r="1828">
          <cell r="D1828">
            <v>511085</v>
          </cell>
          <cell r="G1828">
            <v>-617.68364299999996</v>
          </cell>
          <cell r="H1828">
            <v>12048.57</v>
          </cell>
          <cell r="N1828">
            <v>0</v>
          </cell>
        </row>
        <row r="1829">
          <cell r="D1829">
            <v>521085</v>
          </cell>
          <cell r="G1829">
            <v>168.27876699999999</v>
          </cell>
          <cell r="H1829">
            <v>0</v>
          </cell>
          <cell r="N1829">
            <v>0</v>
          </cell>
        </row>
        <row r="1830">
          <cell r="D1830">
            <v>511085</v>
          </cell>
          <cell r="G1830">
            <v>-1284.88041</v>
          </cell>
          <cell r="H1830">
            <v>1829.5</v>
          </cell>
          <cell r="N1830">
            <v>0</v>
          </cell>
        </row>
        <row r="1831">
          <cell r="D1831">
            <v>511085</v>
          </cell>
          <cell r="G1831">
            <v>5394.2005470000004</v>
          </cell>
          <cell r="H1831">
            <v>-9564.2999999999993</v>
          </cell>
          <cell r="N1831">
            <v>0</v>
          </cell>
        </row>
        <row r="1832">
          <cell r="D1832">
            <v>511085</v>
          </cell>
          <cell r="G1832">
            <v>3633.3149039999998</v>
          </cell>
          <cell r="H1832">
            <v>-5136.6000000000004</v>
          </cell>
          <cell r="N1832">
            <v>0</v>
          </cell>
        </row>
        <row r="1833">
          <cell r="D1833">
            <v>511085</v>
          </cell>
          <cell r="G1833">
            <v>341.45545199999998</v>
          </cell>
          <cell r="H1833">
            <v>822.83</v>
          </cell>
          <cell r="N1833">
            <v>0</v>
          </cell>
        </row>
        <row r="1834">
          <cell r="D1834" t="e">
            <v>#VALUE!</v>
          </cell>
          <cell r="G1834">
            <v>-6130.6569489999401</v>
          </cell>
          <cell r="H1834">
            <v>0</v>
          </cell>
          <cell r="N1834">
            <v>0</v>
          </cell>
        </row>
        <row r="1835">
          <cell r="D1835" t="e">
            <v>#VALUE!</v>
          </cell>
          <cell r="G1835">
            <v>125834.904757</v>
          </cell>
          <cell r="H1835">
            <v>0</v>
          </cell>
          <cell r="N1835">
            <v>0</v>
          </cell>
        </row>
        <row r="1836">
          <cell r="D1836" t="e">
            <v>#VALUE!</v>
          </cell>
          <cell r="G1836">
            <v>125834.904757</v>
          </cell>
          <cell r="H1836">
            <v>0</v>
          </cell>
          <cell r="N1836">
            <v>0</v>
          </cell>
        </row>
        <row r="1837">
          <cell r="D1837">
            <v>235003</v>
          </cell>
          <cell r="G1837">
            <v>1.0142999999999999E-2</v>
          </cell>
          <cell r="H1837">
            <v>0</v>
          </cell>
          <cell r="N1837">
            <v>0</v>
          </cell>
        </row>
        <row r="1838">
          <cell r="D1838">
            <v>235009</v>
          </cell>
          <cell r="G1838">
            <v>351.09159699999998</v>
          </cell>
          <cell r="H1838">
            <v>0</v>
          </cell>
          <cell r="N1838">
            <v>0</v>
          </cell>
        </row>
        <row r="1839">
          <cell r="D1839">
            <v>235009</v>
          </cell>
          <cell r="G1839">
            <v>0.81226399999999999</v>
          </cell>
          <cell r="H1839">
            <v>0</v>
          </cell>
          <cell r="N1839">
            <v>0</v>
          </cell>
        </row>
        <row r="1840">
          <cell r="D1840">
            <v>235009</v>
          </cell>
          <cell r="G1840">
            <v>2.7778520000000002</v>
          </cell>
          <cell r="H1840">
            <v>0</v>
          </cell>
          <cell r="N1840">
            <v>0</v>
          </cell>
        </row>
        <row r="1841">
          <cell r="D1841">
            <v>235009</v>
          </cell>
          <cell r="G1841">
            <v>139.20318800000001</v>
          </cell>
          <cell r="H1841">
            <v>0</v>
          </cell>
          <cell r="N1841">
            <v>0</v>
          </cell>
        </row>
        <row r="1842">
          <cell r="D1842">
            <v>235009</v>
          </cell>
          <cell r="G1842">
            <v>69.254341999999994</v>
          </cell>
          <cell r="H1842">
            <v>0</v>
          </cell>
          <cell r="N1842">
            <v>0</v>
          </cell>
        </row>
        <row r="1843">
          <cell r="D1843">
            <v>235009</v>
          </cell>
          <cell r="G1843">
            <v>0.55025900000000005</v>
          </cell>
          <cell r="H1843">
            <v>0</v>
          </cell>
          <cell r="N1843">
            <v>0</v>
          </cell>
        </row>
        <row r="1844">
          <cell r="D1844">
            <v>235009</v>
          </cell>
          <cell r="G1844">
            <v>0.21444199999999999</v>
          </cell>
          <cell r="H1844">
            <v>0</v>
          </cell>
          <cell r="N1844">
            <v>0</v>
          </cell>
        </row>
        <row r="1845">
          <cell r="D1845">
            <v>235009</v>
          </cell>
          <cell r="G1845">
            <v>740.03720599999997</v>
          </cell>
          <cell r="H1845">
            <v>0</v>
          </cell>
          <cell r="N1845">
            <v>0</v>
          </cell>
        </row>
        <row r="1846">
          <cell r="D1846">
            <v>235009</v>
          </cell>
          <cell r="G1846">
            <v>263.102012</v>
          </cell>
          <cell r="H1846">
            <v>0</v>
          </cell>
          <cell r="N1846">
            <v>0</v>
          </cell>
        </row>
        <row r="1847">
          <cell r="D1847">
            <v>235009</v>
          </cell>
          <cell r="G1847">
            <v>1363.202041</v>
          </cell>
          <cell r="H1847">
            <v>0</v>
          </cell>
          <cell r="N1847">
            <v>0</v>
          </cell>
        </row>
        <row r="1848">
          <cell r="D1848">
            <v>235009</v>
          </cell>
          <cell r="G1848">
            <v>13.206220999999999</v>
          </cell>
          <cell r="H1848">
            <v>0</v>
          </cell>
          <cell r="N1848">
            <v>0</v>
          </cell>
        </row>
        <row r="1849">
          <cell r="D1849">
            <v>235009</v>
          </cell>
          <cell r="G1849">
            <v>1.1894560000000001</v>
          </cell>
          <cell r="H1849">
            <v>0</v>
          </cell>
          <cell r="N1849">
            <v>0</v>
          </cell>
        </row>
        <row r="1850">
          <cell r="D1850">
            <v>235009</v>
          </cell>
          <cell r="G1850">
            <v>0.238153</v>
          </cell>
          <cell r="H1850">
            <v>0</v>
          </cell>
          <cell r="N1850">
            <v>0</v>
          </cell>
        </row>
        <row r="1851">
          <cell r="D1851">
            <v>235009</v>
          </cell>
          <cell r="G1851">
            <v>222.11130900000001</v>
          </cell>
          <cell r="H1851">
            <v>0</v>
          </cell>
          <cell r="N1851">
            <v>0</v>
          </cell>
        </row>
        <row r="1852">
          <cell r="D1852">
            <v>235009</v>
          </cell>
          <cell r="G1852">
            <v>353.97599500000001</v>
          </cell>
          <cell r="H1852">
            <v>0</v>
          </cell>
          <cell r="N1852">
            <v>0</v>
          </cell>
        </row>
        <row r="1853">
          <cell r="D1853">
            <v>235009</v>
          </cell>
          <cell r="G1853">
            <v>9.0763020000000001</v>
          </cell>
          <cell r="H1853">
            <v>0</v>
          </cell>
          <cell r="N1853">
            <v>0</v>
          </cell>
        </row>
        <row r="1854">
          <cell r="D1854">
            <v>235009</v>
          </cell>
          <cell r="G1854">
            <v>2.183745</v>
          </cell>
          <cell r="H1854">
            <v>0</v>
          </cell>
          <cell r="N1854">
            <v>0</v>
          </cell>
        </row>
        <row r="1855">
          <cell r="D1855">
            <v>235009</v>
          </cell>
          <cell r="G1855">
            <v>1.5244</v>
          </cell>
          <cell r="H1855">
            <v>0</v>
          </cell>
          <cell r="N1855">
            <v>0</v>
          </cell>
        </row>
        <row r="1856">
          <cell r="D1856">
            <v>235009</v>
          </cell>
          <cell r="G1856">
            <v>7.8560000000000001E-3</v>
          </cell>
          <cell r="H1856">
            <v>0</v>
          </cell>
          <cell r="N1856">
            <v>0</v>
          </cell>
        </row>
        <row r="1857">
          <cell r="D1857">
            <v>235003</v>
          </cell>
          <cell r="G1857">
            <v>4.0262159999999998</v>
          </cell>
          <cell r="H1857">
            <v>0</v>
          </cell>
          <cell r="N1857">
            <v>0</v>
          </cell>
        </row>
        <row r="1858">
          <cell r="D1858">
            <v>235009</v>
          </cell>
          <cell r="G1858">
            <v>-6.0800000000000003E-4</v>
          </cell>
          <cell r="H1858">
            <v>0</v>
          </cell>
          <cell r="N1858">
            <v>0</v>
          </cell>
        </row>
        <row r="1859">
          <cell r="D1859">
            <v>235009</v>
          </cell>
          <cell r="G1859">
            <v>-11542.418763</v>
          </cell>
          <cell r="H1859">
            <v>0</v>
          </cell>
          <cell r="N1859">
            <v>0</v>
          </cell>
        </row>
        <row r="1860">
          <cell r="D1860">
            <v>235003</v>
          </cell>
          <cell r="G1860">
            <v>0.16746800000000001</v>
          </cell>
          <cell r="H1860">
            <v>0</v>
          </cell>
          <cell r="N1860">
            <v>0</v>
          </cell>
        </row>
        <row r="1861">
          <cell r="D1861">
            <v>235009</v>
          </cell>
          <cell r="G1861">
            <v>-7.7120000000000001E-3</v>
          </cell>
          <cell r="H1861">
            <v>0</v>
          </cell>
          <cell r="N1861">
            <v>0</v>
          </cell>
        </row>
        <row r="1862">
          <cell r="D1862">
            <v>235003</v>
          </cell>
          <cell r="G1862">
            <v>0.207701</v>
          </cell>
          <cell r="H1862">
            <v>0</v>
          </cell>
          <cell r="N1862">
            <v>0</v>
          </cell>
        </row>
        <row r="1863">
          <cell r="D1863">
            <v>355009</v>
          </cell>
          <cell r="G1863">
            <v>-9.1299999999999997E-4</v>
          </cell>
          <cell r="H1863">
            <v>0</v>
          </cell>
          <cell r="N1863">
            <v>0</v>
          </cell>
        </row>
        <row r="1864">
          <cell r="D1864">
            <v>235003</v>
          </cell>
          <cell r="G1864">
            <v>0.26241799999999998</v>
          </cell>
          <cell r="H1864">
            <v>0</v>
          </cell>
          <cell r="N1864">
            <v>0</v>
          </cell>
        </row>
        <row r="1865">
          <cell r="D1865">
            <v>235003</v>
          </cell>
          <cell r="G1865">
            <v>1.130047</v>
          </cell>
          <cell r="H1865">
            <v>0</v>
          </cell>
          <cell r="N1865">
            <v>0</v>
          </cell>
        </row>
        <row r="1866">
          <cell r="D1866">
            <v>235009</v>
          </cell>
          <cell r="G1866">
            <v>2.5792190000000002</v>
          </cell>
          <cell r="H1866">
            <v>0</v>
          </cell>
          <cell r="N1866">
            <v>0</v>
          </cell>
        </row>
        <row r="1867">
          <cell r="D1867">
            <v>235009</v>
          </cell>
          <cell r="G1867">
            <v>300.27405299999998</v>
          </cell>
          <cell r="H1867">
            <v>0</v>
          </cell>
          <cell r="N1867">
            <v>0</v>
          </cell>
        </row>
        <row r="1868">
          <cell r="D1868">
            <v>235003</v>
          </cell>
          <cell r="G1868">
            <v>0.51250799999999996</v>
          </cell>
          <cell r="H1868">
            <v>0</v>
          </cell>
          <cell r="N1868">
            <v>0</v>
          </cell>
        </row>
        <row r="1869">
          <cell r="D1869">
            <v>235003</v>
          </cell>
          <cell r="G1869">
            <v>6.9747539999999999</v>
          </cell>
          <cell r="H1869">
            <v>0</v>
          </cell>
          <cell r="N1869">
            <v>0</v>
          </cell>
        </row>
        <row r="1870">
          <cell r="D1870">
            <v>235003</v>
          </cell>
          <cell r="G1870">
            <v>-0.26270900000000003</v>
          </cell>
          <cell r="H1870">
            <v>0</v>
          </cell>
          <cell r="N1870">
            <v>0</v>
          </cell>
        </row>
        <row r="1871">
          <cell r="D1871">
            <v>235009</v>
          </cell>
          <cell r="G1871">
            <v>-8.0780000000000001E-3</v>
          </cell>
          <cell r="H1871">
            <v>0</v>
          </cell>
          <cell r="N1871">
            <v>0</v>
          </cell>
        </row>
        <row r="1872">
          <cell r="D1872">
            <v>235003</v>
          </cell>
          <cell r="G1872">
            <v>-149.578721</v>
          </cell>
          <cell r="H1872">
            <v>0</v>
          </cell>
          <cell r="N1872">
            <v>0</v>
          </cell>
        </row>
        <row r="1873">
          <cell r="D1873">
            <v>235003</v>
          </cell>
          <cell r="G1873">
            <v>11.236241</v>
          </cell>
          <cell r="H1873">
            <v>0</v>
          </cell>
          <cell r="N1873">
            <v>0</v>
          </cell>
        </row>
        <row r="1874">
          <cell r="D1874">
            <v>235003</v>
          </cell>
          <cell r="G1874">
            <v>0.65442999999999996</v>
          </cell>
          <cell r="H1874">
            <v>0</v>
          </cell>
          <cell r="N1874">
            <v>0</v>
          </cell>
        </row>
        <row r="1875">
          <cell r="D1875">
            <v>235003</v>
          </cell>
          <cell r="G1875">
            <v>2.5484529999999999</v>
          </cell>
          <cell r="H1875">
            <v>0</v>
          </cell>
          <cell r="N1875">
            <v>0</v>
          </cell>
        </row>
        <row r="1876">
          <cell r="D1876">
            <v>235009</v>
          </cell>
          <cell r="G1876">
            <v>293.54653100000002</v>
          </cell>
          <cell r="H1876">
            <v>0</v>
          </cell>
          <cell r="N1876">
            <v>0</v>
          </cell>
        </row>
        <row r="1877">
          <cell r="D1877">
            <v>235009</v>
          </cell>
          <cell r="G1877">
            <v>-1.678436</v>
          </cell>
          <cell r="H1877">
            <v>0</v>
          </cell>
          <cell r="N1877">
            <v>0</v>
          </cell>
        </row>
        <row r="1878">
          <cell r="D1878">
            <v>235009</v>
          </cell>
          <cell r="G1878">
            <v>4.5350830000000002</v>
          </cell>
          <cell r="H1878">
            <v>0</v>
          </cell>
          <cell r="N1878">
            <v>0</v>
          </cell>
        </row>
        <row r="1879">
          <cell r="D1879">
            <v>235009</v>
          </cell>
          <cell r="G1879">
            <v>1.09968</v>
          </cell>
          <cell r="H1879">
            <v>0</v>
          </cell>
          <cell r="N1879">
            <v>0</v>
          </cell>
        </row>
        <row r="1880">
          <cell r="D1880">
            <v>235009</v>
          </cell>
          <cell r="G1880">
            <v>1.235E-3</v>
          </cell>
          <cell r="H1880">
            <v>0</v>
          </cell>
          <cell r="N1880">
            <v>0</v>
          </cell>
        </row>
        <row r="1881">
          <cell r="D1881">
            <v>235003</v>
          </cell>
          <cell r="G1881">
            <v>-91.704503000000003</v>
          </cell>
          <cell r="H1881">
            <v>0</v>
          </cell>
          <cell r="N1881">
            <v>0</v>
          </cell>
        </row>
        <row r="1882">
          <cell r="D1882">
            <v>235009</v>
          </cell>
          <cell r="G1882">
            <v>0.35777500000000001</v>
          </cell>
          <cell r="H1882">
            <v>0</v>
          </cell>
          <cell r="N1882">
            <v>0</v>
          </cell>
        </row>
        <row r="1883">
          <cell r="D1883">
            <v>235006</v>
          </cell>
          <cell r="G1883">
            <v>8.1484550000000002</v>
          </cell>
          <cell r="H1883">
            <v>0</v>
          </cell>
          <cell r="N1883">
            <v>0</v>
          </cell>
        </row>
        <row r="1884">
          <cell r="D1884">
            <v>235003</v>
          </cell>
          <cell r="G1884">
            <v>1.1779E-2</v>
          </cell>
          <cell r="H1884">
            <v>0</v>
          </cell>
          <cell r="N1884">
            <v>0</v>
          </cell>
        </row>
        <row r="1885">
          <cell r="D1885">
            <v>235009</v>
          </cell>
          <cell r="G1885">
            <v>38.425789000000002</v>
          </cell>
          <cell r="H1885">
            <v>0</v>
          </cell>
          <cell r="N1885">
            <v>0</v>
          </cell>
        </row>
        <row r="1886">
          <cell r="D1886">
            <v>235009</v>
          </cell>
          <cell r="G1886">
            <v>89.807271999999998</v>
          </cell>
          <cell r="H1886">
            <v>0</v>
          </cell>
          <cell r="N1886">
            <v>0</v>
          </cell>
        </row>
        <row r="1887">
          <cell r="D1887">
            <v>235003</v>
          </cell>
          <cell r="G1887">
            <v>2.0832350000000002</v>
          </cell>
          <cell r="H1887">
            <v>0</v>
          </cell>
          <cell r="N1887">
            <v>0</v>
          </cell>
        </row>
        <row r="1888">
          <cell r="D1888">
            <v>235009</v>
          </cell>
          <cell r="G1888">
            <v>-0.36468299999999998</v>
          </cell>
          <cell r="H1888">
            <v>0</v>
          </cell>
          <cell r="N1888">
            <v>0</v>
          </cell>
        </row>
        <row r="1889">
          <cell r="D1889">
            <v>235009</v>
          </cell>
          <cell r="G1889">
            <v>1.0000000000000001E-5</v>
          </cell>
          <cell r="H1889">
            <v>0</v>
          </cell>
          <cell r="N1889">
            <v>0</v>
          </cell>
        </row>
        <row r="1890">
          <cell r="D1890">
            <v>235009</v>
          </cell>
          <cell r="G1890">
            <v>367.77703100000002</v>
          </cell>
          <cell r="H1890">
            <v>0</v>
          </cell>
          <cell r="N1890">
            <v>0</v>
          </cell>
        </row>
        <row r="1891">
          <cell r="D1891">
            <v>235009</v>
          </cell>
          <cell r="G1891">
            <v>4.9205410000000001</v>
          </cell>
          <cell r="H1891">
            <v>0</v>
          </cell>
          <cell r="N1891">
            <v>0</v>
          </cell>
        </row>
        <row r="1892">
          <cell r="D1892">
            <v>235009</v>
          </cell>
          <cell r="G1892">
            <v>54.331772000000001</v>
          </cell>
          <cell r="H1892">
            <v>0</v>
          </cell>
          <cell r="N1892">
            <v>0</v>
          </cell>
        </row>
        <row r="1893">
          <cell r="D1893">
            <v>235009</v>
          </cell>
          <cell r="G1893">
            <v>4.6500000000000003E-4</v>
          </cell>
          <cell r="H1893">
            <v>0</v>
          </cell>
          <cell r="N1893">
            <v>0</v>
          </cell>
        </row>
        <row r="1894">
          <cell r="D1894">
            <v>235009</v>
          </cell>
          <cell r="G1894">
            <v>12.53392</v>
          </cell>
          <cell r="H1894">
            <v>0</v>
          </cell>
          <cell r="N1894">
            <v>0</v>
          </cell>
        </row>
        <row r="1895">
          <cell r="D1895">
            <v>235006</v>
          </cell>
          <cell r="G1895">
            <v>-96.914896999999996</v>
          </cell>
          <cell r="H1895">
            <v>0</v>
          </cell>
          <cell r="N1895">
            <v>0</v>
          </cell>
        </row>
        <row r="1896">
          <cell r="D1896">
            <v>235003</v>
          </cell>
          <cell r="G1896">
            <v>1.605707</v>
          </cell>
          <cell r="H1896">
            <v>0</v>
          </cell>
          <cell r="N1896">
            <v>0</v>
          </cell>
        </row>
        <row r="1897">
          <cell r="D1897">
            <v>235009</v>
          </cell>
          <cell r="G1897">
            <v>1.3982559999999999</v>
          </cell>
          <cell r="H1897">
            <v>0</v>
          </cell>
          <cell r="N1897">
            <v>0</v>
          </cell>
        </row>
        <row r="1898">
          <cell r="D1898">
            <v>235009</v>
          </cell>
          <cell r="G1898">
            <v>0.77365300000000004</v>
          </cell>
          <cell r="H1898">
            <v>0</v>
          </cell>
          <cell r="N1898">
            <v>0</v>
          </cell>
        </row>
        <row r="1899">
          <cell r="D1899">
            <v>235009</v>
          </cell>
          <cell r="G1899">
            <v>-9.6000000000000002E-5</v>
          </cell>
          <cell r="H1899">
            <v>0</v>
          </cell>
          <cell r="N1899">
            <v>0</v>
          </cell>
        </row>
        <row r="1900">
          <cell r="D1900">
            <v>235003</v>
          </cell>
          <cell r="G1900">
            <v>-0.233906</v>
          </cell>
          <cell r="H1900">
            <v>0</v>
          </cell>
          <cell r="N1900">
            <v>0</v>
          </cell>
        </row>
        <row r="1901">
          <cell r="D1901">
            <v>235009</v>
          </cell>
          <cell r="G1901">
            <v>2.5239999999999999E-2</v>
          </cell>
          <cell r="H1901">
            <v>0</v>
          </cell>
          <cell r="N1901">
            <v>0</v>
          </cell>
        </row>
        <row r="1902">
          <cell r="D1902">
            <v>235009</v>
          </cell>
          <cell r="G1902">
            <v>1.7931779999999999</v>
          </cell>
          <cell r="H1902">
            <v>0</v>
          </cell>
          <cell r="N1902">
            <v>0</v>
          </cell>
        </row>
        <row r="1903">
          <cell r="D1903">
            <v>235009</v>
          </cell>
          <cell r="G1903">
            <v>3.7469869999999998</v>
          </cell>
          <cell r="H1903">
            <v>0</v>
          </cell>
          <cell r="N1903">
            <v>0</v>
          </cell>
        </row>
        <row r="1904">
          <cell r="D1904">
            <v>235009</v>
          </cell>
          <cell r="G1904">
            <v>-1.9557000000000001E-2</v>
          </cell>
          <cell r="H1904">
            <v>0</v>
          </cell>
          <cell r="N1904">
            <v>0</v>
          </cell>
        </row>
        <row r="1905">
          <cell r="D1905">
            <v>235009</v>
          </cell>
          <cell r="G1905">
            <v>-0.32458900000000002</v>
          </cell>
          <cell r="H1905">
            <v>0</v>
          </cell>
          <cell r="N1905">
            <v>0</v>
          </cell>
        </row>
        <row r="1906">
          <cell r="D1906">
            <v>235003</v>
          </cell>
          <cell r="G1906">
            <v>8.3235000000000003E-2</v>
          </cell>
          <cell r="H1906">
            <v>0</v>
          </cell>
          <cell r="N1906">
            <v>0</v>
          </cell>
        </row>
        <row r="1907">
          <cell r="D1907">
            <v>235003</v>
          </cell>
          <cell r="G1907">
            <v>0.26171299999999997</v>
          </cell>
          <cell r="H1907">
            <v>0</v>
          </cell>
          <cell r="N1907">
            <v>0</v>
          </cell>
        </row>
        <row r="1908">
          <cell r="D1908">
            <v>235003</v>
          </cell>
          <cell r="G1908">
            <v>-0.22597300000000001</v>
          </cell>
          <cell r="H1908">
            <v>0</v>
          </cell>
          <cell r="N1908">
            <v>0</v>
          </cell>
        </row>
        <row r="1909">
          <cell r="D1909">
            <v>235003</v>
          </cell>
          <cell r="G1909">
            <v>0</v>
          </cell>
          <cell r="H1909">
            <v>0</v>
          </cell>
          <cell r="N1909">
            <v>0</v>
          </cell>
        </row>
        <row r="1910">
          <cell r="D1910">
            <v>235009</v>
          </cell>
          <cell r="G1910">
            <v>-4.7809999999999997E-3</v>
          </cell>
          <cell r="H1910">
            <v>0</v>
          </cell>
          <cell r="N1910">
            <v>0</v>
          </cell>
        </row>
        <row r="1911">
          <cell r="D1911">
            <v>235009</v>
          </cell>
          <cell r="G1911">
            <v>-1.4852639999999999</v>
          </cell>
          <cell r="H1911">
            <v>0</v>
          </cell>
          <cell r="N1911">
            <v>0</v>
          </cell>
        </row>
        <row r="1912">
          <cell r="D1912">
            <v>235003</v>
          </cell>
          <cell r="G1912">
            <v>105.63819599999999</v>
          </cell>
          <cell r="H1912">
            <v>0</v>
          </cell>
          <cell r="N1912">
            <v>0</v>
          </cell>
        </row>
        <row r="1913">
          <cell r="D1913">
            <v>235009</v>
          </cell>
          <cell r="G1913">
            <v>4.0448510000000004</v>
          </cell>
          <cell r="H1913">
            <v>0</v>
          </cell>
          <cell r="N1913">
            <v>0</v>
          </cell>
        </row>
        <row r="1914">
          <cell r="D1914">
            <v>235009</v>
          </cell>
          <cell r="G1914">
            <v>50177.855063000003</v>
          </cell>
          <cell r="H1914">
            <v>0</v>
          </cell>
          <cell r="N1914">
            <v>0</v>
          </cell>
        </row>
        <row r="1915">
          <cell r="D1915">
            <v>235009</v>
          </cell>
          <cell r="G1915">
            <v>43.652087000000002</v>
          </cell>
          <cell r="H1915">
            <v>0</v>
          </cell>
          <cell r="N1915">
            <v>0</v>
          </cell>
        </row>
        <row r="1916">
          <cell r="D1916">
            <v>235009</v>
          </cell>
          <cell r="G1916">
            <v>-43304.288162999997</v>
          </cell>
          <cell r="H1916">
            <v>0</v>
          </cell>
          <cell r="N1916">
            <v>0</v>
          </cell>
        </row>
        <row r="1917">
          <cell r="D1917">
            <v>235009</v>
          </cell>
          <cell r="G1917">
            <v>349253.476868</v>
          </cell>
          <cell r="H1917">
            <v>0</v>
          </cell>
          <cell r="N1917">
            <v>0</v>
          </cell>
        </row>
        <row r="1918">
          <cell r="D1918">
            <v>235009</v>
          </cell>
          <cell r="G1918">
            <v>178.16277600000001</v>
          </cell>
          <cell r="H1918">
            <v>0</v>
          </cell>
          <cell r="N1918">
            <v>0</v>
          </cell>
        </row>
        <row r="1919">
          <cell r="D1919">
            <v>235009</v>
          </cell>
          <cell r="G1919">
            <v>19.685535999999999</v>
          </cell>
          <cell r="H1919">
            <v>0</v>
          </cell>
          <cell r="N1919">
            <v>0</v>
          </cell>
        </row>
        <row r="1920">
          <cell r="D1920">
            <v>235009</v>
          </cell>
          <cell r="G1920">
            <v>249.104029</v>
          </cell>
          <cell r="H1920">
            <v>0</v>
          </cell>
          <cell r="N1920">
            <v>0</v>
          </cell>
        </row>
        <row r="1921">
          <cell r="D1921">
            <v>235009</v>
          </cell>
          <cell r="G1921">
            <v>47.657569000000002</v>
          </cell>
          <cell r="H1921">
            <v>0</v>
          </cell>
          <cell r="N1921">
            <v>0</v>
          </cell>
        </row>
        <row r="1922">
          <cell r="D1922">
            <v>235009</v>
          </cell>
          <cell r="G1922">
            <v>19.353261</v>
          </cell>
          <cell r="H1922">
            <v>0</v>
          </cell>
          <cell r="N1922">
            <v>0</v>
          </cell>
        </row>
        <row r="1923">
          <cell r="D1923">
            <v>235009</v>
          </cell>
          <cell r="G1923">
            <v>206.08327700000001</v>
          </cell>
          <cell r="H1923">
            <v>0</v>
          </cell>
          <cell r="N1923">
            <v>0</v>
          </cell>
        </row>
        <row r="1924">
          <cell r="D1924">
            <v>235009</v>
          </cell>
          <cell r="G1924">
            <v>336.637066</v>
          </cell>
          <cell r="H1924">
            <v>0</v>
          </cell>
          <cell r="N1924">
            <v>0</v>
          </cell>
        </row>
        <row r="1925">
          <cell r="D1925">
            <v>235009</v>
          </cell>
          <cell r="G1925">
            <v>1502.924221</v>
          </cell>
          <cell r="H1925">
            <v>0</v>
          </cell>
          <cell r="N1925">
            <v>0</v>
          </cell>
        </row>
        <row r="1926">
          <cell r="D1926">
            <v>235009</v>
          </cell>
          <cell r="G1926">
            <v>6.9708999999999993E-2</v>
          </cell>
          <cell r="H1926">
            <v>0</v>
          </cell>
          <cell r="N1926">
            <v>0</v>
          </cell>
        </row>
        <row r="1927">
          <cell r="D1927">
            <v>235009</v>
          </cell>
          <cell r="G1927">
            <v>2179.9263310000001</v>
          </cell>
          <cell r="H1927">
            <v>0</v>
          </cell>
          <cell r="N1927">
            <v>0</v>
          </cell>
        </row>
        <row r="1928">
          <cell r="D1928">
            <v>235009</v>
          </cell>
          <cell r="G1928">
            <v>1458.6568090000001</v>
          </cell>
          <cell r="H1928">
            <v>0</v>
          </cell>
          <cell r="N1928">
            <v>0</v>
          </cell>
        </row>
        <row r="1929">
          <cell r="D1929">
            <v>235009</v>
          </cell>
          <cell r="G1929">
            <v>94.263458999999997</v>
          </cell>
          <cell r="H1929">
            <v>0</v>
          </cell>
          <cell r="N1929">
            <v>0</v>
          </cell>
        </row>
        <row r="1930">
          <cell r="D1930">
            <v>235009</v>
          </cell>
          <cell r="G1930">
            <v>894.13733999999999</v>
          </cell>
          <cell r="H1930">
            <v>0</v>
          </cell>
          <cell r="N1930">
            <v>0</v>
          </cell>
        </row>
        <row r="1931">
          <cell r="D1931">
            <v>235009</v>
          </cell>
          <cell r="G1931">
            <v>-76524.808453999998</v>
          </cell>
          <cell r="H1931">
            <v>0</v>
          </cell>
          <cell r="N1931">
            <v>0</v>
          </cell>
        </row>
        <row r="1932">
          <cell r="D1932">
            <v>235009</v>
          </cell>
          <cell r="G1932">
            <v>-154537.43551800001</v>
          </cell>
          <cell r="H1932">
            <v>0</v>
          </cell>
          <cell r="N1932">
            <v>0</v>
          </cell>
        </row>
        <row r="1933">
          <cell r="D1933">
            <v>235009</v>
          </cell>
          <cell r="G1933">
            <v>-1.039E-3</v>
          </cell>
          <cell r="H1933">
            <v>0</v>
          </cell>
          <cell r="N1933">
            <v>0</v>
          </cell>
        </row>
        <row r="1934">
          <cell r="D1934">
            <v>235009</v>
          </cell>
          <cell r="G1934">
            <v>8.753501</v>
          </cell>
          <cell r="H1934">
            <v>0</v>
          </cell>
          <cell r="N1934">
            <v>0</v>
          </cell>
        </row>
        <row r="1935">
          <cell r="D1935">
            <v>235009</v>
          </cell>
          <cell r="G1935">
            <v>-0.17927599999999999</v>
          </cell>
          <cell r="H1935">
            <v>0</v>
          </cell>
          <cell r="N1935">
            <v>0</v>
          </cell>
        </row>
        <row r="1936">
          <cell r="D1936">
            <v>235009</v>
          </cell>
          <cell r="G1936">
            <v>-7.0860000000000006E-2</v>
          </cell>
          <cell r="H1936">
            <v>0</v>
          </cell>
          <cell r="N1936">
            <v>0</v>
          </cell>
        </row>
        <row r="1937">
          <cell r="D1937">
            <v>235009</v>
          </cell>
          <cell r="G1937">
            <v>0.73771299999999995</v>
          </cell>
          <cell r="H1937">
            <v>0</v>
          </cell>
          <cell r="N1937">
            <v>0</v>
          </cell>
        </row>
        <row r="1938">
          <cell r="D1938">
            <v>235009</v>
          </cell>
          <cell r="G1938">
            <v>41.698481999999998</v>
          </cell>
          <cell r="H1938">
            <v>0</v>
          </cell>
          <cell r="N1938">
            <v>0</v>
          </cell>
        </row>
        <row r="1939">
          <cell r="D1939">
            <v>235009</v>
          </cell>
          <cell r="G1939">
            <v>2.2966869999999999</v>
          </cell>
          <cell r="H1939">
            <v>0</v>
          </cell>
          <cell r="N1939">
            <v>0</v>
          </cell>
        </row>
        <row r="1940">
          <cell r="D1940">
            <v>235009</v>
          </cell>
          <cell r="G1940">
            <v>0.122584</v>
          </cell>
          <cell r="H1940">
            <v>0</v>
          </cell>
          <cell r="N1940">
            <v>0</v>
          </cell>
        </row>
        <row r="1941">
          <cell r="D1941">
            <v>235009</v>
          </cell>
          <cell r="G1941">
            <v>510.374008</v>
          </cell>
          <cell r="H1941">
            <v>0</v>
          </cell>
          <cell r="N1941">
            <v>0</v>
          </cell>
        </row>
        <row r="1942">
          <cell r="D1942" t="e">
            <v>#VALUE!</v>
          </cell>
          <cell r="G1942">
            <v>-131965.56170600001</v>
          </cell>
          <cell r="H1942">
            <v>0</v>
          </cell>
          <cell r="N1942">
            <v>0</v>
          </cell>
        </row>
        <row r="1943">
          <cell r="D1943" t="e">
            <v>#VALUE!</v>
          </cell>
          <cell r="G1943">
            <v>-131965.56170600001</v>
          </cell>
          <cell r="H1943">
            <v>0</v>
          </cell>
          <cell r="N1943">
            <v>0</v>
          </cell>
        </row>
        <row r="1944">
          <cell r="D1944">
            <v>231009</v>
          </cell>
          <cell r="G1944">
            <v>6.9196970000000002</v>
          </cell>
          <cell r="H1944">
            <v>0</v>
          </cell>
          <cell r="N1944">
            <v>0</v>
          </cell>
        </row>
        <row r="1945">
          <cell r="D1945">
            <v>231009</v>
          </cell>
          <cell r="G1945">
            <v>-82.367123000000007</v>
          </cell>
          <cell r="H1945">
            <v>0</v>
          </cell>
          <cell r="N1945">
            <v>0</v>
          </cell>
        </row>
        <row r="1946">
          <cell r="D1946">
            <v>231009</v>
          </cell>
          <cell r="G1946">
            <v>30.517354000000001</v>
          </cell>
          <cell r="H1946">
            <v>0</v>
          </cell>
          <cell r="N1946">
            <v>0</v>
          </cell>
        </row>
        <row r="1947">
          <cell r="D1947">
            <v>231003</v>
          </cell>
          <cell r="G1947">
            <v>-0.67566300000000001</v>
          </cell>
          <cell r="H1947">
            <v>0</v>
          </cell>
          <cell r="N1947">
            <v>0</v>
          </cell>
        </row>
        <row r="1948">
          <cell r="D1948">
            <v>231009</v>
          </cell>
          <cell r="G1948">
            <v>44054.003924999997</v>
          </cell>
          <cell r="H1948">
            <v>0</v>
          </cell>
          <cell r="N1948">
            <v>0</v>
          </cell>
        </row>
        <row r="1949">
          <cell r="D1949">
            <v>231009</v>
          </cell>
          <cell r="G1949">
            <v>7.8600000000000002E-4</v>
          </cell>
          <cell r="H1949">
            <v>0</v>
          </cell>
          <cell r="N1949">
            <v>0</v>
          </cell>
        </row>
        <row r="1950">
          <cell r="D1950">
            <v>231009</v>
          </cell>
          <cell r="G1950">
            <v>-2.2000000000000001E-4</v>
          </cell>
          <cell r="H1950">
            <v>0</v>
          </cell>
          <cell r="N1950">
            <v>0</v>
          </cell>
        </row>
        <row r="1951">
          <cell r="D1951">
            <v>231009</v>
          </cell>
          <cell r="G1951">
            <v>-3.6999999999999903E-5</v>
          </cell>
          <cell r="H1951">
            <v>0</v>
          </cell>
          <cell r="N1951">
            <v>0</v>
          </cell>
        </row>
        <row r="1952">
          <cell r="D1952">
            <v>231009</v>
          </cell>
          <cell r="G1952">
            <v>33.860681999999997</v>
          </cell>
          <cell r="H1952">
            <v>0</v>
          </cell>
          <cell r="N1952">
            <v>0</v>
          </cell>
        </row>
        <row r="1953">
          <cell r="D1953">
            <v>231009</v>
          </cell>
          <cell r="G1953">
            <v>3.6512799999999999</v>
          </cell>
          <cell r="H1953">
            <v>0</v>
          </cell>
          <cell r="N1953">
            <v>0</v>
          </cell>
        </row>
        <row r="1954">
          <cell r="D1954">
            <v>231009</v>
          </cell>
          <cell r="G1954">
            <v>3.4135300000000002</v>
          </cell>
          <cell r="H1954">
            <v>0</v>
          </cell>
          <cell r="N1954">
            <v>0</v>
          </cell>
        </row>
        <row r="1955">
          <cell r="D1955">
            <v>231009</v>
          </cell>
          <cell r="G1955">
            <v>6.4776400000000001</v>
          </cell>
          <cell r="H1955">
            <v>0</v>
          </cell>
          <cell r="N1955">
            <v>0</v>
          </cell>
        </row>
        <row r="1956">
          <cell r="D1956">
            <v>231009</v>
          </cell>
          <cell r="G1956">
            <v>524.10469599999999</v>
          </cell>
          <cell r="H1956">
            <v>0</v>
          </cell>
          <cell r="N1956">
            <v>0</v>
          </cell>
        </row>
        <row r="1957">
          <cell r="D1957">
            <v>231009</v>
          </cell>
          <cell r="G1957">
            <v>4.0917000000000002E-2</v>
          </cell>
          <cell r="H1957">
            <v>0</v>
          </cell>
          <cell r="N1957">
            <v>0</v>
          </cell>
        </row>
        <row r="1958">
          <cell r="D1958">
            <v>231009</v>
          </cell>
          <cell r="G1958">
            <v>1.8507979999999999</v>
          </cell>
          <cell r="H1958">
            <v>0</v>
          </cell>
          <cell r="N1958">
            <v>0</v>
          </cell>
        </row>
        <row r="1959">
          <cell r="D1959">
            <v>231009</v>
          </cell>
          <cell r="G1959">
            <v>152.40465399999999</v>
          </cell>
          <cell r="H1959">
            <v>0</v>
          </cell>
          <cell r="N1959">
            <v>0</v>
          </cell>
        </row>
        <row r="1960">
          <cell r="D1960">
            <v>231009</v>
          </cell>
          <cell r="G1960">
            <v>-9.2857540000000007</v>
          </cell>
          <cell r="H1960">
            <v>0</v>
          </cell>
          <cell r="N1960">
            <v>0</v>
          </cell>
        </row>
        <row r="1961">
          <cell r="D1961">
            <v>231009</v>
          </cell>
          <cell r="G1961">
            <v>1.558657</v>
          </cell>
          <cell r="H1961">
            <v>0</v>
          </cell>
          <cell r="N1961">
            <v>0</v>
          </cell>
        </row>
        <row r="1962">
          <cell r="D1962">
            <v>231009</v>
          </cell>
          <cell r="G1962">
            <v>-9.0000000000000002E-6</v>
          </cell>
          <cell r="H1962">
            <v>0</v>
          </cell>
          <cell r="N1962">
            <v>0</v>
          </cell>
        </row>
        <row r="1963">
          <cell r="D1963">
            <v>231009</v>
          </cell>
          <cell r="G1963">
            <v>-8.4092E-2</v>
          </cell>
          <cell r="H1963">
            <v>0</v>
          </cell>
          <cell r="N1963">
            <v>0</v>
          </cell>
        </row>
        <row r="1964">
          <cell r="D1964">
            <v>231009</v>
          </cell>
          <cell r="G1964">
            <v>1.0484800000000001</v>
          </cell>
          <cell r="H1964">
            <v>0</v>
          </cell>
          <cell r="N1964">
            <v>0</v>
          </cell>
        </row>
        <row r="1965">
          <cell r="D1965">
            <v>231009</v>
          </cell>
          <cell r="G1965">
            <v>72.456916000000007</v>
          </cell>
          <cell r="H1965">
            <v>0</v>
          </cell>
          <cell r="N1965">
            <v>0</v>
          </cell>
        </row>
        <row r="1966">
          <cell r="D1966">
            <v>231009</v>
          </cell>
          <cell r="G1966">
            <v>-1.1783060000000001</v>
          </cell>
          <cell r="H1966">
            <v>0</v>
          </cell>
          <cell r="N1966">
            <v>0</v>
          </cell>
        </row>
        <row r="1967">
          <cell r="D1967">
            <v>231009</v>
          </cell>
          <cell r="G1967">
            <v>-4.3594670000000004</v>
          </cell>
          <cell r="H1967">
            <v>0</v>
          </cell>
          <cell r="N1967">
            <v>0</v>
          </cell>
        </row>
        <row r="1968">
          <cell r="D1968">
            <v>231009</v>
          </cell>
          <cell r="G1968">
            <v>23.909284</v>
          </cell>
          <cell r="H1968">
            <v>0</v>
          </cell>
          <cell r="N1968">
            <v>0</v>
          </cell>
        </row>
        <row r="1969">
          <cell r="D1969">
            <v>231009</v>
          </cell>
          <cell r="G1969">
            <v>2.4676429999999998</v>
          </cell>
          <cell r="H1969">
            <v>0</v>
          </cell>
          <cell r="N1969">
            <v>0</v>
          </cell>
        </row>
        <row r="1970">
          <cell r="D1970">
            <v>231009</v>
          </cell>
          <cell r="G1970">
            <v>45.097554000000002</v>
          </cell>
          <cell r="H1970">
            <v>0</v>
          </cell>
          <cell r="N1970">
            <v>0</v>
          </cell>
        </row>
        <row r="1971">
          <cell r="D1971">
            <v>231009</v>
          </cell>
          <cell r="G1971">
            <v>2.7290410000000001</v>
          </cell>
          <cell r="H1971">
            <v>0</v>
          </cell>
          <cell r="N1971">
            <v>0</v>
          </cell>
        </row>
        <row r="1972">
          <cell r="D1972">
            <v>231009</v>
          </cell>
          <cell r="G1972">
            <v>15.785394</v>
          </cell>
          <cell r="H1972">
            <v>0</v>
          </cell>
          <cell r="N1972">
            <v>0</v>
          </cell>
        </row>
        <row r="1973">
          <cell r="D1973">
            <v>231009</v>
          </cell>
          <cell r="G1973">
            <v>36.258491999999997</v>
          </cell>
          <cell r="H1973">
            <v>0</v>
          </cell>
          <cell r="N1973">
            <v>0</v>
          </cell>
        </row>
        <row r="1974">
          <cell r="D1974">
            <v>231009</v>
          </cell>
          <cell r="G1974">
            <v>102.911958</v>
          </cell>
          <cell r="H1974">
            <v>0</v>
          </cell>
          <cell r="N1974">
            <v>0</v>
          </cell>
        </row>
        <row r="1975">
          <cell r="D1975">
            <v>231009</v>
          </cell>
          <cell r="G1975">
            <v>-2.4804379999999999</v>
          </cell>
          <cell r="H1975">
            <v>0</v>
          </cell>
          <cell r="N1975">
            <v>0</v>
          </cell>
        </row>
        <row r="1976">
          <cell r="D1976">
            <v>231009</v>
          </cell>
          <cell r="G1976">
            <v>-1.6221749999999999</v>
          </cell>
          <cell r="H1976">
            <v>0</v>
          </cell>
          <cell r="N1976">
            <v>0</v>
          </cell>
        </row>
        <row r="1977">
          <cell r="D1977">
            <v>231009</v>
          </cell>
          <cell r="G1977">
            <v>-1.556195</v>
          </cell>
          <cell r="H1977">
            <v>0</v>
          </cell>
          <cell r="N1977">
            <v>0</v>
          </cell>
        </row>
        <row r="1978">
          <cell r="D1978">
            <v>231009</v>
          </cell>
          <cell r="G1978">
            <v>7.9549070000000004</v>
          </cell>
          <cell r="H1978">
            <v>0</v>
          </cell>
          <cell r="N1978">
            <v>0</v>
          </cell>
        </row>
        <row r="1979">
          <cell r="D1979">
            <v>231006</v>
          </cell>
          <cell r="G1979">
            <v>1.6530739999999999</v>
          </cell>
          <cell r="H1979">
            <v>0</v>
          </cell>
          <cell r="N1979">
            <v>0</v>
          </cell>
        </row>
        <row r="1980">
          <cell r="D1980">
            <v>231006</v>
          </cell>
          <cell r="G1980">
            <v>0.718364</v>
          </cell>
          <cell r="H1980">
            <v>0</v>
          </cell>
          <cell r="N1980">
            <v>0</v>
          </cell>
        </row>
        <row r="1981">
          <cell r="D1981">
            <v>231003</v>
          </cell>
          <cell r="G1981">
            <v>0</v>
          </cell>
          <cell r="H1981">
            <v>0</v>
          </cell>
          <cell r="N1981">
            <v>0</v>
          </cell>
        </row>
        <row r="1982">
          <cell r="D1982">
            <v>231009</v>
          </cell>
          <cell r="G1982">
            <v>47832.375272999998</v>
          </cell>
          <cell r="H1982">
            <v>0</v>
          </cell>
          <cell r="N1982">
            <v>0</v>
          </cell>
        </row>
        <row r="1983">
          <cell r="D1983">
            <v>231009</v>
          </cell>
          <cell r="G1983">
            <v>-47832.375</v>
          </cell>
          <cell r="H1983">
            <v>0</v>
          </cell>
          <cell r="N1983">
            <v>0</v>
          </cell>
        </row>
        <row r="1984">
          <cell r="D1984">
            <v>231009</v>
          </cell>
          <cell r="G1984">
            <v>6.7681459999999998</v>
          </cell>
          <cell r="H1984">
            <v>0</v>
          </cell>
          <cell r="N1984">
            <v>0</v>
          </cell>
        </row>
        <row r="1985">
          <cell r="D1985">
            <v>231009</v>
          </cell>
          <cell r="G1985">
            <v>-1.3318999999999999E-2</v>
          </cell>
          <cell r="H1985">
            <v>0</v>
          </cell>
          <cell r="N1985">
            <v>0</v>
          </cell>
        </row>
        <row r="1986">
          <cell r="D1986">
            <v>231009</v>
          </cell>
          <cell r="G1986">
            <v>41.511971000000003</v>
          </cell>
          <cell r="H1986">
            <v>0</v>
          </cell>
          <cell r="N1986">
            <v>0</v>
          </cell>
        </row>
        <row r="1987">
          <cell r="D1987">
            <v>231009</v>
          </cell>
          <cell r="G1987">
            <v>0.48547699999999999</v>
          </cell>
          <cell r="H1987">
            <v>0</v>
          </cell>
          <cell r="N1987">
            <v>0</v>
          </cell>
        </row>
        <row r="1988">
          <cell r="D1988">
            <v>231006</v>
          </cell>
          <cell r="G1988">
            <v>2.8537669999999999</v>
          </cell>
          <cell r="H1988">
            <v>0</v>
          </cell>
          <cell r="N1988">
            <v>0</v>
          </cell>
        </row>
        <row r="1989">
          <cell r="D1989">
            <v>231009</v>
          </cell>
          <cell r="G1989">
            <v>11.805844</v>
          </cell>
          <cell r="H1989">
            <v>0</v>
          </cell>
          <cell r="N1989">
            <v>0</v>
          </cell>
        </row>
        <row r="1990">
          <cell r="D1990">
            <v>231009</v>
          </cell>
          <cell r="G1990">
            <v>2.0482E-2</v>
          </cell>
          <cell r="H1990">
            <v>0</v>
          </cell>
          <cell r="N1990">
            <v>0</v>
          </cell>
        </row>
        <row r="1991">
          <cell r="D1991">
            <v>231009</v>
          </cell>
          <cell r="G1991">
            <v>3.5537109999999998</v>
          </cell>
          <cell r="H1991">
            <v>0</v>
          </cell>
          <cell r="N1991">
            <v>0</v>
          </cell>
        </row>
        <row r="1992">
          <cell r="D1992">
            <v>231009</v>
          </cell>
          <cell r="G1992">
            <v>1.6938279999999999</v>
          </cell>
          <cell r="H1992">
            <v>0</v>
          </cell>
          <cell r="N1992">
            <v>0</v>
          </cell>
        </row>
        <row r="1993">
          <cell r="D1993">
            <v>231009</v>
          </cell>
          <cell r="G1993">
            <v>-0.983456</v>
          </cell>
          <cell r="H1993">
            <v>0</v>
          </cell>
          <cell r="N1993">
            <v>0</v>
          </cell>
        </row>
        <row r="1994">
          <cell r="D1994">
            <v>231009</v>
          </cell>
          <cell r="G1994">
            <v>6.391559</v>
          </cell>
          <cell r="H1994">
            <v>0</v>
          </cell>
          <cell r="N1994">
            <v>0</v>
          </cell>
        </row>
        <row r="1995">
          <cell r="D1995">
            <v>231009</v>
          </cell>
          <cell r="G1995">
            <v>14.046810000000001</v>
          </cell>
          <cell r="H1995">
            <v>0</v>
          </cell>
          <cell r="N1995">
            <v>0</v>
          </cell>
        </row>
        <row r="1996">
          <cell r="D1996">
            <v>231003</v>
          </cell>
          <cell r="G1996">
            <v>-94.616565000000307</v>
          </cell>
          <cell r="H1996">
            <v>0</v>
          </cell>
          <cell r="N1996">
            <v>0</v>
          </cell>
        </row>
        <row r="1997">
          <cell r="D1997">
            <v>231003</v>
          </cell>
          <cell r="G1997">
            <v>0.141317</v>
          </cell>
          <cell r="H1997">
            <v>0</v>
          </cell>
          <cell r="N1997">
            <v>0</v>
          </cell>
        </row>
        <row r="1998">
          <cell r="D1998">
            <v>231006</v>
          </cell>
          <cell r="G1998">
            <v>338.29355700000002</v>
          </cell>
          <cell r="H1998">
            <v>0</v>
          </cell>
          <cell r="N1998">
            <v>0</v>
          </cell>
        </row>
        <row r="1999">
          <cell r="D1999">
            <v>231009</v>
          </cell>
          <cell r="G1999">
            <v>3.1636999999999998E-2</v>
          </cell>
          <cell r="H1999">
            <v>0</v>
          </cell>
          <cell r="N1999">
            <v>0</v>
          </cell>
        </row>
        <row r="2000">
          <cell r="D2000">
            <v>231009</v>
          </cell>
          <cell r="G2000">
            <v>-1.4104779999999999</v>
          </cell>
          <cell r="H2000">
            <v>0</v>
          </cell>
          <cell r="N2000">
            <v>0</v>
          </cell>
        </row>
        <row r="2001">
          <cell r="D2001">
            <v>231009</v>
          </cell>
          <cell r="G2001">
            <v>0.63134299999999999</v>
          </cell>
          <cell r="H2001">
            <v>0</v>
          </cell>
          <cell r="N2001">
            <v>0</v>
          </cell>
        </row>
        <row r="2002">
          <cell r="D2002">
            <v>231009</v>
          </cell>
          <cell r="G2002">
            <v>9.4192370000000007</v>
          </cell>
          <cell r="H2002">
            <v>0</v>
          </cell>
          <cell r="N2002">
            <v>0</v>
          </cell>
        </row>
        <row r="2003">
          <cell r="D2003">
            <v>231009</v>
          </cell>
          <cell r="G2003">
            <v>1.74404</v>
          </cell>
          <cell r="H2003">
            <v>0</v>
          </cell>
          <cell r="N2003">
            <v>0</v>
          </cell>
        </row>
        <row r="2004">
          <cell r="D2004">
            <v>231009</v>
          </cell>
          <cell r="G2004">
            <v>-2.5999999999999998E-4</v>
          </cell>
          <cell r="H2004">
            <v>0</v>
          </cell>
          <cell r="N2004">
            <v>0</v>
          </cell>
        </row>
        <row r="2005">
          <cell r="D2005">
            <v>231009</v>
          </cell>
          <cell r="G2005">
            <v>-1.0000000000000001E-5</v>
          </cell>
          <cell r="H2005">
            <v>0</v>
          </cell>
          <cell r="N2005">
            <v>0</v>
          </cell>
        </row>
        <row r="2006">
          <cell r="D2006">
            <v>231003</v>
          </cell>
          <cell r="G2006">
            <v>-1077.882159</v>
          </cell>
          <cell r="H2006">
            <v>0</v>
          </cell>
          <cell r="N2006">
            <v>0</v>
          </cell>
        </row>
        <row r="2007">
          <cell r="D2007">
            <v>231003</v>
          </cell>
          <cell r="G2007">
            <v>-186.05291299999999</v>
          </cell>
          <cell r="H2007">
            <v>0</v>
          </cell>
          <cell r="N2007">
            <v>0</v>
          </cell>
        </row>
        <row r="2008">
          <cell r="D2008">
            <v>231003</v>
          </cell>
          <cell r="G2008">
            <v>-53.244446000000003</v>
          </cell>
          <cell r="H2008">
            <v>0</v>
          </cell>
          <cell r="N2008">
            <v>0</v>
          </cell>
        </row>
        <row r="2009">
          <cell r="D2009">
            <v>231003</v>
          </cell>
          <cell r="G2009">
            <v>112.89757</v>
          </cell>
          <cell r="H2009">
            <v>0</v>
          </cell>
          <cell r="N2009">
            <v>0</v>
          </cell>
        </row>
        <row r="2010">
          <cell r="D2010">
            <v>231003</v>
          </cell>
          <cell r="G2010">
            <v>12.84571</v>
          </cell>
          <cell r="H2010">
            <v>0</v>
          </cell>
          <cell r="N2010">
            <v>0</v>
          </cell>
        </row>
        <row r="2011">
          <cell r="D2011">
            <v>231009</v>
          </cell>
          <cell r="G2011">
            <v>9.8082189999999994</v>
          </cell>
          <cell r="H2011">
            <v>0</v>
          </cell>
          <cell r="N2011">
            <v>0</v>
          </cell>
        </row>
        <row r="2012">
          <cell r="D2012">
            <v>231009</v>
          </cell>
          <cell r="G2012">
            <v>0.58025800000000005</v>
          </cell>
          <cell r="H2012">
            <v>0</v>
          </cell>
          <cell r="N2012">
            <v>0</v>
          </cell>
        </row>
        <row r="2013">
          <cell r="D2013">
            <v>231009</v>
          </cell>
          <cell r="G2013">
            <v>26.744147000000002</v>
          </cell>
          <cell r="H2013">
            <v>0</v>
          </cell>
          <cell r="N2013">
            <v>0</v>
          </cell>
        </row>
        <row r="2014">
          <cell r="D2014">
            <v>231003</v>
          </cell>
          <cell r="G2014">
            <v>1827.6028690000001</v>
          </cell>
          <cell r="H2014">
            <v>0</v>
          </cell>
          <cell r="N2014">
            <v>0</v>
          </cell>
        </row>
        <row r="2015">
          <cell r="D2015">
            <v>231003</v>
          </cell>
          <cell r="G2015">
            <v>-410.535663</v>
          </cell>
          <cell r="H2015">
            <v>0</v>
          </cell>
          <cell r="N2015">
            <v>0</v>
          </cell>
        </row>
        <row r="2016">
          <cell r="D2016">
            <v>231003</v>
          </cell>
          <cell r="G2016">
            <v>-16.6290280000003</v>
          </cell>
          <cell r="H2016">
            <v>0</v>
          </cell>
          <cell r="N2016">
            <v>0</v>
          </cell>
        </row>
        <row r="2017">
          <cell r="D2017">
            <v>231009</v>
          </cell>
          <cell r="G2017">
            <v>3.5100000000000002E-4</v>
          </cell>
          <cell r="H2017">
            <v>0</v>
          </cell>
          <cell r="N2017">
            <v>0</v>
          </cell>
        </row>
        <row r="2018">
          <cell r="D2018">
            <v>231009</v>
          </cell>
          <cell r="G2018">
            <v>0.19206799999999999</v>
          </cell>
          <cell r="H2018">
            <v>0</v>
          </cell>
          <cell r="N2018">
            <v>0</v>
          </cell>
        </row>
        <row r="2019">
          <cell r="D2019">
            <v>231009</v>
          </cell>
          <cell r="G2019">
            <v>0.116536</v>
          </cell>
          <cell r="H2019">
            <v>0</v>
          </cell>
          <cell r="N2019">
            <v>0</v>
          </cell>
        </row>
        <row r="2020">
          <cell r="D2020">
            <v>231009</v>
          </cell>
          <cell r="G2020">
            <v>201.31014300000001</v>
          </cell>
          <cell r="H2020">
            <v>0</v>
          </cell>
          <cell r="N2020">
            <v>0</v>
          </cell>
        </row>
        <row r="2021">
          <cell r="D2021">
            <v>231009</v>
          </cell>
          <cell r="G2021">
            <v>0.27430199999999999</v>
          </cell>
          <cell r="H2021">
            <v>0</v>
          </cell>
          <cell r="N2021">
            <v>0</v>
          </cell>
        </row>
        <row r="2022">
          <cell r="D2022">
            <v>231009</v>
          </cell>
          <cell r="G2022">
            <v>1.3752869999999999</v>
          </cell>
          <cell r="H2022">
            <v>0</v>
          </cell>
          <cell r="N2022">
            <v>0</v>
          </cell>
        </row>
        <row r="2023">
          <cell r="D2023">
            <v>231009</v>
          </cell>
          <cell r="G2023">
            <v>11.794009000000001</v>
          </cell>
          <cell r="H2023">
            <v>0</v>
          </cell>
          <cell r="N2023">
            <v>0</v>
          </cell>
        </row>
        <row r="2024">
          <cell r="D2024">
            <v>231009</v>
          </cell>
          <cell r="G2024">
            <v>53.729577999999997</v>
          </cell>
          <cell r="H2024">
            <v>0</v>
          </cell>
          <cell r="N2024">
            <v>0</v>
          </cell>
        </row>
        <row r="2025">
          <cell r="D2025">
            <v>231009</v>
          </cell>
          <cell r="G2025">
            <v>-0.27927600000000002</v>
          </cell>
          <cell r="H2025">
            <v>0</v>
          </cell>
          <cell r="N2025">
            <v>0</v>
          </cell>
        </row>
        <row r="2026">
          <cell r="D2026">
            <v>231009</v>
          </cell>
          <cell r="G2026">
            <v>5.815887</v>
          </cell>
          <cell r="H2026">
            <v>0</v>
          </cell>
          <cell r="N2026">
            <v>0</v>
          </cell>
        </row>
        <row r="2027">
          <cell r="D2027">
            <v>231009</v>
          </cell>
          <cell r="G2027">
            <v>-4.2999999999993E-4</v>
          </cell>
          <cell r="H2027">
            <v>0</v>
          </cell>
          <cell r="N2027">
            <v>0</v>
          </cell>
        </row>
        <row r="2028">
          <cell r="D2028">
            <v>231009</v>
          </cell>
          <cell r="G2028">
            <v>0.26137700000000003</v>
          </cell>
          <cell r="H2028">
            <v>0</v>
          </cell>
          <cell r="N2028">
            <v>0</v>
          </cell>
        </row>
        <row r="2029">
          <cell r="D2029">
            <v>231009</v>
          </cell>
          <cell r="G2029">
            <v>5.8320000000000004E-3</v>
          </cell>
          <cell r="H2029">
            <v>0</v>
          </cell>
          <cell r="N2029">
            <v>0</v>
          </cell>
        </row>
        <row r="2030">
          <cell r="D2030">
            <v>231009</v>
          </cell>
          <cell r="G2030">
            <v>-33.334730999999998</v>
          </cell>
          <cell r="H2030">
            <v>0</v>
          </cell>
          <cell r="N2030">
            <v>0</v>
          </cell>
        </row>
        <row r="2031">
          <cell r="D2031">
            <v>231009</v>
          </cell>
          <cell r="G2031">
            <v>1.798772</v>
          </cell>
          <cell r="H2031">
            <v>0</v>
          </cell>
          <cell r="N2031">
            <v>0</v>
          </cell>
        </row>
        <row r="2032">
          <cell r="D2032">
            <v>231009</v>
          </cell>
          <cell r="G2032">
            <v>2.8974999999999902</v>
          </cell>
          <cell r="H2032">
            <v>0</v>
          </cell>
          <cell r="N2032">
            <v>0</v>
          </cell>
        </row>
        <row r="2033">
          <cell r="D2033">
            <v>231009</v>
          </cell>
          <cell r="G2033">
            <v>6.701314</v>
          </cell>
          <cell r="H2033">
            <v>0</v>
          </cell>
          <cell r="N2033">
            <v>0</v>
          </cell>
        </row>
        <row r="2034">
          <cell r="D2034">
            <v>231009</v>
          </cell>
          <cell r="G2034">
            <v>336.710286</v>
          </cell>
          <cell r="H2034">
            <v>0</v>
          </cell>
          <cell r="N2034">
            <v>0</v>
          </cell>
        </row>
        <row r="2035">
          <cell r="D2035">
            <v>231009</v>
          </cell>
          <cell r="G2035">
            <v>-3.0820000000000001E-3</v>
          </cell>
          <cell r="H2035">
            <v>0</v>
          </cell>
          <cell r="N2035">
            <v>0</v>
          </cell>
        </row>
        <row r="2036">
          <cell r="D2036">
            <v>231009</v>
          </cell>
          <cell r="G2036">
            <v>9.4476829999999996</v>
          </cell>
          <cell r="H2036">
            <v>0</v>
          </cell>
          <cell r="N2036">
            <v>0</v>
          </cell>
        </row>
        <row r="2037">
          <cell r="D2037">
            <v>231009</v>
          </cell>
          <cell r="G2037">
            <v>-3.3391999999999998E-2</v>
          </cell>
          <cell r="H2037">
            <v>0</v>
          </cell>
          <cell r="N2037">
            <v>0</v>
          </cell>
        </row>
        <row r="2038">
          <cell r="D2038">
            <v>231009</v>
          </cell>
          <cell r="G2038">
            <v>0.33000499999999999</v>
          </cell>
          <cell r="H2038">
            <v>0</v>
          </cell>
          <cell r="N2038">
            <v>0</v>
          </cell>
        </row>
        <row r="2039">
          <cell r="D2039">
            <v>231009</v>
          </cell>
          <cell r="G2039">
            <v>10.815621999999999</v>
          </cell>
          <cell r="H2039">
            <v>0</v>
          </cell>
          <cell r="N2039">
            <v>0</v>
          </cell>
        </row>
        <row r="2040">
          <cell r="D2040">
            <v>231009</v>
          </cell>
          <cell r="G2040">
            <v>-1.07E-4</v>
          </cell>
          <cell r="H2040">
            <v>0</v>
          </cell>
          <cell r="N2040">
            <v>0</v>
          </cell>
        </row>
        <row r="2041">
          <cell r="D2041">
            <v>231009</v>
          </cell>
          <cell r="G2041">
            <v>-179570.22858200001</v>
          </cell>
          <cell r="H2041">
            <v>0</v>
          </cell>
          <cell r="N2041">
            <v>0</v>
          </cell>
        </row>
        <row r="2042">
          <cell r="D2042">
            <v>231009</v>
          </cell>
          <cell r="G2042">
            <v>1.961643</v>
          </cell>
          <cell r="H2042">
            <v>0</v>
          </cell>
          <cell r="N2042">
            <v>0</v>
          </cell>
        </row>
        <row r="2043">
          <cell r="D2043">
            <v>231009</v>
          </cell>
          <cell r="G2043">
            <v>40.938321000000002</v>
          </cell>
          <cell r="H2043">
            <v>0</v>
          </cell>
          <cell r="N2043">
            <v>0</v>
          </cell>
        </row>
        <row r="2044">
          <cell r="D2044">
            <v>231009</v>
          </cell>
          <cell r="G2044">
            <v>71.654156999999998</v>
          </cell>
          <cell r="H2044">
            <v>0</v>
          </cell>
          <cell r="N2044">
            <v>0</v>
          </cell>
        </row>
        <row r="2045">
          <cell r="D2045">
            <v>231009</v>
          </cell>
          <cell r="G2045">
            <v>255.070076</v>
          </cell>
          <cell r="H2045">
            <v>0</v>
          </cell>
          <cell r="N2045">
            <v>0</v>
          </cell>
        </row>
        <row r="2046">
          <cell r="D2046">
            <v>231009</v>
          </cell>
          <cell r="G2046">
            <v>0</v>
          </cell>
          <cell r="H2046">
            <v>0</v>
          </cell>
          <cell r="N2046">
            <v>0</v>
          </cell>
        </row>
        <row r="2047">
          <cell r="D2047">
            <v>231009</v>
          </cell>
          <cell r="G2047">
            <v>3.2235E-2</v>
          </cell>
          <cell r="H2047">
            <v>0</v>
          </cell>
          <cell r="N2047">
            <v>0</v>
          </cell>
        </row>
        <row r="2048">
          <cell r="D2048">
            <v>231009</v>
          </cell>
          <cell r="G2048">
            <v>3.9564000000000002E-2</v>
          </cell>
          <cell r="H2048">
            <v>0</v>
          </cell>
          <cell r="N2048">
            <v>0</v>
          </cell>
        </row>
        <row r="2049">
          <cell r="D2049">
            <v>231009</v>
          </cell>
          <cell r="G2049">
            <v>-1.468729</v>
          </cell>
          <cell r="H2049">
            <v>0</v>
          </cell>
          <cell r="N2049">
            <v>0</v>
          </cell>
        </row>
        <row r="2050">
          <cell r="D2050">
            <v>231009</v>
          </cell>
          <cell r="G2050">
            <v>3.6535999999999999E-2</v>
          </cell>
          <cell r="H2050">
            <v>0</v>
          </cell>
          <cell r="N2050">
            <v>0</v>
          </cell>
        </row>
        <row r="2051">
          <cell r="D2051">
            <v>231003</v>
          </cell>
          <cell r="G2051">
            <v>15.962133</v>
          </cell>
          <cell r="H2051">
            <v>0</v>
          </cell>
          <cell r="N2051">
            <v>0</v>
          </cell>
        </row>
        <row r="2052">
          <cell r="D2052">
            <v>231009</v>
          </cell>
          <cell r="G2052">
            <v>0</v>
          </cell>
          <cell r="H2052">
            <v>0</v>
          </cell>
          <cell r="N2052">
            <v>0</v>
          </cell>
        </row>
        <row r="2053">
          <cell r="D2053">
            <v>231009</v>
          </cell>
          <cell r="G2053">
            <v>1.13686837721616E-13</v>
          </cell>
          <cell r="H2053">
            <v>0</v>
          </cell>
          <cell r="N2053">
            <v>0</v>
          </cell>
        </row>
        <row r="2054">
          <cell r="D2054">
            <v>231009</v>
          </cell>
          <cell r="G2054">
            <v>26.266214999999999</v>
          </cell>
          <cell r="H2054">
            <v>0</v>
          </cell>
          <cell r="N2054">
            <v>0</v>
          </cell>
        </row>
        <row r="2055">
          <cell r="D2055">
            <v>231009</v>
          </cell>
          <cell r="G2055">
            <v>0.44063200000000002</v>
          </cell>
          <cell r="H2055">
            <v>0</v>
          </cell>
          <cell r="N2055">
            <v>0</v>
          </cell>
        </row>
        <row r="2056">
          <cell r="D2056">
            <v>231009</v>
          </cell>
          <cell r="G2056">
            <v>0.29260199999999997</v>
          </cell>
          <cell r="H2056">
            <v>0</v>
          </cell>
          <cell r="N2056">
            <v>0</v>
          </cell>
        </row>
        <row r="2057">
          <cell r="D2057">
            <v>231009</v>
          </cell>
          <cell r="G2057">
            <v>6.4632519999999998</v>
          </cell>
          <cell r="H2057">
            <v>0</v>
          </cell>
          <cell r="N2057">
            <v>0</v>
          </cell>
        </row>
        <row r="2058">
          <cell r="D2058">
            <v>231009</v>
          </cell>
          <cell r="G2058">
            <v>325.933966</v>
          </cell>
          <cell r="H2058">
            <v>0</v>
          </cell>
          <cell r="N2058">
            <v>0</v>
          </cell>
        </row>
        <row r="2059">
          <cell r="D2059">
            <v>231009</v>
          </cell>
          <cell r="G2059">
            <v>7.54E-4</v>
          </cell>
          <cell r="H2059">
            <v>0</v>
          </cell>
          <cell r="N2059">
            <v>0</v>
          </cell>
        </row>
        <row r="2060">
          <cell r="D2060">
            <v>231009</v>
          </cell>
          <cell r="G2060">
            <v>0.78650799999999998</v>
          </cell>
          <cell r="H2060">
            <v>0</v>
          </cell>
          <cell r="N2060">
            <v>0</v>
          </cell>
        </row>
        <row r="2061">
          <cell r="D2061">
            <v>231009</v>
          </cell>
          <cell r="G2061">
            <v>9.0557200000000009</v>
          </cell>
          <cell r="H2061">
            <v>0</v>
          </cell>
          <cell r="N2061">
            <v>0</v>
          </cell>
        </row>
        <row r="2062">
          <cell r="D2062">
            <v>231009</v>
          </cell>
          <cell r="G2062">
            <v>32.787269000000002</v>
          </cell>
          <cell r="H2062">
            <v>0</v>
          </cell>
          <cell r="N2062">
            <v>0</v>
          </cell>
        </row>
        <row r="2063">
          <cell r="D2063">
            <v>231009</v>
          </cell>
          <cell r="G2063">
            <v>0.13533300000000001</v>
          </cell>
          <cell r="H2063">
            <v>0</v>
          </cell>
          <cell r="N2063">
            <v>0</v>
          </cell>
        </row>
        <row r="2064">
          <cell r="D2064">
            <v>231009</v>
          </cell>
          <cell r="G2064">
            <v>21.169495999999999</v>
          </cell>
          <cell r="H2064">
            <v>0</v>
          </cell>
          <cell r="N2064">
            <v>0</v>
          </cell>
        </row>
        <row r="2065">
          <cell r="D2065">
            <v>351009</v>
          </cell>
          <cell r="G2065">
            <v>-4.9561380000000002</v>
          </cell>
          <cell r="H2065">
            <v>0</v>
          </cell>
          <cell r="N2065">
            <v>0</v>
          </cell>
        </row>
        <row r="2066">
          <cell r="D2066">
            <v>231009</v>
          </cell>
          <cell r="G2066">
            <v>0.74143999999999999</v>
          </cell>
          <cell r="H2066">
            <v>0</v>
          </cell>
          <cell r="N2066">
            <v>0</v>
          </cell>
        </row>
        <row r="2067">
          <cell r="D2067">
            <v>231009</v>
          </cell>
          <cell r="G2067">
            <v>9.165737</v>
          </cell>
          <cell r="H2067">
            <v>0</v>
          </cell>
          <cell r="N2067">
            <v>0</v>
          </cell>
        </row>
        <row r="2068">
          <cell r="D2068">
            <v>231009</v>
          </cell>
          <cell r="G2068">
            <v>3.6979999999999999E-3</v>
          </cell>
          <cell r="H2068">
            <v>0</v>
          </cell>
          <cell r="N2068">
            <v>0</v>
          </cell>
        </row>
        <row r="2069">
          <cell r="D2069">
            <v>231009</v>
          </cell>
          <cell r="G2069">
            <v>199.88378</v>
          </cell>
          <cell r="H2069">
            <v>0</v>
          </cell>
          <cell r="N2069">
            <v>0</v>
          </cell>
        </row>
        <row r="2070">
          <cell r="D2070">
            <v>231009</v>
          </cell>
          <cell r="G2070">
            <v>37.232264000000001</v>
          </cell>
          <cell r="H2070">
            <v>0</v>
          </cell>
          <cell r="N2070">
            <v>0</v>
          </cell>
        </row>
        <row r="2071">
          <cell r="D2071">
            <v>231009</v>
          </cell>
          <cell r="G2071">
            <v>1.6800000000000001E-3</v>
          </cell>
          <cell r="H2071">
            <v>0</v>
          </cell>
          <cell r="N2071">
            <v>0</v>
          </cell>
        </row>
        <row r="2072">
          <cell r="D2072">
            <v>231009</v>
          </cell>
          <cell r="G2072">
            <v>6.1640000000000002E-3</v>
          </cell>
          <cell r="H2072">
            <v>0</v>
          </cell>
          <cell r="N2072">
            <v>0</v>
          </cell>
        </row>
        <row r="2073">
          <cell r="D2073">
            <v>231009</v>
          </cell>
          <cell r="G2073">
            <v>0.73102699999999998</v>
          </cell>
          <cell r="H2073">
            <v>0</v>
          </cell>
          <cell r="N2073">
            <v>0</v>
          </cell>
        </row>
        <row r="2074">
          <cell r="D2074">
            <v>231009</v>
          </cell>
          <cell r="G2074">
            <v>5.3943009999999996</v>
          </cell>
          <cell r="H2074">
            <v>0</v>
          </cell>
          <cell r="N2074">
            <v>0</v>
          </cell>
        </row>
        <row r="2075">
          <cell r="D2075">
            <v>231009</v>
          </cell>
          <cell r="G2075">
            <v>4.1095E-2</v>
          </cell>
          <cell r="H2075">
            <v>0</v>
          </cell>
          <cell r="N2075">
            <v>0</v>
          </cell>
        </row>
        <row r="2076">
          <cell r="D2076">
            <v>231009</v>
          </cell>
          <cell r="G2076">
            <v>7.1473999999999996E-2</v>
          </cell>
          <cell r="H2076">
            <v>0</v>
          </cell>
          <cell r="N2076">
            <v>0</v>
          </cell>
        </row>
        <row r="2077">
          <cell r="D2077">
            <v>231009</v>
          </cell>
          <cell r="G2077">
            <v>9.8630000000000002E-3</v>
          </cell>
          <cell r="H2077">
            <v>0</v>
          </cell>
          <cell r="N2077">
            <v>0</v>
          </cell>
        </row>
        <row r="2078">
          <cell r="D2078">
            <v>231009</v>
          </cell>
          <cell r="G2078">
            <v>1.0086139999999999</v>
          </cell>
          <cell r="H2078">
            <v>0</v>
          </cell>
          <cell r="N2078">
            <v>0</v>
          </cell>
        </row>
        <row r="2079">
          <cell r="D2079">
            <v>231009</v>
          </cell>
          <cell r="G2079">
            <v>2.6667719999999999</v>
          </cell>
          <cell r="H2079">
            <v>0</v>
          </cell>
          <cell r="N2079">
            <v>0</v>
          </cell>
        </row>
        <row r="2080">
          <cell r="D2080">
            <v>231009</v>
          </cell>
          <cell r="G2080">
            <v>-20.853899999999999</v>
          </cell>
          <cell r="H2080">
            <v>0</v>
          </cell>
          <cell r="N2080">
            <v>0</v>
          </cell>
        </row>
        <row r="2081">
          <cell r="D2081">
            <v>231009</v>
          </cell>
          <cell r="G2081">
            <v>339.346069</v>
          </cell>
          <cell r="H2081">
            <v>0</v>
          </cell>
          <cell r="N2081">
            <v>0</v>
          </cell>
        </row>
        <row r="2082">
          <cell r="D2082" t="e">
            <v>#VALUE!</v>
          </cell>
          <cell r="G2082">
            <v>81081.316177999994</v>
          </cell>
          <cell r="H2082">
            <v>0</v>
          </cell>
          <cell r="N2082">
            <v>0</v>
          </cell>
        </row>
        <row r="2083">
          <cell r="D2083" t="e">
            <v>#VALUE!</v>
          </cell>
          <cell r="G2083">
            <v>81081.316177999994</v>
          </cell>
          <cell r="H2083">
            <v>0</v>
          </cell>
          <cell r="N2083">
            <v>0</v>
          </cell>
        </row>
        <row r="2084">
          <cell r="D2084" t="e">
            <v>#VALUE!</v>
          </cell>
          <cell r="G2084">
            <v>43130.318871000003</v>
          </cell>
          <cell r="H2084">
            <v>0</v>
          </cell>
          <cell r="N2084">
            <v>0</v>
          </cell>
        </row>
        <row r="2085">
          <cell r="D2085">
            <v>580015</v>
          </cell>
          <cell r="G2085">
            <v>353.481112</v>
          </cell>
          <cell r="H2085">
            <v>0</v>
          </cell>
          <cell r="N2085">
            <v>0</v>
          </cell>
        </row>
        <row r="2086">
          <cell r="D2086">
            <v>210006</v>
          </cell>
          <cell r="G2086">
            <v>-480.19974200000001</v>
          </cell>
          <cell r="H2086">
            <v>0</v>
          </cell>
          <cell r="N2086">
            <v>0</v>
          </cell>
        </row>
        <row r="2087">
          <cell r="D2087">
            <v>210003</v>
          </cell>
          <cell r="G2087">
            <v>7603.1179400000001</v>
          </cell>
          <cell r="H2087">
            <v>0</v>
          </cell>
          <cell r="N2087">
            <v>0</v>
          </cell>
        </row>
        <row r="2088">
          <cell r="D2088">
            <v>210006</v>
          </cell>
          <cell r="G2088">
            <v>-160.85684900000001</v>
          </cell>
          <cell r="H2088">
            <v>0</v>
          </cell>
          <cell r="N2088">
            <v>0</v>
          </cell>
        </row>
        <row r="2089">
          <cell r="D2089">
            <v>210003</v>
          </cell>
          <cell r="G2089">
            <v>2249.5304500000002</v>
          </cell>
          <cell r="H2089">
            <v>0</v>
          </cell>
          <cell r="N2089">
            <v>0</v>
          </cell>
        </row>
        <row r="2090">
          <cell r="D2090">
            <v>580015</v>
          </cell>
          <cell r="G2090">
            <v>0</v>
          </cell>
          <cell r="H2090">
            <v>0</v>
          </cell>
          <cell r="N2090">
            <v>0</v>
          </cell>
        </row>
        <row r="2091">
          <cell r="D2091">
            <v>210006</v>
          </cell>
          <cell r="G2091">
            <v>-3210.4470000000001</v>
          </cell>
          <cell r="H2091">
            <v>0</v>
          </cell>
          <cell r="N2091">
            <v>0</v>
          </cell>
        </row>
        <row r="2092">
          <cell r="D2092">
            <v>210003</v>
          </cell>
          <cell r="G2092">
            <v>3210.4470000000001</v>
          </cell>
          <cell r="H2092">
            <v>0</v>
          </cell>
          <cell r="N2092">
            <v>0</v>
          </cell>
        </row>
        <row r="2093">
          <cell r="D2093">
            <v>580015</v>
          </cell>
          <cell r="G2093">
            <v>1783.353541</v>
          </cell>
          <cell r="H2093">
            <v>0</v>
          </cell>
          <cell r="N2093">
            <v>0</v>
          </cell>
        </row>
        <row r="2094">
          <cell r="D2094">
            <v>210006</v>
          </cell>
          <cell r="G2094">
            <v>-3061.554901</v>
          </cell>
          <cell r="H2094">
            <v>0</v>
          </cell>
          <cell r="N2094">
            <v>0</v>
          </cell>
        </row>
        <row r="2095">
          <cell r="D2095">
            <v>210003</v>
          </cell>
          <cell r="G2095">
            <v>34511.436840000002</v>
          </cell>
          <cell r="H2095">
            <v>0</v>
          </cell>
          <cell r="N2095">
            <v>0</v>
          </cell>
        </row>
        <row r="2096">
          <cell r="D2096">
            <v>580015</v>
          </cell>
          <cell r="G2096">
            <v>18.907043000000002</v>
          </cell>
          <cell r="H2096">
            <v>0</v>
          </cell>
          <cell r="N2096">
            <v>0</v>
          </cell>
        </row>
        <row r="2097">
          <cell r="D2097">
            <v>210006</v>
          </cell>
          <cell r="G2097">
            <v>-93.439963000000006</v>
          </cell>
          <cell r="H2097">
            <v>0</v>
          </cell>
          <cell r="N2097">
            <v>0</v>
          </cell>
        </row>
        <row r="2098">
          <cell r="D2098">
            <v>210003</v>
          </cell>
          <cell r="G2098">
            <v>406.54340000000002</v>
          </cell>
          <cell r="H2098">
            <v>0</v>
          </cell>
          <cell r="N2098">
            <v>0</v>
          </cell>
        </row>
        <row r="2099">
          <cell r="D2099" t="e">
            <v>#VALUE!</v>
          </cell>
          <cell r="G2099">
            <v>4492.8792130000002</v>
          </cell>
          <cell r="H2099">
            <v>0</v>
          </cell>
          <cell r="N2099">
            <v>0</v>
          </cell>
        </row>
        <row r="2100">
          <cell r="D2100">
            <v>580045</v>
          </cell>
          <cell r="G2100">
            <v>818.10424499999999</v>
          </cell>
          <cell r="H2100">
            <v>0</v>
          </cell>
          <cell r="N2100">
            <v>0</v>
          </cell>
        </row>
        <row r="2101">
          <cell r="D2101">
            <v>580045</v>
          </cell>
          <cell r="G2101">
            <v>2128.9004420000001</v>
          </cell>
          <cell r="H2101">
            <v>0</v>
          </cell>
          <cell r="N2101">
            <v>0</v>
          </cell>
        </row>
        <row r="2102">
          <cell r="D2102">
            <v>580040</v>
          </cell>
          <cell r="G2102">
            <v>1545.880105</v>
          </cell>
          <cell r="H2102">
            <v>0</v>
          </cell>
          <cell r="N2102">
            <v>0</v>
          </cell>
        </row>
        <row r="2103">
          <cell r="D2103">
            <v>210018</v>
          </cell>
          <cell r="G2103">
            <v>-24172.044519999999</v>
          </cell>
          <cell r="H2103">
            <v>0</v>
          </cell>
          <cell r="N2103">
            <v>0</v>
          </cell>
        </row>
        <row r="2104">
          <cell r="D2104">
            <v>210017</v>
          </cell>
          <cell r="G2104">
            <v>24172.038981999998</v>
          </cell>
          <cell r="H2104">
            <v>0</v>
          </cell>
          <cell r="N2104">
            <v>0</v>
          </cell>
        </row>
        <row r="2105">
          <cell r="D2105">
            <v>210021</v>
          </cell>
          <cell r="G2105">
            <v>-998.06044799999995</v>
          </cell>
          <cell r="H2105">
            <v>0</v>
          </cell>
          <cell r="N2105">
            <v>0</v>
          </cell>
        </row>
        <row r="2106">
          <cell r="D2106">
            <v>210020</v>
          </cell>
          <cell r="G2106">
            <v>998.06040800000005</v>
          </cell>
          <cell r="H2106">
            <v>0</v>
          </cell>
          <cell r="N2106">
            <v>0</v>
          </cell>
        </row>
        <row r="2107">
          <cell r="D2107">
            <v>210018</v>
          </cell>
          <cell r="G2107">
            <v>-992.253783</v>
          </cell>
          <cell r="H2107">
            <v>0</v>
          </cell>
          <cell r="N2107">
            <v>0</v>
          </cell>
        </row>
        <row r="2108">
          <cell r="D2108">
            <v>210017</v>
          </cell>
          <cell r="G2108">
            <v>992.253782</v>
          </cell>
          <cell r="H2108">
            <v>0</v>
          </cell>
          <cell r="N2108">
            <v>0</v>
          </cell>
        </row>
        <row r="2109">
          <cell r="D2109">
            <v>580045</v>
          </cell>
          <cell r="G2109">
            <v>0</v>
          </cell>
          <cell r="H2109">
            <v>0</v>
          </cell>
          <cell r="N2109">
            <v>0</v>
          </cell>
        </row>
        <row r="2110">
          <cell r="D2110">
            <v>580040</v>
          </cell>
          <cell r="G2110">
            <v>0</v>
          </cell>
          <cell r="H2110">
            <v>0</v>
          </cell>
          <cell r="N2110">
            <v>0</v>
          </cell>
        </row>
        <row r="2111">
          <cell r="D2111">
            <v>210018</v>
          </cell>
          <cell r="G2111">
            <v>-4817.986414</v>
          </cell>
          <cell r="H2111">
            <v>0</v>
          </cell>
          <cell r="N2111">
            <v>0</v>
          </cell>
        </row>
        <row r="2112">
          <cell r="D2112">
            <v>210017</v>
          </cell>
          <cell r="G2112">
            <v>4817.986414</v>
          </cell>
          <cell r="H2112">
            <v>0</v>
          </cell>
          <cell r="N2112">
            <v>0</v>
          </cell>
        </row>
        <row r="2113">
          <cell r="D2113">
            <v>580040</v>
          </cell>
          <cell r="G2113">
            <v>0</v>
          </cell>
          <cell r="H2113">
            <v>0</v>
          </cell>
          <cell r="N2113">
            <v>0</v>
          </cell>
        </row>
        <row r="2114">
          <cell r="D2114" t="e">
            <v>#VALUE!</v>
          </cell>
          <cell r="G2114">
            <v>33458.118093999998</v>
          </cell>
          <cell r="H2114">
            <v>0</v>
          </cell>
          <cell r="N2114">
            <v>0</v>
          </cell>
        </row>
        <row r="2115">
          <cell r="D2115">
            <v>210015</v>
          </cell>
          <cell r="G2115">
            <v>-36217.258639</v>
          </cell>
          <cell r="H2115">
            <v>0</v>
          </cell>
          <cell r="N2115">
            <v>0</v>
          </cell>
        </row>
        <row r="2116">
          <cell r="D2116">
            <v>210012</v>
          </cell>
          <cell r="G2116">
            <v>51343.094380000002</v>
          </cell>
          <cell r="H2116">
            <v>0</v>
          </cell>
          <cell r="N2116">
            <v>0</v>
          </cell>
        </row>
        <row r="2117">
          <cell r="D2117">
            <v>210015</v>
          </cell>
          <cell r="G2117">
            <v>-1560.4064060000001</v>
          </cell>
          <cell r="H2117">
            <v>0</v>
          </cell>
          <cell r="N2117">
            <v>0</v>
          </cell>
        </row>
        <row r="2118">
          <cell r="D2118">
            <v>210012</v>
          </cell>
          <cell r="G2118">
            <v>3445.268806</v>
          </cell>
          <cell r="H2118">
            <v>0</v>
          </cell>
          <cell r="N2118">
            <v>0</v>
          </cell>
        </row>
        <row r="2119">
          <cell r="D2119">
            <v>210015</v>
          </cell>
          <cell r="G2119">
            <v>4.7368110000000003</v>
          </cell>
          <cell r="H2119">
            <v>0</v>
          </cell>
          <cell r="N2119">
            <v>0</v>
          </cell>
        </row>
        <row r="2120">
          <cell r="D2120">
            <v>210015</v>
          </cell>
          <cell r="G2120">
            <v>-4864.735608</v>
          </cell>
          <cell r="H2120">
            <v>0</v>
          </cell>
          <cell r="N2120">
            <v>0</v>
          </cell>
        </row>
        <row r="2121">
          <cell r="D2121">
            <v>210015</v>
          </cell>
          <cell r="G2121">
            <v>-1740.047413</v>
          </cell>
          <cell r="H2121">
            <v>0</v>
          </cell>
          <cell r="N2121">
            <v>0</v>
          </cell>
        </row>
        <row r="2122">
          <cell r="D2122">
            <v>210012</v>
          </cell>
          <cell r="G2122">
            <v>1.9514860000000001</v>
          </cell>
          <cell r="H2122">
            <v>0</v>
          </cell>
          <cell r="N2122">
            <v>0</v>
          </cell>
        </row>
        <row r="2123">
          <cell r="D2123">
            <v>210012</v>
          </cell>
          <cell r="G2123">
            <v>6820.2705269999997</v>
          </cell>
          <cell r="H2123">
            <v>0</v>
          </cell>
          <cell r="N2123">
            <v>0</v>
          </cell>
        </row>
        <row r="2124">
          <cell r="D2124">
            <v>210012</v>
          </cell>
          <cell r="G2124">
            <v>1907.1158809999999</v>
          </cell>
          <cell r="H2124">
            <v>0</v>
          </cell>
          <cell r="N2124">
            <v>0</v>
          </cell>
        </row>
        <row r="2125">
          <cell r="D2125">
            <v>210015</v>
          </cell>
          <cell r="G2125">
            <v>-195.62176099999999</v>
          </cell>
          <cell r="H2125">
            <v>0</v>
          </cell>
          <cell r="N2125">
            <v>0</v>
          </cell>
        </row>
        <row r="2126">
          <cell r="D2126">
            <v>210012</v>
          </cell>
          <cell r="G2126">
            <v>196.7</v>
          </cell>
          <cell r="H2126">
            <v>0</v>
          </cell>
          <cell r="N2126">
            <v>0</v>
          </cell>
        </row>
        <row r="2127">
          <cell r="D2127">
            <v>210015</v>
          </cell>
          <cell r="G2127">
            <v>-26545.078589000001</v>
          </cell>
          <cell r="H2127">
            <v>0</v>
          </cell>
          <cell r="N2127">
            <v>0</v>
          </cell>
        </row>
        <row r="2128">
          <cell r="D2128">
            <v>210012</v>
          </cell>
          <cell r="G2128">
            <v>40862.128619000003</v>
          </cell>
          <cell r="H2128">
            <v>0</v>
          </cell>
          <cell r="N2128">
            <v>0</v>
          </cell>
        </row>
        <row r="2129">
          <cell r="D2129" t="e">
            <v>#VALUE!</v>
          </cell>
          <cell r="G2129">
            <v>32171.441615</v>
          </cell>
          <cell r="H2129">
            <v>0</v>
          </cell>
          <cell r="N2129">
            <v>0</v>
          </cell>
        </row>
        <row r="2130">
          <cell r="D2130" t="e">
            <v>#VALUE!</v>
          </cell>
          <cell r="G2130">
            <v>32171.441615</v>
          </cell>
          <cell r="H2130">
            <v>0</v>
          </cell>
          <cell r="N2130">
            <v>0</v>
          </cell>
        </row>
        <row r="2131">
          <cell r="D2131" t="e">
            <v>#VALUE!</v>
          </cell>
          <cell r="G2131">
            <v>32171.441615</v>
          </cell>
          <cell r="H2131">
            <v>0</v>
          </cell>
          <cell r="N2131">
            <v>0</v>
          </cell>
        </row>
        <row r="2132">
          <cell r="D2132">
            <v>190021</v>
          </cell>
          <cell r="G2132">
            <v>-46.887514000000003</v>
          </cell>
          <cell r="H2132">
            <v>0</v>
          </cell>
          <cell r="N2132">
            <v>0</v>
          </cell>
        </row>
        <row r="2133">
          <cell r="D2133">
            <v>190021</v>
          </cell>
          <cell r="G2133">
            <v>-108.79802100000001</v>
          </cell>
          <cell r="H2133">
            <v>0</v>
          </cell>
          <cell r="N2133">
            <v>0</v>
          </cell>
        </row>
        <row r="2134">
          <cell r="D2134">
            <v>190018</v>
          </cell>
          <cell r="G2134">
            <v>87.098034999999996</v>
          </cell>
          <cell r="H2134">
            <v>0</v>
          </cell>
          <cell r="N2134">
            <v>0</v>
          </cell>
        </row>
        <row r="2135">
          <cell r="D2135">
            <v>190018</v>
          </cell>
          <cell r="G2135">
            <v>559.277377</v>
          </cell>
          <cell r="H2135">
            <v>0</v>
          </cell>
          <cell r="N2135">
            <v>0</v>
          </cell>
        </row>
        <row r="2136">
          <cell r="D2136">
            <v>190021</v>
          </cell>
          <cell r="G2136">
            <v>-44.462994000000002</v>
          </cell>
          <cell r="H2136">
            <v>0</v>
          </cell>
          <cell r="N2136">
            <v>0</v>
          </cell>
        </row>
        <row r="2137">
          <cell r="D2137">
            <v>190021</v>
          </cell>
          <cell r="G2137">
            <v>-230.41771499999999</v>
          </cell>
          <cell r="H2137">
            <v>0</v>
          </cell>
          <cell r="N2137">
            <v>0</v>
          </cell>
        </row>
        <row r="2138">
          <cell r="D2138">
            <v>190018</v>
          </cell>
          <cell r="G2138">
            <v>99.414514999999994</v>
          </cell>
          <cell r="H2138">
            <v>0</v>
          </cell>
          <cell r="N2138">
            <v>0</v>
          </cell>
        </row>
        <row r="2139">
          <cell r="D2139">
            <v>190018</v>
          </cell>
          <cell r="G2139">
            <v>878.58607600000005</v>
          </cell>
          <cell r="H2139">
            <v>0</v>
          </cell>
          <cell r="N2139">
            <v>0</v>
          </cell>
        </row>
        <row r="2140">
          <cell r="D2140">
            <v>190003</v>
          </cell>
          <cell r="G2140">
            <v>390.167439</v>
          </cell>
          <cell r="H2140">
            <v>0</v>
          </cell>
          <cell r="N2140">
            <v>0</v>
          </cell>
        </row>
        <row r="2141">
          <cell r="D2141">
            <v>580012</v>
          </cell>
          <cell r="G2141">
            <v>18.533735</v>
          </cell>
          <cell r="H2141">
            <v>0</v>
          </cell>
          <cell r="N2141">
            <v>0</v>
          </cell>
        </row>
        <row r="2142">
          <cell r="D2142">
            <v>190027</v>
          </cell>
          <cell r="G2142">
            <v>198.78214399999999</v>
          </cell>
          <cell r="H2142">
            <v>0</v>
          </cell>
          <cell r="N2142">
            <v>0</v>
          </cell>
        </row>
        <row r="2143">
          <cell r="D2143">
            <v>190021</v>
          </cell>
          <cell r="G2143">
            <v>-670.206053</v>
          </cell>
          <cell r="H2143">
            <v>0</v>
          </cell>
          <cell r="N2143">
            <v>0</v>
          </cell>
        </row>
        <row r="2144">
          <cell r="D2144">
            <v>190018</v>
          </cell>
          <cell r="G2144">
            <v>6375.0271620000003</v>
          </cell>
          <cell r="H2144">
            <v>0</v>
          </cell>
          <cell r="N2144">
            <v>0</v>
          </cell>
        </row>
        <row r="2145">
          <cell r="D2145">
            <v>190021</v>
          </cell>
          <cell r="G2145">
            <v>-0.38176900000000002</v>
          </cell>
          <cell r="H2145">
            <v>0</v>
          </cell>
          <cell r="N2145">
            <v>0</v>
          </cell>
        </row>
        <row r="2146">
          <cell r="D2146">
            <v>190021</v>
          </cell>
          <cell r="G2146">
            <v>-458.30695200000002</v>
          </cell>
          <cell r="H2146">
            <v>0</v>
          </cell>
          <cell r="N2146">
            <v>0</v>
          </cell>
        </row>
        <row r="2147">
          <cell r="D2147">
            <v>190018</v>
          </cell>
          <cell r="G2147">
            <v>11.678094</v>
          </cell>
          <cell r="H2147">
            <v>0</v>
          </cell>
          <cell r="N2147">
            <v>0</v>
          </cell>
        </row>
        <row r="2148">
          <cell r="D2148">
            <v>190018</v>
          </cell>
          <cell r="G2148">
            <v>2594.8655650000001</v>
          </cell>
          <cell r="H2148">
            <v>0</v>
          </cell>
          <cell r="N2148">
            <v>0</v>
          </cell>
        </row>
        <row r="2149">
          <cell r="D2149">
            <v>190009</v>
          </cell>
          <cell r="G2149">
            <v>0.40923599999999999</v>
          </cell>
          <cell r="H2149">
            <v>0</v>
          </cell>
          <cell r="N2149">
            <v>0</v>
          </cell>
        </row>
        <row r="2150">
          <cell r="D2150">
            <v>190009</v>
          </cell>
          <cell r="G2150">
            <v>22.050253000000001</v>
          </cell>
          <cell r="H2150">
            <v>0</v>
          </cell>
          <cell r="N2150">
            <v>0</v>
          </cell>
        </row>
        <row r="2151">
          <cell r="D2151">
            <v>190009</v>
          </cell>
          <cell r="G2151">
            <v>68.881780000000006</v>
          </cell>
          <cell r="H2151">
            <v>0</v>
          </cell>
          <cell r="N2151">
            <v>0</v>
          </cell>
        </row>
        <row r="2152">
          <cell r="D2152">
            <v>570009</v>
          </cell>
          <cell r="G2152">
            <v>0</v>
          </cell>
          <cell r="H2152">
            <v>0</v>
          </cell>
          <cell r="N2152">
            <v>0</v>
          </cell>
        </row>
        <row r="2153">
          <cell r="D2153">
            <v>190018</v>
          </cell>
          <cell r="G2153">
            <v>3.206556</v>
          </cell>
          <cell r="H2153">
            <v>0</v>
          </cell>
          <cell r="N2153">
            <v>0</v>
          </cell>
        </row>
        <row r="2154">
          <cell r="D2154">
            <v>190027</v>
          </cell>
          <cell r="G2154">
            <v>2055.0761130000001</v>
          </cell>
          <cell r="H2154">
            <v>0</v>
          </cell>
          <cell r="N2154">
            <v>0</v>
          </cell>
        </row>
        <row r="2155">
          <cell r="D2155">
            <v>190027</v>
          </cell>
          <cell r="G2155">
            <v>13.476972</v>
          </cell>
          <cell r="H2155">
            <v>0</v>
          </cell>
          <cell r="N2155">
            <v>0</v>
          </cell>
        </row>
        <row r="2156">
          <cell r="D2156">
            <v>190021</v>
          </cell>
          <cell r="G2156">
            <v>-204.62632099999999</v>
          </cell>
          <cell r="H2156">
            <v>0</v>
          </cell>
          <cell r="N2156">
            <v>0</v>
          </cell>
        </row>
        <row r="2157">
          <cell r="D2157">
            <v>190018</v>
          </cell>
          <cell r="G2157">
            <v>205.30713</v>
          </cell>
          <cell r="H2157">
            <v>0</v>
          </cell>
          <cell r="N2157">
            <v>0</v>
          </cell>
        </row>
        <row r="2158">
          <cell r="D2158">
            <v>190018</v>
          </cell>
          <cell r="G2158">
            <v>2366.8001939999999</v>
          </cell>
          <cell r="H2158">
            <v>0</v>
          </cell>
          <cell r="N2158">
            <v>0</v>
          </cell>
        </row>
        <row r="2159">
          <cell r="D2159">
            <v>190016</v>
          </cell>
          <cell r="G2159">
            <v>393.04928699999999</v>
          </cell>
          <cell r="H2159">
            <v>0</v>
          </cell>
          <cell r="N2159">
            <v>0</v>
          </cell>
        </row>
        <row r="2160">
          <cell r="D2160">
            <v>190015</v>
          </cell>
          <cell r="G2160">
            <v>-81.748086999999998</v>
          </cell>
          <cell r="H2160">
            <v>0</v>
          </cell>
          <cell r="N2160">
            <v>0</v>
          </cell>
        </row>
        <row r="2161">
          <cell r="D2161">
            <v>190012</v>
          </cell>
          <cell r="G2161">
            <v>207.74274</v>
          </cell>
          <cell r="H2161">
            <v>0</v>
          </cell>
          <cell r="N2161">
            <v>0</v>
          </cell>
        </row>
        <row r="2162">
          <cell r="D2162">
            <v>190009</v>
          </cell>
          <cell r="G2162">
            <v>685.79460600000004</v>
          </cell>
          <cell r="H2162">
            <v>0</v>
          </cell>
          <cell r="N2162">
            <v>0</v>
          </cell>
        </row>
        <row r="2163">
          <cell r="D2163">
            <v>190009</v>
          </cell>
          <cell r="G2163">
            <v>40.316310000000001</v>
          </cell>
          <cell r="H2163">
            <v>0</v>
          </cell>
          <cell r="N2163">
            <v>0</v>
          </cell>
        </row>
        <row r="2164">
          <cell r="D2164">
            <v>190006</v>
          </cell>
          <cell r="G2164">
            <v>7057.6093929999997</v>
          </cell>
          <cell r="H2164">
            <v>0</v>
          </cell>
          <cell r="N2164">
            <v>0</v>
          </cell>
        </row>
        <row r="2165">
          <cell r="D2165">
            <v>580009</v>
          </cell>
          <cell r="G2165">
            <v>9.3610710000000008</v>
          </cell>
          <cell r="H2165">
            <v>0</v>
          </cell>
          <cell r="N2165">
            <v>0</v>
          </cell>
        </row>
        <row r="2166">
          <cell r="D2166">
            <v>570009</v>
          </cell>
          <cell r="G2166">
            <v>-51.071494999999999</v>
          </cell>
          <cell r="H2166">
            <v>0</v>
          </cell>
          <cell r="N2166">
            <v>0</v>
          </cell>
        </row>
        <row r="2167">
          <cell r="D2167">
            <v>190021</v>
          </cell>
          <cell r="G2167">
            <v>-23.473751</v>
          </cell>
          <cell r="H2167">
            <v>0</v>
          </cell>
          <cell r="N2167">
            <v>0</v>
          </cell>
        </row>
        <row r="2168">
          <cell r="D2168">
            <v>190021</v>
          </cell>
          <cell r="G2168">
            <v>-131.76698999999999</v>
          </cell>
          <cell r="H2168">
            <v>0</v>
          </cell>
          <cell r="N2168">
            <v>0</v>
          </cell>
        </row>
        <row r="2169">
          <cell r="D2169">
            <v>190018</v>
          </cell>
          <cell r="G2169">
            <v>131.778277</v>
          </cell>
          <cell r="H2169">
            <v>0</v>
          </cell>
          <cell r="N2169">
            <v>0</v>
          </cell>
        </row>
        <row r="2170">
          <cell r="D2170">
            <v>190017</v>
          </cell>
          <cell r="G2170">
            <v>-42.312978000000001</v>
          </cell>
          <cell r="H2170">
            <v>0</v>
          </cell>
          <cell r="N2170">
            <v>0</v>
          </cell>
        </row>
        <row r="2171">
          <cell r="D2171">
            <v>190015</v>
          </cell>
          <cell r="G2171">
            <v>-943.54337899999996</v>
          </cell>
          <cell r="H2171">
            <v>0</v>
          </cell>
          <cell r="N2171">
            <v>0</v>
          </cell>
        </row>
        <row r="2172">
          <cell r="D2172">
            <v>190012</v>
          </cell>
          <cell r="G2172">
            <v>2454.1459100000002</v>
          </cell>
          <cell r="H2172">
            <v>0</v>
          </cell>
          <cell r="N2172">
            <v>0</v>
          </cell>
        </row>
        <row r="2173">
          <cell r="D2173">
            <v>190003</v>
          </cell>
          <cell r="G2173">
            <v>8281.0096639999992</v>
          </cell>
          <cell r="H2173">
            <v>0</v>
          </cell>
          <cell r="N2173">
            <v>0</v>
          </cell>
        </row>
        <row r="2174">
          <cell r="D2174" t="e">
            <v>#VALUE!</v>
          </cell>
          <cell r="G2174">
            <v>95406.679367999997</v>
          </cell>
          <cell r="H2174">
            <v>0</v>
          </cell>
          <cell r="N2174">
            <v>0</v>
          </cell>
        </row>
        <row r="2175">
          <cell r="D2175" t="e">
            <v>#VALUE!</v>
          </cell>
          <cell r="G2175">
            <v>95406.679367999997</v>
          </cell>
          <cell r="H2175">
            <v>0</v>
          </cell>
          <cell r="N2175">
            <v>0</v>
          </cell>
        </row>
        <row r="2176">
          <cell r="D2176" t="e">
            <v>#VALUE!</v>
          </cell>
          <cell r="G2176">
            <v>2870.1185359999999</v>
          </cell>
          <cell r="H2176">
            <v>0</v>
          </cell>
          <cell r="N2176">
            <v>0</v>
          </cell>
        </row>
        <row r="2177">
          <cell r="D2177">
            <v>180033</v>
          </cell>
          <cell r="G2177">
            <v>-2.985249</v>
          </cell>
          <cell r="H2177">
            <v>0</v>
          </cell>
          <cell r="N2177">
            <v>0</v>
          </cell>
        </row>
        <row r="2178">
          <cell r="D2178">
            <v>180031</v>
          </cell>
          <cell r="G2178">
            <v>25.134719</v>
          </cell>
          <cell r="H2178">
            <v>0</v>
          </cell>
          <cell r="N2178">
            <v>0</v>
          </cell>
        </row>
        <row r="2179">
          <cell r="D2179">
            <v>180060</v>
          </cell>
          <cell r="G2179">
            <v>-18.691821000000001</v>
          </cell>
          <cell r="H2179">
            <v>0</v>
          </cell>
          <cell r="N2179">
            <v>0</v>
          </cell>
        </row>
        <row r="2180">
          <cell r="D2180">
            <v>180057</v>
          </cell>
          <cell r="G2180">
            <v>279.30359800000002</v>
          </cell>
          <cell r="H2180">
            <v>0</v>
          </cell>
          <cell r="N2180">
            <v>0</v>
          </cell>
        </row>
        <row r="2181">
          <cell r="D2181">
            <v>580012</v>
          </cell>
          <cell r="G2181">
            <v>25.827732999999998</v>
          </cell>
          <cell r="H2181">
            <v>0</v>
          </cell>
          <cell r="N2181">
            <v>0</v>
          </cell>
        </row>
        <row r="2182">
          <cell r="D2182">
            <v>580012</v>
          </cell>
          <cell r="G2182">
            <v>12.349247</v>
          </cell>
          <cell r="H2182">
            <v>0</v>
          </cell>
          <cell r="N2182">
            <v>0</v>
          </cell>
        </row>
        <row r="2183">
          <cell r="D2183">
            <v>180033</v>
          </cell>
          <cell r="G2183">
            <v>-591.96171300000003</v>
          </cell>
          <cell r="H2183">
            <v>0</v>
          </cell>
          <cell r="N2183">
            <v>0</v>
          </cell>
        </row>
        <row r="2184">
          <cell r="D2184">
            <v>180031</v>
          </cell>
          <cell r="G2184">
            <v>794.52595399999996</v>
          </cell>
          <cell r="H2184">
            <v>0</v>
          </cell>
          <cell r="N2184">
            <v>0</v>
          </cell>
        </row>
        <row r="2185">
          <cell r="D2185">
            <v>180033</v>
          </cell>
          <cell r="G2185">
            <v>-1020.80929</v>
          </cell>
          <cell r="H2185">
            <v>0</v>
          </cell>
          <cell r="N2185">
            <v>0</v>
          </cell>
        </row>
        <row r="2186">
          <cell r="D2186">
            <v>180031</v>
          </cell>
          <cell r="G2186">
            <v>3367.425358</v>
          </cell>
          <cell r="H2186">
            <v>0</v>
          </cell>
          <cell r="N2186">
            <v>0</v>
          </cell>
        </row>
        <row r="2187">
          <cell r="D2187" t="e">
            <v>#VALUE!</v>
          </cell>
          <cell r="G2187">
            <v>30664.603365999999</v>
          </cell>
          <cell r="H2187">
            <v>0</v>
          </cell>
          <cell r="N2187">
            <v>0</v>
          </cell>
        </row>
        <row r="2188">
          <cell r="D2188">
            <v>180024</v>
          </cell>
          <cell r="G2188">
            <v>-60.182200000000002</v>
          </cell>
          <cell r="H2188">
            <v>0</v>
          </cell>
          <cell r="N2188">
            <v>0</v>
          </cell>
        </row>
        <row r="2189">
          <cell r="D2189">
            <v>180021</v>
          </cell>
          <cell r="G2189">
            <v>1085.9939409999999</v>
          </cell>
          <cell r="H2189">
            <v>0</v>
          </cell>
          <cell r="N2189">
            <v>0</v>
          </cell>
        </row>
        <row r="2190">
          <cell r="D2190">
            <v>580012</v>
          </cell>
          <cell r="G2190">
            <v>70.174566999999996</v>
          </cell>
          <cell r="H2190">
            <v>0</v>
          </cell>
          <cell r="N2190">
            <v>0</v>
          </cell>
        </row>
        <row r="2191">
          <cell r="D2191">
            <v>580012</v>
          </cell>
          <cell r="G2191">
            <v>126.663955</v>
          </cell>
          <cell r="H2191">
            <v>0</v>
          </cell>
          <cell r="N2191">
            <v>0</v>
          </cell>
        </row>
        <row r="2192">
          <cell r="D2192">
            <v>180024</v>
          </cell>
          <cell r="G2192">
            <v>-2095.5526589999999</v>
          </cell>
          <cell r="H2192">
            <v>0</v>
          </cell>
          <cell r="N2192">
            <v>0</v>
          </cell>
        </row>
        <row r="2193">
          <cell r="D2193">
            <v>180021</v>
          </cell>
          <cell r="G2193">
            <v>5619.074541</v>
          </cell>
          <cell r="H2193">
            <v>0</v>
          </cell>
          <cell r="N2193">
            <v>0</v>
          </cell>
        </row>
        <row r="2194">
          <cell r="D2194">
            <v>180024</v>
          </cell>
          <cell r="G2194">
            <v>3.5212029999999999</v>
          </cell>
          <cell r="H2194">
            <v>0</v>
          </cell>
          <cell r="N2194">
            <v>0</v>
          </cell>
        </row>
        <row r="2195">
          <cell r="D2195">
            <v>180024</v>
          </cell>
          <cell r="G2195">
            <v>-2909.5670709999999</v>
          </cell>
          <cell r="H2195">
            <v>0</v>
          </cell>
          <cell r="N2195">
            <v>0</v>
          </cell>
        </row>
        <row r="2196">
          <cell r="D2196">
            <v>180021</v>
          </cell>
          <cell r="G2196">
            <v>6.5856260000000004</v>
          </cell>
          <cell r="H2196">
            <v>0</v>
          </cell>
          <cell r="N2196">
            <v>0</v>
          </cell>
        </row>
        <row r="2197">
          <cell r="D2197">
            <v>180021</v>
          </cell>
          <cell r="G2197">
            <v>3948.108107</v>
          </cell>
          <cell r="H2197">
            <v>0</v>
          </cell>
          <cell r="N2197">
            <v>0</v>
          </cell>
        </row>
        <row r="2198">
          <cell r="D2198">
            <v>180024</v>
          </cell>
          <cell r="G2198">
            <v>-4629.7788399999999</v>
          </cell>
          <cell r="H2198">
            <v>0</v>
          </cell>
          <cell r="N2198">
            <v>0</v>
          </cell>
        </row>
        <row r="2199">
          <cell r="D2199">
            <v>180024</v>
          </cell>
          <cell r="G2199">
            <v>-6178.9614499999998</v>
          </cell>
          <cell r="H2199">
            <v>0</v>
          </cell>
          <cell r="N2199">
            <v>0</v>
          </cell>
        </row>
        <row r="2200">
          <cell r="D2200">
            <v>180024</v>
          </cell>
          <cell r="G2200">
            <v>-40186.592623999997</v>
          </cell>
          <cell r="H2200">
            <v>0</v>
          </cell>
          <cell r="N2200">
            <v>0</v>
          </cell>
        </row>
        <row r="2201">
          <cell r="D2201">
            <v>180024</v>
          </cell>
          <cell r="G2201">
            <v>-13209.776389000001</v>
          </cell>
          <cell r="H2201">
            <v>0</v>
          </cell>
          <cell r="N2201">
            <v>0</v>
          </cell>
        </row>
        <row r="2202">
          <cell r="D2202">
            <v>180021</v>
          </cell>
          <cell r="G2202">
            <v>4629.7788399999999</v>
          </cell>
          <cell r="H2202">
            <v>0</v>
          </cell>
          <cell r="N2202">
            <v>0</v>
          </cell>
        </row>
        <row r="2203">
          <cell r="D2203">
            <v>180021</v>
          </cell>
          <cell r="G2203">
            <v>6178.9614499999998</v>
          </cell>
          <cell r="H2203">
            <v>0</v>
          </cell>
          <cell r="N2203">
            <v>0</v>
          </cell>
        </row>
        <row r="2204">
          <cell r="D2204">
            <v>180021</v>
          </cell>
          <cell r="G2204">
            <v>57405.068089</v>
          </cell>
          <cell r="H2204">
            <v>0</v>
          </cell>
          <cell r="N2204">
            <v>0</v>
          </cell>
        </row>
        <row r="2205">
          <cell r="D2205">
            <v>180021</v>
          </cell>
          <cell r="G2205">
            <v>20861.084279999999</v>
          </cell>
          <cell r="H2205">
            <v>0</v>
          </cell>
          <cell r="N2205">
            <v>0</v>
          </cell>
        </row>
        <row r="2206">
          <cell r="D2206" t="e">
            <v>#VALUE!</v>
          </cell>
          <cell r="G2206">
            <v>14485.655954</v>
          </cell>
          <cell r="H2206">
            <v>0</v>
          </cell>
          <cell r="N2206">
            <v>0</v>
          </cell>
        </row>
        <row r="2207">
          <cell r="D2207">
            <v>180015</v>
          </cell>
          <cell r="G2207">
            <v>-7.2073530000000003</v>
          </cell>
          <cell r="H2207">
            <v>0</v>
          </cell>
          <cell r="N2207">
            <v>0</v>
          </cell>
        </row>
        <row r="2208">
          <cell r="D2208">
            <v>180012</v>
          </cell>
          <cell r="G2208">
            <v>236.79229100000001</v>
          </cell>
          <cell r="H2208">
            <v>0</v>
          </cell>
          <cell r="N2208">
            <v>0</v>
          </cell>
        </row>
        <row r="2209">
          <cell r="D2209">
            <v>180015</v>
          </cell>
          <cell r="G2209">
            <v>-1302.1338639999999</v>
          </cell>
          <cell r="H2209">
            <v>0</v>
          </cell>
          <cell r="N2209">
            <v>0</v>
          </cell>
        </row>
        <row r="2210">
          <cell r="D2210">
            <v>180012</v>
          </cell>
          <cell r="G2210">
            <v>2554.5438170000002</v>
          </cell>
          <cell r="H2210">
            <v>0</v>
          </cell>
          <cell r="N2210">
            <v>0</v>
          </cell>
        </row>
        <row r="2211">
          <cell r="D2211">
            <v>180015</v>
          </cell>
          <cell r="G2211">
            <v>-2.026351</v>
          </cell>
          <cell r="H2211">
            <v>0</v>
          </cell>
          <cell r="N2211">
            <v>0</v>
          </cell>
        </row>
        <row r="2212">
          <cell r="D2212">
            <v>180015</v>
          </cell>
          <cell r="G2212">
            <v>-2838.9968629999998</v>
          </cell>
          <cell r="H2212">
            <v>0</v>
          </cell>
          <cell r="N2212">
            <v>0</v>
          </cell>
        </row>
        <row r="2213">
          <cell r="D2213">
            <v>180012</v>
          </cell>
          <cell r="G2213">
            <v>6.3641589999999999</v>
          </cell>
          <cell r="H2213">
            <v>0</v>
          </cell>
          <cell r="N2213">
            <v>0</v>
          </cell>
        </row>
        <row r="2214">
          <cell r="D2214">
            <v>180012</v>
          </cell>
          <cell r="G2214">
            <v>4951.7759429999996</v>
          </cell>
          <cell r="H2214">
            <v>0</v>
          </cell>
          <cell r="N2214">
            <v>0</v>
          </cell>
        </row>
        <row r="2215">
          <cell r="D2215">
            <v>180015</v>
          </cell>
          <cell r="G2215">
            <v>-110.04327000000001</v>
          </cell>
          <cell r="H2215">
            <v>0</v>
          </cell>
          <cell r="N2215">
            <v>0</v>
          </cell>
        </row>
        <row r="2216">
          <cell r="D2216">
            <v>180015</v>
          </cell>
          <cell r="G2216">
            <v>-1047.1094310000001</v>
          </cell>
          <cell r="H2216">
            <v>0</v>
          </cell>
          <cell r="N2216">
            <v>0</v>
          </cell>
        </row>
        <row r="2217">
          <cell r="D2217">
            <v>180015</v>
          </cell>
          <cell r="G2217">
            <v>-19600.358516</v>
          </cell>
          <cell r="H2217">
            <v>0</v>
          </cell>
          <cell r="N2217">
            <v>0</v>
          </cell>
        </row>
        <row r="2218">
          <cell r="D2218">
            <v>180012</v>
          </cell>
          <cell r="G2218">
            <v>110.04327000000001</v>
          </cell>
          <cell r="H2218">
            <v>0</v>
          </cell>
          <cell r="N2218">
            <v>0</v>
          </cell>
        </row>
        <row r="2219">
          <cell r="D2219">
            <v>180012</v>
          </cell>
          <cell r="G2219">
            <v>1139.7221300000001</v>
          </cell>
          <cell r="H2219">
            <v>0</v>
          </cell>
          <cell r="N2219">
            <v>0</v>
          </cell>
        </row>
        <row r="2220">
          <cell r="D2220">
            <v>180012</v>
          </cell>
          <cell r="G2220">
            <v>30343.930712000001</v>
          </cell>
          <cell r="H2220">
            <v>0</v>
          </cell>
          <cell r="N2220">
            <v>0</v>
          </cell>
        </row>
        <row r="2221">
          <cell r="D2221">
            <v>580012</v>
          </cell>
          <cell r="G2221">
            <v>50.359279999999998</v>
          </cell>
          <cell r="H2221">
            <v>0</v>
          </cell>
          <cell r="N2221">
            <v>0</v>
          </cell>
        </row>
        <row r="2222">
          <cell r="D2222">
            <v>180015</v>
          </cell>
          <cell r="G2222">
            <v>-11324.28615</v>
          </cell>
          <cell r="H2222">
            <v>0</v>
          </cell>
          <cell r="N2222">
            <v>0</v>
          </cell>
        </row>
        <row r="2223">
          <cell r="D2223">
            <v>180012</v>
          </cell>
          <cell r="G2223">
            <v>11324.28615</v>
          </cell>
          <cell r="H2223">
            <v>0</v>
          </cell>
          <cell r="N2223">
            <v>0</v>
          </cell>
        </row>
        <row r="2224">
          <cell r="D2224" t="e">
            <v>#VALUE!</v>
          </cell>
          <cell r="G2224">
            <v>47386.301511999998</v>
          </cell>
          <cell r="H2224">
            <v>0</v>
          </cell>
          <cell r="N2224">
            <v>0</v>
          </cell>
        </row>
        <row r="2225">
          <cell r="D2225">
            <v>580006</v>
          </cell>
          <cell r="G2225">
            <v>0</v>
          </cell>
          <cell r="H2225">
            <v>0</v>
          </cell>
          <cell r="N2225">
            <v>0</v>
          </cell>
        </row>
        <row r="2226">
          <cell r="D2226">
            <v>180006</v>
          </cell>
          <cell r="G2226">
            <v>-4199.5085740000004</v>
          </cell>
          <cell r="H2226">
            <v>0</v>
          </cell>
          <cell r="N2226">
            <v>0</v>
          </cell>
        </row>
        <row r="2227">
          <cell r="D2227">
            <v>180003</v>
          </cell>
          <cell r="G2227">
            <v>11764.905765</v>
          </cell>
          <cell r="H2227">
            <v>0</v>
          </cell>
          <cell r="N2227">
            <v>0</v>
          </cell>
        </row>
        <row r="2228">
          <cell r="D2228">
            <v>180006</v>
          </cell>
          <cell r="G2228">
            <v>-15.244664</v>
          </cell>
          <cell r="H2228">
            <v>0</v>
          </cell>
          <cell r="N2228">
            <v>0</v>
          </cell>
        </row>
        <row r="2229">
          <cell r="D2229">
            <v>180006</v>
          </cell>
          <cell r="G2229">
            <v>-6437.931654</v>
          </cell>
          <cell r="H2229">
            <v>0</v>
          </cell>
          <cell r="N2229">
            <v>0</v>
          </cell>
        </row>
        <row r="2230">
          <cell r="D2230">
            <v>180006</v>
          </cell>
          <cell r="G2230">
            <v>-27.990624</v>
          </cell>
          <cell r="H2230">
            <v>0</v>
          </cell>
          <cell r="N2230">
            <v>0</v>
          </cell>
        </row>
        <row r="2231">
          <cell r="D2231">
            <v>180006</v>
          </cell>
          <cell r="G2231">
            <v>-241.98923099999999</v>
          </cell>
          <cell r="H2231">
            <v>0</v>
          </cell>
          <cell r="N2231">
            <v>0</v>
          </cell>
        </row>
        <row r="2232">
          <cell r="D2232">
            <v>180003</v>
          </cell>
          <cell r="G2232">
            <v>64.188399000000004</v>
          </cell>
          <cell r="H2232">
            <v>0</v>
          </cell>
          <cell r="N2232">
            <v>0</v>
          </cell>
        </row>
        <row r="2233">
          <cell r="D2233">
            <v>180003</v>
          </cell>
          <cell r="G2233">
            <v>16159.129504</v>
          </cell>
          <cell r="H2233">
            <v>0</v>
          </cell>
          <cell r="N2233">
            <v>0</v>
          </cell>
        </row>
        <row r="2234">
          <cell r="D2234">
            <v>180003</v>
          </cell>
          <cell r="G2234">
            <v>217.240814</v>
          </cell>
          <cell r="H2234">
            <v>0</v>
          </cell>
          <cell r="N2234">
            <v>0</v>
          </cell>
        </row>
        <row r="2235">
          <cell r="D2235">
            <v>180003</v>
          </cell>
          <cell r="G2235">
            <v>1838.618532</v>
          </cell>
          <cell r="H2235">
            <v>0</v>
          </cell>
          <cell r="N2235">
            <v>0</v>
          </cell>
        </row>
        <row r="2236">
          <cell r="D2236">
            <v>580012</v>
          </cell>
          <cell r="G2236">
            <v>19.269639999999999</v>
          </cell>
          <cell r="H2236">
            <v>0</v>
          </cell>
          <cell r="N2236">
            <v>0</v>
          </cell>
        </row>
        <row r="2237">
          <cell r="D2237">
            <v>180006</v>
          </cell>
          <cell r="G2237">
            <v>-1155.4810130000001</v>
          </cell>
          <cell r="H2237">
            <v>0</v>
          </cell>
          <cell r="N2237">
            <v>0</v>
          </cell>
        </row>
        <row r="2238">
          <cell r="D2238">
            <v>580006</v>
          </cell>
          <cell r="G2238">
            <v>12.135581999999999</v>
          </cell>
          <cell r="H2238">
            <v>0</v>
          </cell>
          <cell r="N2238">
            <v>0</v>
          </cell>
        </row>
        <row r="2239">
          <cell r="D2239">
            <v>180006</v>
          </cell>
          <cell r="G2239">
            <v>-34950.429311</v>
          </cell>
          <cell r="H2239">
            <v>0</v>
          </cell>
          <cell r="N2239">
            <v>0</v>
          </cell>
        </row>
        <row r="2240">
          <cell r="D2240">
            <v>180003</v>
          </cell>
          <cell r="G2240">
            <v>2376.0242309999999</v>
          </cell>
          <cell r="H2240">
            <v>0</v>
          </cell>
          <cell r="N2240">
            <v>0</v>
          </cell>
        </row>
        <row r="2241">
          <cell r="D2241">
            <v>180003</v>
          </cell>
          <cell r="G2241">
            <v>61963.364115999997</v>
          </cell>
          <cell r="H2241">
            <v>0</v>
          </cell>
          <cell r="N2241">
            <v>0</v>
          </cell>
        </row>
        <row r="2242">
          <cell r="D2242" t="e">
            <v>#VALUE!</v>
          </cell>
          <cell r="G2242">
            <v>101971.361021</v>
          </cell>
          <cell r="H2242">
            <v>0</v>
          </cell>
          <cell r="N2242">
            <v>0</v>
          </cell>
        </row>
        <row r="2243">
          <cell r="D2243" t="e">
            <v>#VALUE!</v>
          </cell>
          <cell r="G2243">
            <v>2366.8561340000001</v>
          </cell>
          <cell r="H2243">
            <v>0</v>
          </cell>
          <cell r="N2243">
            <v>0</v>
          </cell>
        </row>
        <row r="2244">
          <cell r="D2244" t="e">
            <v>#VALUE!</v>
          </cell>
          <cell r="G2244">
            <v>111.102237</v>
          </cell>
          <cell r="H2244">
            <v>0</v>
          </cell>
          <cell r="N2244">
            <v>0</v>
          </cell>
        </row>
        <row r="2245">
          <cell r="D2245">
            <v>175139</v>
          </cell>
          <cell r="G2245">
            <v>1.47E-3</v>
          </cell>
          <cell r="H2245">
            <v>0</v>
          </cell>
          <cell r="N2245">
            <v>0</v>
          </cell>
        </row>
        <row r="2246">
          <cell r="D2246">
            <v>175139</v>
          </cell>
          <cell r="G2246">
            <v>5.4524489999999997</v>
          </cell>
          <cell r="H2246">
            <v>0</v>
          </cell>
          <cell r="N2246">
            <v>0</v>
          </cell>
        </row>
        <row r="2247">
          <cell r="D2247">
            <v>175139</v>
          </cell>
          <cell r="G2247">
            <v>10.745703000000001</v>
          </cell>
          <cell r="H2247">
            <v>0</v>
          </cell>
          <cell r="N2247">
            <v>0</v>
          </cell>
        </row>
        <row r="2248">
          <cell r="D2248">
            <v>175139</v>
          </cell>
          <cell r="G2248">
            <v>61.136330999999998</v>
          </cell>
          <cell r="H2248">
            <v>0</v>
          </cell>
          <cell r="N2248">
            <v>0</v>
          </cell>
        </row>
        <row r="2249">
          <cell r="D2249">
            <v>175139</v>
          </cell>
          <cell r="G2249">
            <v>0.17091600000000001</v>
          </cell>
          <cell r="H2249">
            <v>0</v>
          </cell>
          <cell r="N2249">
            <v>0</v>
          </cell>
        </row>
        <row r="2250">
          <cell r="D2250">
            <v>176139</v>
          </cell>
          <cell r="G2250">
            <v>9.1287959999999995</v>
          </cell>
          <cell r="H2250">
            <v>0</v>
          </cell>
          <cell r="N2250">
            <v>0</v>
          </cell>
        </row>
        <row r="2251">
          <cell r="D2251">
            <v>176139</v>
          </cell>
          <cell r="G2251">
            <v>24.451317</v>
          </cell>
          <cell r="H2251">
            <v>0</v>
          </cell>
          <cell r="N2251">
            <v>0</v>
          </cell>
        </row>
        <row r="2252">
          <cell r="D2252">
            <v>175139</v>
          </cell>
          <cell r="G2252">
            <v>1.5254999999999999E-2</v>
          </cell>
          <cell r="H2252">
            <v>0</v>
          </cell>
          <cell r="N2252">
            <v>0</v>
          </cell>
        </row>
        <row r="2253">
          <cell r="D2253" t="e">
            <v>#VALUE!</v>
          </cell>
          <cell r="G2253">
            <v>1176.8907630000001</v>
          </cell>
          <cell r="H2253">
            <v>0</v>
          </cell>
          <cell r="N2253">
            <v>0</v>
          </cell>
        </row>
        <row r="2254">
          <cell r="D2254">
            <v>176136</v>
          </cell>
          <cell r="G2254">
            <v>1161.2403469999999</v>
          </cell>
          <cell r="H2254">
            <v>0</v>
          </cell>
          <cell r="N2254">
            <v>0</v>
          </cell>
        </row>
        <row r="2255">
          <cell r="D2255">
            <v>175136</v>
          </cell>
          <cell r="G2255">
            <v>15.650416</v>
          </cell>
          <cell r="H2255">
            <v>0</v>
          </cell>
          <cell r="N2255">
            <v>0</v>
          </cell>
        </row>
        <row r="2256">
          <cell r="D2256" t="e">
            <v>#VALUE!</v>
          </cell>
          <cell r="G2256">
            <v>1078.8631339999999</v>
          </cell>
          <cell r="H2256">
            <v>0</v>
          </cell>
          <cell r="N2256">
            <v>0</v>
          </cell>
        </row>
        <row r="2257">
          <cell r="D2257">
            <v>175301</v>
          </cell>
          <cell r="G2257">
            <v>-53.4968</v>
          </cell>
          <cell r="H2257">
            <v>0</v>
          </cell>
          <cell r="N2257">
            <v>0</v>
          </cell>
        </row>
        <row r="2258">
          <cell r="D2258">
            <v>176301</v>
          </cell>
          <cell r="G2258">
            <v>-34.502451999999998</v>
          </cell>
          <cell r="H2258">
            <v>0</v>
          </cell>
          <cell r="N2258">
            <v>0</v>
          </cell>
        </row>
        <row r="2259">
          <cell r="D2259">
            <v>175301</v>
          </cell>
          <cell r="G2259">
            <v>1.0000000000000001E-5</v>
          </cell>
          <cell r="H2259">
            <v>0</v>
          </cell>
          <cell r="N2259">
            <v>0</v>
          </cell>
        </row>
        <row r="2260">
          <cell r="D2260">
            <v>175301</v>
          </cell>
          <cell r="G2260">
            <v>3.0000000000000001E-5</v>
          </cell>
          <cell r="H2260">
            <v>0</v>
          </cell>
          <cell r="N2260">
            <v>0</v>
          </cell>
        </row>
        <row r="2261">
          <cell r="D2261">
            <v>175139</v>
          </cell>
          <cell r="G2261">
            <v>1166.8623459999999</v>
          </cell>
          <cell r="H2261">
            <v>0</v>
          </cell>
          <cell r="N2261">
            <v>0</v>
          </cell>
        </row>
        <row r="2262">
          <cell r="D2262" t="e">
            <v>#VALUE!</v>
          </cell>
          <cell r="G2262">
            <v>99604.504887000003</v>
          </cell>
          <cell r="H2262">
            <v>0</v>
          </cell>
          <cell r="N2262">
            <v>0</v>
          </cell>
        </row>
        <row r="2263">
          <cell r="D2263" t="e">
            <v>#VALUE!</v>
          </cell>
          <cell r="G2263">
            <v>17207.461310999999</v>
          </cell>
          <cell r="H2263">
            <v>0</v>
          </cell>
          <cell r="N2263">
            <v>0</v>
          </cell>
        </row>
        <row r="2264">
          <cell r="D2264">
            <v>171117</v>
          </cell>
          <cell r="G2264">
            <v>1.8151E-2</v>
          </cell>
          <cell r="H2264">
            <v>0</v>
          </cell>
          <cell r="N2264">
            <v>0</v>
          </cell>
        </row>
        <row r="2265">
          <cell r="D2265">
            <v>171117</v>
          </cell>
          <cell r="G2265">
            <v>371.69684799999999</v>
          </cell>
          <cell r="H2265">
            <v>0</v>
          </cell>
          <cell r="N2265">
            <v>0</v>
          </cell>
        </row>
        <row r="2266">
          <cell r="D2266">
            <v>171119</v>
          </cell>
          <cell r="G2266">
            <v>309.76679100000001</v>
          </cell>
          <cell r="H2266">
            <v>0</v>
          </cell>
          <cell r="N2266">
            <v>0</v>
          </cell>
        </row>
        <row r="2267">
          <cell r="D2267">
            <v>171117</v>
          </cell>
          <cell r="G2267">
            <v>-1150.422429</v>
          </cell>
          <cell r="H2267">
            <v>0</v>
          </cell>
          <cell r="N2267">
            <v>0</v>
          </cell>
        </row>
        <row r="2268">
          <cell r="D2268">
            <v>171117</v>
          </cell>
          <cell r="G2268">
            <v>484.73282999999998</v>
          </cell>
          <cell r="H2268">
            <v>0</v>
          </cell>
          <cell r="N2268">
            <v>0</v>
          </cell>
        </row>
        <row r="2269">
          <cell r="D2269">
            <v>171117</v>
          </cell>
          <cell r="G2269">
            <v>121.006068</v>
          </cell>
          <cell r="H2269">
            <v>0</v>
          </cell>
          <cell r="N2269">
            <v>0</v>
          </cell>
        </row>
        <row r="2270">
          <cell r="D2270">
            <v>171117</v>
          </cell>
          <cell r="G2270">
            <v>9.1724E-2</v>
          </cell>
          <cell r="H2270">
            <v>0</v>
          </cell>
          <cell r="N2270">
            <v>0</v>
          </cell>
        </row>
        <row r="2271">
          <cell r="D2271">
            <v>171117</v>
          </cell>
          <cell r="G2271">
            <v>1158.733665</v>
          </cell>
          <cell r="H2271">
            <v>0</v>
          </cell>
          <cell r="N2271">
            <v>0</v>
          </cell>
        </row>
        <row r="2272">
          <cell r="D2272">
            <v>171119</v>
          </cell>
          <cell r="G2272">
            <v>15408.301466999999</v>
          </cell>
          <cell r="H2272">
            <v>0</v>
          </cell>
          <cell r="N2272">
            <v>0</v>
          </cell>
        </row>
        <row r="2273">
          <cell r="D2273">
            <v>171117</v>
          </cell>
          <cell r="G2273">
            <v>2942.8677429999998</v>
          </cell>
          <cell r="H2273">
            <v>0</v>
          </cell>
          <cell r="N2273">
            <v>0</v>
          </cell>
        </row>
        <row r="2274">
          <cell r="D2274">
            <v>171117</v>
          </cell>
          <cell r="G2274">
            <v>299.63779599999998</v>
          </cell>
          <cell r="H2274">
            <v>0</v>
          </cell>
          <cell r="N2274">
            <v>0</v>
          </cell>
        </row>
        <row r="2275">
          <cell r="D2275">
            <v>171117</v>
          </cell>
          <cell r="G2275">
            <v>53.360565000000001</v>
          </cell>
          <cell r="H2275">
            <v>0</v>
          </cell>
          <cell r="N2275">
            <v>0</v>
          </cell>
        </row>
        <row r="2276">
          <cell r="D2276">
            <v>171117</v>
          </cell>
          <cell r="G2276">
            <v>6329.4097190000002</v>
          </cell>
          <cell r="H2276">
            <v>0</v>
          </cell>
          <cell r="N2276">
            <v>0</v>
          </cell>
        </row>
        <row r="2277">
          <cell r="D2277">
            <v>171117</v>
          </cell>
          <cell r="G2277">
            <v>15.652531</v>
          </cell>
          <cell r="H2277">
            <v>0</v>
          </cell>
          <cell r="N2277">
            <v>0</v>
          </cell>
        </row>
        <row r="2278">
          <cell r="D2278">
            <v>171117</v>
          </cell>
          <cell r="G2278">
            <v>0.15435299999999999</v>
          </cell>
          <cell r="H2278">
            <v>0</v>
          </cell>
          <cell r="N2278">
            <v>0</v>
          </cell>
        </row>
        <row r="2279">
          <cell r="D2279">
            <v>171117</v>
          </cell>
          <cell r="G2279">
            <v>35.649631999999997</v>
          </cell>
          <cell r="H2279">
            <v>0</v>
          </cell>
          <cell r="N2279">
            <v>0</v>
          </cell>
        </row>
        <row r="2280">
          <cell r="D2280">
            <v>171117</v>
          </cell>
          <cell r="G2280">
            <v>-9173.1961429999992</v>
          </cell>
          <cell r="H2280">
            <v>0</v>
          </cell>
          <cell r="N2280">
            <v>0</v>
          </cell>
        </row>
        <row r="2281">
          <cell r="D2281" t="e">
            <v>#VALUE!</v>
          </cell>
          <cell r="G2281">
            <v>11797.789489000001</v>
          </cell>
          <cell r="H2281">
            <v>0</v>
          </cell>
          <cell r="N2281">
            <v>0</v>
          </cell>
        </row>
        <row r="2282">
          <cell r="D2282">
            <v>171115</v>
          </cell>
          <cell r="G2282">
            <v>12.332767</v>
          </cell>
          <cell r="H2282">
            <v>0</v>
          </cell>
          <cell r="N2282">
            <v>0</v>
          </cell>
        </row>
        <row r="2283">
          <cell r="D2283">
            <v>171115</v>
          </cell>
          <cell r="G2283">
            <v>6822.1120110000002</v>
          </cell>
          <cell r="H2283">
            <v>0</v>
          </cell>
          <cell r="N2283">
            <v>0</v>
          </cell>
        </row>
        <row r="2284">
          <cell r="D2284">
            <v>171115</v>
          </cell>
          <cell r="G2284">
            <v>1.5847279999999999</v>
          </cell>
          <cell r="H2284">
            <v>0</v>
          </cell>
          <cell r="N2284">
            <v>0</v>
          </cell>
        </row>
        <row r="2285">
          <cell r="D2285">
            <v>171115</v>
          </cell>
          <cell r="G2285">
            <v>10.127267</v>
          </cell>
          <cell r="H2285">
            <v>0</v>
          </cell>
          <cell r="N2285">
            <v>0</v>
          </cell>
        </row>
        <row r="2286">
          <cell r="D2286">
            <v>171115</v>
          </cell>
          <cell r="G2286">
            <v>1.81938</v>
          </cell>
          <cell r="H2286">
            <v>0</v>
          </cell>
          <cell r="N2286">
            <v>0</v>
          </cell>
        </row>
        <row r="2287">
          <cell r="D2287">
            <v>171115</v>
          </cell>
          <cell r="G2287">
            <v>262.52804400000002</v>
          </cell>
          <cell r="H2287">
            <v>0</v>
          </cell>
          <cell r="N2287">
            <v>0</v>
          </cell>
        </row>
        <row r="2288">
          <cell r="D2288">
            <v>171115</v>
          </cell>
          <cell r="G2288">
            <v>177.55697699999999</v>
          </cell>
          <cell r="H2288">
            <v>0</v>
          </cell>
          <cell r="N2288">
            <v>0</v>
          </cell>
        </row>
        <row r="2289">
          <cell r="D2289">
            <v>171109</v>
          </cell>
          <cell r="G2289">
            <v>237.44993700000001</v>
          </cell>
          <cell r="H2289">
            <v>0</v>
          </cell>
          <cell r="N2289">
            <v>0</v>
          </cell>
        </row>
        <row r="2290">
          <cell r="D2290">
            <v>171139</v>
          </cell>
          <cell r="G2290">
            <v>3.1766000000000003E-2</v>
          </cell>
          <cell r="H2290">
            <v>0</v>
          </cell>
          <cell r="N2290">
            <v>0</v>
          </cell>
        </row>
        <row r="2291">
          <cell r="D2291">
            <v>171115</v>
          </cell>
          <cell r="G2291">
            <v>565.52193899999997</v>
          </cell>
          <cell r="H2291">
            <v>0</v>
          </cell>
          <cell r="N2291">
            <v>0</v>
          </cell>
        </row>
        <row r="2292">
          <cell r="D2292">
            <v>171115</v>
          </cell>
          <cell r="G2292">
            <v>44.664923000000002</v>
          </cell>
          <cell r="H2292">
            <v>0</v>
          </cell>
          <cell r="N2292">
            <v>0</v>
          </cell>
        </row>
        <row r="2293">
          <cell r="D2293">
            <v>171115</v>
          </cell>
          <cell r="G2293">
            <v>4.802117</v>
          </cell>
          <cell r="H2293">
            <v>0</v>
          </cell>
          <cell r="N2293">
            <v>0</v>
          </cell>
        </row>
        <row r="2294">
          <cell r="D2294">
            <v>171115</v>
          </cell>
          <cell r="G2294">
            <v>4.3616000000000002E-2</v>
          </cell>
          <cell r="H2294">
            <v>0</v>
          </cell>
          <cell r="N2294">
            <v>0</v>
          </cell>
        </row>
        <row r="2295">
          <cell r="D2295">
            <v>171109</v>
          </cell>
          <cell r="G2295">
            <v>174.51539099999999</v>
          </cell>
          <cell r="H2295">
            <v>0</v>
          </cell>
          <cell r="N2295">
            <v>0</v>
          </cell>
        </row>
        <row r="2296">
          <cell r="D2296">
            <v>171109</v>
          </cell>
          <cell r="G2296">
            <v>287.19434200000001</v>
          </cell>
          <cell r="H2296">
            <v>0</v>
          </cell>
          <cell r="N2296">
            <v>0</v>
          </cell>
        </row>
        <row r="2297">
          <cell r="D2297">
            <v>171115</v>
          </cell>
          <cell r="G2297">
            <v>836.54021499999999</v>
          </cell>
          <cell r="H2297">
            <v>0</v>
          </cell>
          <cell r="N2297">
            <v>0</v>
          </cell>
        </row>
        <row r="2298">
          <cell r="D2298">
            <v>171109</v>
          </cell>
          <cell r="G2298">
            <v>283.57217900000001</v>
          </cell>
          <cell r="H2298">
            <v>0</v>
          </cell>
          <cell r="N2298">
            <v>0</v>
          </cell>
        </row>
        <row r="2299">
          <cell r="D2299">
            <v>171115</v>
          </cell>
          <cell r="G2299">
            <v>1151.8330739999999</v>
          </cell>
          <cell r="H2299">
            <v>0</v>
          </cell>
          <cell r="N2299">
            <v>0</v>
          </cell>
        </row>
        <row r="2300">
          <cell r="D2300">
            <v>171115</v>
          </cell>
          <cell r="G2300">
            <v>258.44112000000001</v>
          </cell>
          <cell r="H2300">
            <v>0</v>
          </cell>
          <cell r="N2300">
            <v>0</v>
          </cell>
        </row>
        <row r="2301">
          <cell r="D2301">
            <v>171109</v>
          </cell>
          <cell r="G2301">
            <v>521.05031199999996</v>
          </cell>
          <cell r="H2301">
            <v>0</v>
          </cell>
          <cell r="N2301">
            <v>0</v>
          </cell>
        </row>
        <row r="2302">
          <cell r="D2302">
            <v>171106</v>
          </cell>
          <cell r="G2302">
            <v>144.067384</v>
          </cell>
          <cell r="H2302">
            <v>0</v>
          </cell>
          <cell r="N2302">
            <v>0</v>
          </cell>
        </row>
        <row r="2303">
          <cell r="D2303" t="e">
            <v>#VALUE!</v>
          </cell>
          <cell r="G2303">
            <v>25176.706081</v>
          </cell>
          <cell r="H2303">
            <v>0</v>
          </cell>
          <cell r="N2303">
            <v>0</v>
          </cell>
        </row>
        <row r="2304">
          <cell r="D2304">
            <v>171139</v>
          </cell>
          <cell r="G2304">
            <v>3.6807280000000002</v>
          </cell>
          <cell r="H2304">
            <v>0</v>
          </cell>
          <cell r="N2304">
            <v>0</v>
          </cell>
        </row>
        <row r="2305">
          <cell r="D2305">
            <v>171136</v>
          </cell>
          <cell r="G2305">
            <v>498.41136899999998</v>
          </cell>
          <cell r="H2305">
            <v>0</v>
          </cell>
          <cell r="N2305">
            <v>0</v>
          </cell>
        </row>
        <row r="2306">
          <cell r="D2306">
            <v>171139</v>
          </cell>
          <cell r="G2306">
            <v>0.131936</v>
          </cell>
          <cell r="H2306">
            <v>0</v>
          </cell>
          <cell r="N2306">
            <v>0</v>
          </cell>
        </row>
        <row r="2307">
          <cell r="D2307">
            <v>171139</v>
          </cell>
          <cell r="G2307">
            <v>3.726899</v>
          </cell>
          <cell r="H2307">
            <v>0</v>
          </cell>
          <cell r="N2307">
            <v>0</v>
          </cell>
        </row>
        <row r="2308">
          <cell r="D2308">
            <v>171139</v>
          </cell>
          <cell r="G2308">
            <v>-7.4125370000000004</v>
          </cell>
          <cell r="H2308">
            <v>0</v>
          </cell>
          <cell r="N2308">
            <v>0</v>
          </cell>
        </row>
        <row r="2309">
          <cell r="D2309">
            <v>171139</v>
          </cell>
          <cell r="G2309">
            <v>324.31858599999998</v>
          </cell>
          <cell r="H2309">
            <v>0</v>
          </cell>
          <cell r="N2309">
            <v>0</v>
          </cell>
        </row>
        <row r="2310">
          <cell r="D2310">
            <v>171139</v>
          </cell>
          <cell r="G2310">
            <v>158.524722</v>
          </cell>
          <cell r="H2310">
            <v>0</v>
          </cell>
          <cell r="N2310">
            <v>0</v>
          </cell>
        </row>
        <row r="2311">
          <cell r="D2311">
            <v>171139</v>
          </cell>
          <cell r="G2311">
            <v>2460.5463920000002</v>
          </cell>
          <cell r="H2311">
            <v>0</v>
          </cell>
          <cell r="N2311">
            <v>0</v>
          </cell>
        </row>
        <row r="2312">
          <cell r="D2312">
            <v>171139</v>
          </cell>
          <cell r="G2312">
            <v>10.035640000000001</v>
          </cell>
          <cell r="H2312">
            <v>0</v>
          </cell>
          <cell r="N2312">
            <v>0</v>
          </cell>
        </row>
        <row r="2313">
          <cell r="D2313">
            <v>171139</v>
          </cell>
          <cell r="G2313">
            <v>16.369630000000001</v>
          </cell>
          <cell r="H2313">
            <v>0</v>
          </cell>
          <cell r="N2313">
            <v>0</v>
          </cell>
        </row>
        <row r="2314">
          <cell r="D2314">
            <v>171139</v>
          </cell>
          <cell r="G2314">
            <v>5.0540000000000003E-3</v>
          </cell>
          <cell r="H2314">
            <v>0</v>
          </cell>
          <cell r="N2314">
            <v>0</v>
          </cell>
        </row>
        <row r="2315">
          <cell r="D2315">
            <v>171139</v>
          </cell>
          <cell r="G2315">
            <v>7.7332640000000001</v>
          </cell>
          <cell r="H2315">
            <v>0</v>
          </cell>
          <cell r="N2315">
            <v>0</v>
          </cell>
        </row>
        <row r="2316">
          <cell r="D2316">
            <v>171139</v>
          </cell>
          <cell r="G2316">
            <v>38.343505999999998</v>
          </cell>
          <cell r="H2316">
            <v>0</v>
          </cell>
          <cell r="N2316">
            <v>0</v>
          </cell>
        </row>
        <row r="2317">
          <cell r="D2317">
            <v>171139</v>
          </cell>
          <cell r="G2317">
            <v>1.171853</v>
          </cell>
          <cell r="H2317">
            <v>0</v>
          </cell>
          <cell r="N2317">
            <v>0</v>
          </cell>
        </row>
        <row r="2318">
          <cell r="D2318">
            <v>171121</v>
          </cell>
          <cell r="G2318">
            <v>138.06025099999999</v>
          </cell>
          <cell r="H2318">
            <v>0</v>
          </cell>
          <cell r="N2318">
            <v>0</v>
          </cell>
        </row>
        <row r="2319">
          <cell r="D2319">
            <v>171139</v>
          </cell>
          <cell r="G2319">
            <v>20</v>
          </cell>
          <cell r="H2319">
            <v>0</v>
          </cell>
          <cell r="N2319">
            <v>0</v>
          </cell>
        </row>
        <row r="2320">
          <cell r="D2320">
            <v>171139</v>
          </cell>
          <cell r="G2320">
            <v>233.363461</v>
          </cell>
          <cell r="H2320">
            <v>0</v>
          </cell>
          <cell r="N2320">
            <v>0</v>
          </cell>
        </row>
        <row r="2321">
          <cell r="D2321">
            <v>171139</v>
          </cell>
          <cell r="G2321">
            <v>17.670280000000002</v>
          </cell>
          <cell r="H2321">
            <v>0</v>
          </cell>
          <cell r="N2321">
            <v>0</v>
          </cell>
        </row>
        <row r="2322">
          <cell r="D2322">
            <v>171139</v>
          </cell>
          <cell r="G2322">
            <v>0.157942</v>
          </cell>
          <cell r="H2322">
            <v>0</v>
          </cell>
          <cell r="N2322">
            <v>0</v>
          </cell>
        </row>
        <row r="2323">
          <cell r="D2323">
            <v>171139</v>
          </cell>
          <cell r="G2323">
            <v>310.53301499999998</v>
          </cell>
          <cell r="H2323">
            <v>0</v>
          </cell>
          <cell r="N2323">
            <v>0</v>
          </cell>
        </row>
        <row r="2324">
          <cell r="D2324">
            <v>171139</v>
          </cell>
          <cell r="G2324">
            <v>-91.594446000000005</v>
          </cell>
          <cell r="H2324">
            <v>0</v>
          </cell>
          <cell r="N2324">
            <v>0</v>
          </cell>
        </row>
        <row r="2325">
          <cell r="D2325">
            <v>171139</v>
          </cell>
          <cell r="G2325">
            <v>24.349322999999998</v>
          </cell>
          <cell r="H2325">
            <v>0</v>
          </cell>
          <cell r="N2325">
            <v>0</v>
          </cell>
        </row>
        <row r="2326">
          <cell r="D2326">
            <v>171139</v>
          </cell>
          <cell r="G2326">
            <v>159.14522400000001</v>
          </cell>
          <cell r="H2326">
            <v>0</v>
          </cell>
          <cell r="N2326">
            <v>0</v>
          </cell>
        </row>
        <row r="2327">
          <cell r="D2327">
            <v>171139</v>
          </cell>
          <cell r="G2327">
            <v>3171.8560950000001</v>
          </cell>
          <cell r="H2327">
            <v>0</v>
          </cell>
          <cell r="N2327">
            <v>0</v>
          </cell>
        </row>
        <row r="2328">
          <cell r="D2328">
            <v>171139</v>
          </cell>
          <cell r="G2328">
            <v>84.939573999999993</v>
          </cell>
          <cell r="H2328">
            <v>0</v>
          </cell>
          <cell r="N2328">
            <v>0</v>
          </cell>
        </row>
        <row r="2329">
          <cell r="D2329">
            <v>171139</v>
          </cell>
          <cell r="G2329">
            <v>20.613078000000002</v>
          </cell>
          <cell r="H2329">
            <v>0</v>
          </cell>
          <cell r="N2329">
            <v>0</v>
          </cell>
        </row>
        <row r="2330">
          <cell r="D2330">
            <v>171139</v>
          </cell>
          <cell r="G2330">
            <v>6.9719999999999999E-3</v>
          </cell>
          <cell r="H2330">
            <v>0</v>
          </cell>
          <cell r="N2330">
            <v>0</v>
          </cell>
        </row>
        <row r="2331">
          <cell r="D2331">
            <v>171139</v>
          </cell>
          <cell r="G2331">
            <v>455.373695</v>
          </cell>
          <cell r="H2331">
            <v>0</v>
          </cell>
          <cell r="N2331">
            <v>0</v>
          </cell>
        </row>
        <row r="2332">
          <cell r="D2332">
            <v>171139</v>
          </cell>
          <cell r="G2332">
            <v>0.18343799999999999</v>
          </cell>
          <cell r="H2332">
            <v>0</v>
          </cell>
          <cell r="N2332">
            <v>0</v>
          </cell>
        </row>
        <row r="2333">
          <cell r="D2333">
            <v>171139</v>
          </cell>
          <cell r="G2333">
            <v>627.868471</v>
          </cell>
          <cell r="H2333">
            <v>0</v>
          </cell>
          <cell r="N2333">
            <v>0</v>
          </cell>
        </row>
        <row r="2334">
          <cell r="D2334">
            <v>171139</v>
          </cell>
          <cell r="G2334">
            <v>7241.0248019999999</v>
          </cell>
          <cell r="H2334">
            <v>0</v>
          </cell>
          <cell r="N2334">
            <v>0</v>
          </cell>
        </row>
        <row r="2335">
          <cell r="D2335">
            <v>171139</v>
          </cell>
          <cell r="G2335">
            <v>305.71979099999999</v>
          </cell>
          <cell r="H2335">
            <v>0</v>
          </cell>
          <cell r="N2335">
            <v>0</v>
          </cell>
        </row>
        <row r="2336">
          <cell r="D2336">
            <v>171139</v>
          </cell>
          <cell r="G2336">
            <v>1554.550794</v>
          </cell>
          <cell r="H2336">
            <v>0</v>
          </cell>
          <cell r="N2336">
            <v>0</v>
          </cell>
        </row>
        <row r="2337">
          <cell r="D2337">
            <v>171139</v>
          </cell>
          <cell r="G2337">
            <v>2.0773649999999999</v>
          </cell>
          <cell r="H2337">
            <v>0</v>
          </cell>
          <cell r="N2337">
            <v>0</v>
          </cell>
        </row>
        <row r="2338">
          <cell r="D2338">
            <v>171139</v>
          </cell>
          <cell r="G2338">
            <v>0.30314799999999997</v>
          </cell>
          <cell r="H2338">
            <v>0</v>
          </cell>
          <cell r="N2338">
            <v>0</v>
          </cell>
        </row>
        <row r="2339">
          <cell r="D2339">
            <v>171139</v>
          </cell>
          <cell r="G2339">
            <v>47.829707999999997</v>
          </cell>
          <cell r="H2339">
            <v>0</v>
          </cell>
          <cell r="N2339">
            <v>0</v>
          </cell>
        </row>
        <row r="2340">
          <cell r="D2340">
            <v>171139</v>
          </cell>
          <cell r="G2340">
            <v>-42.476447</v>
          </cell>
          <cell r="H2340">
            <v>0</v>
          </cell>
          <cell r="N2340">
            <v>0</v>
          </cell>
        </row>
        <row r="2341">
          <cell r="D2341">
            <v>171139</v>
          </cell>
          <cell r="G2341">
            <v>7.1299979999999996</v>
          </cell>
          <cell r="H2341">
            <v>0</v>
          </cell>
          <cell r="N2341">
            <v>0</v>
          </cell>
        </row>
        <row r="2342">
          <cell r="D2342">
            <v>171139</v>
          </cell>
          <cell r="G2342">
            <v>772.04485299999999</v>
          </cell>
          <cell r="H2342">
            <v>0</v>
          </cell>
          <cell r="N2342">
            <v>0</v>
          </cell>
        </row>
        <row r="2343">
          <cell r="D2343">
            <v>171139</v>
          </cell>
          <cell r="G2343">
            <v>150.387843</v>
          </cell>
          <cell r="H2343">
            <v>0</v>
          </cell>
          <cell r="N2343">
            <v>0</v>
          </cell>
        </row>
        <row r="2344">
          <cell r="D2344">
            <v>171139</v>
          </cell>
          <cell r="G2344">
            <v>6450.0008109999999</v>
          </cell>
          <cell r="H2344">
            <v>0</v>
          </cell>
          <cell r="N2344">
            <v>0</v>
          </cell>
        </row>
        <row r="2345">
          <cell r="D2345" t="e">
            <v>#VALUE!</v>
          </cell>
          <cell r="G2345">
            <v>29836.822081999999</v>
          </cell>
          <cell r="H2345">
            <v>0</v>
          </cell>
          <cell r="N2345">
            <v>0</v>
          </cell>
        </row>
        <row r="2346">
          <cell r="D2346">
            <v>171136</v>
          </cell>
          <cell r="G2346">
            <v>0.93097099999999999</v>
          </cell>
          <cell r="H2346">
            <v>0</v>
          </cell>
          <cell r="N2346">
            <v>0</v>
          </cell>
        </row>
        <row r="2347">
          <cell r="D2347">
            <v>171136</v>
          </cell>
          <cell r="G2347">
            <v>8.4358459999999997</v>
          </cell>
          <cell r="H2347">
            <v>0</v>
          </cell>
          <cell r="N2347">
            <v>0</v>
          </cell>
        </row>
        <row r="2348">
          <cell r="D2348">
            <v>171136</v>
          </cell>
          <cell r="G2348">
            <v>30.480681000000001</v>
          </cell>
          <cell r="H2348">
            <v>0</v>
          </cell>
          <cell r="N2348">
            <v>0</v>
          </cell>
        </row>
        <row r="2349">
          <cell r="D2349">
            <v>171136</v>
          </cell>
          <cell r="G2349">
            <v>1.6018520000000001</v>
          </cell>
          <cell r="H2349">
            <v>0</v>
          </cell>
          <cell r="N2349">
            <v>0</v>
          </cell>
        </row>
        <row r="2350">
          <cell r="D2350">
            <v>171136</v>
          </cell>
          <cell r="G2350">
            <v>15.287671</v>
          </cell>
          <cell r="H2350">
            <v>0</v>
          </cell>
          <cell r="N2350">
            <v>0</v>
          </cell>
        </row>
        <row r="2351">
          <cell r="D2351">
            <v>171136</v>
          </cell>
          <cell r="G2351">
            <v>8086.9579059999996</v>
          </cell>
          <cell r="H2351">
            <v>0</v>
          </cell>
          <cell r="N2351">
            <v>0</v>
          </cell>
        </row>
        <row r="2352">
          <cell r="D2352">
            <v>171136</v>
          </cell>
          <cell r="G2352">
            <v>351.123287</v>
          </cell>
          <cell r="H2352">
            <v>0</v>
          </cell>
          <cell r="N2352">
            <v>0</v>
          </cell>
        </row>
        <row r="2353">
          <cell r="D2353">
            <v>171136</v>
          </cell>
          <cell r="G2353">
            <v>5.6986299999999996</v>
          </cell>
          <cell r="H2353">
            <v>0</v>
          </cell>
          <cell r="N2353">
            <v>0</v>
          </cell>
        </row>
        <row r="2354">
          <cell r="D2354">
            <v>171136</v>
          </cell>
          <cell r="G2354">
            <v>270.25213600000001</v>
          </cell>
          <cell r="H2354">
            <v>0</v>
          </cell>
          <cell r="N2354">
            <v>0</v>
          </cell>
        </row>
        <row r="2355">
          <cell r="D2355">
            <v>171141</v>
          </cell>
          <cell r="G2355">
            <v>3205.2764000000002</v>
          </cell>
          <cell r="H2355">
            <v>0</v>
          </cell>
          <cell r="N2355">
            <v>0</v>
          </cell>
        </row>
        <row r="2356">
          <cell r="D2356">
            <v>171136</v>
          </cell>
          <cell r="G2356">
            <v>16198.695366</v>
          </cell>
          <cell r="H2356">
            <v>0</v>
          </cell>
          <cell r="N2356">
            <v>0</v>
          </cell>
        </row>
        <row r="2357">
          <cell r="D2357">
            <v>171136</v>
          </cell>
          <cell r="G2357">
            <v>7.3972600000000002</v>
          </cell>
          <cell r="H2357">
            <v>0</v>
          </cell>
          <cell r="N2357">
            <v>0</v>
          </cell>
        </row>
        <row r="2358">
          <cell r="D2358">
            <v>171136</v>
          </cell>
          <cell r="G2358">
            <v>2.730067</v>
          </cell>
          <cell r="H2358">
            <v>0</v>
          </cell>
          <cell r="N2358">
            <v>0</v>
          </cell>
        </row>
        <row r="2359">
          <cell r="D2359">
            <v>171136</v>
          </cell>
          <cell r="G2359">
            <v>5.1828099999999999</v>
          </cell>
          <cell r="H2359">
            <v>0</v>
          </cell>
          <cell r="N2359">
            <v>0</v>
          </cell>
        </row>
        <row r="2360">
          <cell r="D2360">
            <v>171136</v>
          </cell>
          <cell r="G2360">
            <v>473.42677500000002</v>
          </cell>
          <cell r="H2360">
            <v>0</v>
          </cell>
          <cell r="N2360">
            <v>0</v>
          </cell>
        </row>
        <row r="2361">
          <cell r="D2361">
            <v>171136</v>
          </cell>
          <cell r="G2361">
            <v>1172.8944240000001</v>
          </cell>
          <cell r="H2361">
            <v>0</v>
          </cell>
          <cell r="N2361">
            <v>0</v>
          </cell>
        </row>
        <row r="2362">
          <cell r="D2362">
            <v>171136</v>
          </cell>
          <cell r="G2362">
            <v>0.45</v>
          </cell>
          <cell r="H2362">
            <v>0</v>
          </cell>
          <cell r="N2362">
            <v>0</v>
          </cell>
        </row>
        <row r="2363">
          <cell r="D2363" t="e">
            <v>#VALUE!</v>
          </cell>
          <cell r="G2363">
            <v>15585.725924</v>
          </cell>
          <cell r="H2363">
            <v>0</v>
          </cell>
          <cell r="N2363">
            <v>0</v>
          </cell>
        </row>
        <row r="2364">
          <cell r="D2364">
            <v>171127</v>
          </cell>
          <cell r="G2364">
            <v>3.582052</v>
          </cell>
          <cell r="H2364">
            <v>0</v>
          </cell>
          <cell r="N2364">
            <v>0</v>
          </cell>
        </row>
        <row r="2365">
          <cell r="D2365">
            <v>171127</v>
          </cell>
          <cell r="G2365">
            <v>32.543854000000003</v>
          </cell>
          <cell r="H2365">
            <v>0</v>
          </cell>
          <cell r="N2365">
            <v>0</v>
          </cell>
        </row>
        <row r="2366">
          <cell r="D2366">
            <v>171302</v>
          </cell>
          <cell r="G2366">
            <v>-0.136188</v>
          </cell>
          <cell r="H2366">
            <v>0</v>
          </cell>
          <cell r="N2366">
            <v>0</v>
          </cell>
        </row>
        <row r="2367">
          <cell r="D2367">
            <v>171301</v>
          </cell>
          <cell r="G2367">
            <v>-2528.3947640000001</v>
          </cell>
          <cell r="H2367">
            <v>0</v>
          </cell>
          <cell r="N2367">
            <v>0</v>
          </cell>
        </row>
        <row r="2368">
          <cell r="D2368">
            <v>171202</v>
          </cell>
          <cell r="G2368">
            <v>8.5808800000000005</v>
          </cell>
          <cell r="H2368">
            <v>0</v>
          </cell>
          <cell r="N2368">
            <v>0</v>
          </cell>
        </row>
        <row r="2369">
          <cell r="D2369">
            <v>171127</v>
          </cell>
          <cell r="G2369">
            <v>96.992688000000001</v>
          </cell>
          <cell r="H2369">
            <v>0</v>
          </cell>
          <cell r="N2369">
            <v>0</v>
          </cell>
        </row>
        <row r="2370">
          <cell r="D2370">
            <v>171127</v>
          </cell>
          <cell r="G2370">
            <v>222.294127</v>
          </cell>
          <cell r="H2370">
            <v>0</v>
          </cell>
          <cell r="N2370">
            <v>0</v>
          </cell>
        </row>
        <row r="2371">
          <cell r="D2371">
            <v>171127</v>
          </cell>
          <cell r="G2371">
            <v>4215.259</v>
          </cell>
          <cell r="H2371">
            <v>0</v>
          </cell>
          <cell r="N2371">
            <v>0</v>
          </cell>
        </row>
        <row r="2372">
          <cell r="D2372">
            <v>171115</v>
          </cell>
          <cell r="G2372">
            <v>0.41720099999999999</v>
          </cell>
          <cell r="H2372">
            <v>0</v>
          </cell>
          <cell r="N2372">
            <v>0</v>
          </cell>
        </row>
        <row r="2373">
          <cell r="D2373">
            <v>171127</v>
          </cell>
          <cell r="G2373">
            <v>11469.888765</v>
          </cell>
          <cell r="H2373">
            <v>0</v>
          </cell>
          <cell r="N2373">
            <v>0</v>
          </cell>
        </row>
        <row r="2374">
          <cell r="D2374">
            <v>171301</v>
          </cell>
          <cell r="G2374">
            <v>-216.91405900000001</v>
          </cell>
          <cell r="H2374">
            <v>0</v>
          </cell>
          <cell r="N2374">
            <v>0</v>
          </cell>
        </row>
        <row r="2375">
          <cell r="D2375">
            <v>171301</v>
          </cell>
          <cell r="G2375">
            <v>-69.405762999999993</v>
          </cell>
          <cell r="H2375">
            <v>0</v>
          </cell>
          <cell r="N2375">
            <v>0</v>
          </cell>
        </row>
        <row r="2376">
          <cell r="D2376">
            <v>171301</v>
          </cell>
          <cell r="G2376">
            <v>-499.51373699999999</v>
          </cell>
          <cell r="H2376">
            <v>0</v>
          </cell>
          <cell r="N2376">
            <v>0</v>
          </cell>
        </row>
        <row r="2377">
          <cell r="D2377">
            <v>171301</v>
          </cell>
          <cell r="G2377">
            <v>-617.29600600000003</v>
          </cell>
          <cell r="H2377">
            <v>0</v>
          </cell>
          <cell r="N2377">
            <v>0</v>
          </cell>
        </row>
        <row r="2378">
          <cell r="D2378">
            <v>171137</v>
          </cell>
          <cell r="G2378">
            <v>3.974958</v>
          </cell>
          <cell r="H2378">
            <v>0</v>
          </cell>
          <cell r="N2378">
            <v>0</v>
          </cell>
        </row>
        <row r="2379">
          <cell r="D2379">
            <v>171133</v>
          </cell>
          <cell r="G2379">
            <v>24.903911000000001</v>
          </cell>
          <cell r="H2379">
            <v>0</v>
          </cell>
          <cell r="N2379">
            <v>0</v>
          </cell>
        </row>
        <row r="2380">
          <cell r="D2380">
            <v>171127</v>
          </cell>
          <cell r="G2380">
            <v>14.961522</v>
          </cell>
          <cell r="H2380">
            <v>0</v>
          </cell>
          <cell r="N2380">
            <v>0</v>
          </cell>
        </row>
        <row r="2381">
          <cell r="D2381">
            <v>171127</v>
          </cell>
          <cell r="G2381">
            <v>2.6600000000000001E-4</v>
          </cell>
          <cell r="H2381">
            <v>0</v>
          </cell>
          <cell r="N2381">
            <v>0</v>
          </cell>
        </row>
        <row r="2382">
          <cell r="D2382">
            <v>171127</v>
          </cell>
          <cell r="G2382">
            <v>24.060267</v>
          </cell>
          <cell r="H2382">
            <v>0</v>
          </cell>
          <cell r="N2382">
            <v>0</v>
          </cell>
        </row>
        <row r="2383">
          <cell r="D2383">
            <v>171127</v>
          </cell>
          <cell r="G2383">
            <v>200.00019</v>
          </cell>
          <cell r="H2383">
            <v>0</v>
          </cell>
          <cell r="N2383">
            <v>0</v>
          </cell>
        </row>
        <row r="2384">
          <cell r="D2384">
            <v>171127</v>
          </cell>
          <cell r="G2384">
            <v>2567.034193</v>
          </cell>
          <cell r="H2384">
            <v>0</v>
          </cell>
          <cell r="N2384">
            <v>0</v>
          </cell>
        </row>
        <row r="2385">
          <cell r="D2385">
            <v>171127</v>
          </cell>
          <cell r="G2385">
            <v>647.90977199999998</v>
          </cell>
          <cell r="H2385">
            <v>0</v>
          </cell>
          <cell r="N2385">
            <v>0</v>
          </cell>
        </row>
        <row r="2386">
          <cell r="D2386">
            <v>171301</v>
          </cell>
          <cell r="G2386">
            <v>-2912.471168</v>
          </cell>
          <cell r="H2386">
            <v>0</v>
          </cell>
          <cell r="N2386">
            <v>0</v>
          </cell>
        </row>
        <row r="2387">
          <cell r="D2387">
            <v>171127</v>
          </cell>
          <cell r="G2387">
            <v>161.98100199999999</v>
          </cell>
          <cell r="H2387">
            <v>0</v>
          </cell>
          <cell r="N2387">
            <v>0</v>
          </cell>
        </row>
        <row r="2388">
          <cell r="D2388">
            <v>171127</v>
          </cell>
          <cell r="G2388">
            <v>34.04222</v>
          </cell>
          <cell r="H2388">
            <v>0</v>
          </cell>
          <cell r="N2388">
            <v>0</v>
          </cell>
        </row>
        <row r="2389">
          <cell r="D2389">
            <v>171127</v>
          </cell>
          <cell r="G2389">
            <v>2701.4307410000001</v>
          </cell>
          <cell r="H2389">
            <v>0</v>
          </cell>
          <cell r="N2389">
            <v>0</v>
          </cell>
        </row>
        <row r="2390">
          <cell r="D2390" t="e">
            <v>#VALUE!</v>
          </cell>
          <cell r="G2390">
            <v>5719.4673140000004</v>
          </cell>
          <cell r="H2390">
            <v>0</v>
          </cell>
          <cell r="N2390">
            <v>0</v>
          </cell>
        </row>
        <row r="2391">
          <cell r="D2391" t="e">
            <v>#VALUE!</v>
          </cell>
          <cell r="G2391">
            <v>0.78469</v>
          </cell>
          <cell r="H2391">
            <v>0</v>
          </cell>
          <cell r="N2391">
            <v>0</v>
          </cell>
        </row>
        <row r="2392">
          <cell r="D2392" t="e">
            <v>#VALUE!</v>
          </cell>
          <cell r="G2392">
            <v>0.78469</v>
          </cell>
          <cell r="H2392">
            <v>0</v>
          </cell>
          <cell r="N2392">
            <v>0</v>
          </cell>
        </row>
        <row r="2393">
          <cell r="D2393">
            <v>165021</v>
          </cell>
          <cell r="G2393">
            <v>0.78469</v>
          </cell>
          <cell r="H2393">
            <v>0</v>
          </cell>
          <cell r="N2393">
            <v>0</v>
          </cell>
        </row>
        <row r="2394">
          <cell r="D2394" t="e">
            <v>#VALUE!</v>
          </cell>
          <cell r="G2394">
            <v>5718.682624</v>
          </cell>
          <cell r="H2394">
            <v>0</v>
          </cell>
          <cell r="N2394">
            <v>0</v>
          </cell>
        </row>
        <row r="2395">
          <cell r="D2395" t="e">
            <v>#VALUE!</v>
          </cell>
          <cell r="G2395">
            <v>5718.682624</v>
          </cell>
          <cell r="H2395">
            <v>0</v>
          </cell>
          <cell r="N2395">
            <v>0</v>
          </cell>
        </row>
        <row r="2396">
          <cell r="D2396">
            <v>570025</v>
          </cell>
          <cell r="G2396">
            <v>0</v>
          </cell>
          <cell r="H2396">
            <v>0</v>
          </cell>
          <cell r="N2396">
            <v>0</v>
          </cell>
        </row>
        <row r="2397">
          <cell r="D2397">
            <v>161031</v>
          </cell>
          <cell r="G2397">
            <v>74.536130999999997</v>
          </cell>
          <cell r="H2397">
            <v>0</v>
          </cell>
          <cell r="N2397">
            <v>0</v>
          </cell>
        </row>
        <row r="2398">
          <cell r="D2398">
            <v>580003</v>
          </cell>
          <cell r="G2398">
            <v>-1.361836</v>
          </cell>
          <cell r="H2398">
            <v>0</v>
          </cell>
          <cell r="N2398">
            <v>0</v>
          </cell>
        </row>
        <row r="2399">
          <cell r="D2399">
            <v>580003</v>
          </cell>
          <cell r="G2399">
            <v>209.88123300000001</v>
          </cell>
          <cell r="H2399">
            <v>0</v>
          </cell>
          <cell r="N2399">
            <v>0</v>
          </cell>
        </row>
        <row r="2400">
          <cell r="D2400">
            <v>570003</v>
          </cell>
          <cell r="G2400">
            <v>-1.3766389999999999</v>
          </cell>
          <cell r="H2400">
            <v>0</v>
          </cell>
          <cell r="N2400">
            <v>0</v>
          </cell>
        </row>
        <row r="2401">
          <cell r="D2401">
            <v>161094</v>
          </cell>
          <cell r="G2401">
            <v>-5.669403</v>
          </cell>
          <cell r="H2401">
            <v>0</v>
          </cell>
          <cell r="N2401">
            <v>0</v>
          </cell>
        </row>
        <row r="2402">
          <cell r="D2402">
            <v>161032</v>
          </cell>
          <cell r="G2402">
            <v>295.440179</v>
          </cell>
          <cell r="H2402">
            <v>0</v>
          </cell>
          <cell r="N2402">
            <v>0</v>
          </cell>
        </row>
        <row r="2403">
          <cell r="D2403">
            <v>161027</v>
          </cell>
          <cell r="G2403">
            <v>14.067997999999999</v>
          </cell>
          <cell r="H2403">
            <v>0</v>
          </cell>
          <cell r="N2403">
            <v>0</v>
          </cell>
        </row>
        <row r="2404">
          <cell r="D2404">
            <v>161027</v>
          </cell>
          <cell r="G2404">
            <v>11.739962999999999</v>
          </cell>
          <cell r="H2404">
            <v>0</v>
          </cell>
          <cell r="N2404">
            <v>0</v>
          </cell>
        </row>
        <row r="2405">
          <cell r="D2405">
            <v>161027</v>
          </cell>
          <cell r="G2405">
            <v>32.686205000000001</v>
          </cell>
          <cell r="H2405">
            <v>0</v>
          </cell>
          <cell r="N2405">
            <v>0</v>
          </cell>
        </row>
        <row r="2406">
          <cell r="D2406">
            <v>161013</v>
          </cell>
          <cell r="G2406">
            <v>1518.3507480000001</v>
          </cell>
          <cell r="H2406">
            <v>0</v>
          </cell>
          <cell r="N2406">
            <v>0</v>
          </cell>
        </row>
        <row r="2407">
          <cell r="D2407">
            <v>161013</v>
          </cell>
          <cell r="G2407">
            <v>1267.1232869999999</v>
          </cell>
          <cell r="H2407">
            <v>0</v>
          </cell>
          <cell r="N2407">
            <v>0</v>
          </cell>
        </row>
        <row r="2408">
          <cell r="D2408">
            <v>580003</v>
          </cell>
          <cell r="G2408">
            <v>-103.759289</v>
          </cell>
          <cell r="H2408">
            <v>0</v>
          </cell>
          <cell r="N2408">
            <v>0</v>
          </cell>
        </row>
        <row r="2409">
          <cell r="D2409">
            <v>570003</v>
          </cell>
          <cell r="G2409">
            <v>-68.117099999999994</v>
          </cell>
          <cell r="H2409">
            <v>0</v>
          </cell>
          <cell r="N2409">
            <v>0</v>
          </cell>
        </row>
        <row r="2410">
          <cell r="D2410">
            <v>570003</v>
          </cell>
          <cell r="G2410">
            <v>-235.48778899999999</v>
          </cell>
          <cell r="H2410">
            <v>0</v>
          </cell>
          <cell r="N2410">
            <v>0</v>
          </cell>
        </row>
        <row r="2411">
          <cell r="D2411">
            <v>580003</v>
          </cell>
          <cell r="G2411">
            <v>-37.510415999999999</v>
          </cell>
          <cell r="H2411">
            <v>0</v>
          </cell>
          <cell r="N2411">
            <v>0</v>
          </cell>
        </row>
        <row r="2412">
          <cell r="D2412">
            <v>580003</v>
          </cell>
          <cell r="G2412">
            <v>0</v>
          </cell>
          <cell r="H2412">
            <v>0</v>
          </cell>
          <cell r="N2412">
            <v>0</v>
          </cell>
        </row>
        <row r="2413">
          <cell r="D2413">
            <v>161031</v>
          </cell>
          <cell r="G2413">
            <v>1535.381138</v>
          </cell>
          <cell r="H2413">
            <v>0</v>
          </cell>
          <cell r="N2413">
            <v>0</v>
          </cell>
        </row>
        <row r="2414">
          <cell r="D2414">
            <v>161031</v>
          </cell>
          <cell r="G2414">
            <v>280.29402399999998</v>
          </cell>
          <cell r="H2414">
            <v>0</v>
          </cell>
          <cell r="N2414">
            <v>0</v>
          </cell>
        </row>
        <row r="2415">
          <cell r="D2415">
            <v>161027</v>
          </cell>
          <cell r="G2415">
            <v>43.698278999999999</v>
          </cell>
          <cell r="H2415">
            <v>0</v>
          </cell>
          <cell r="N2415">
            <v>0</v>
          </cell>
        </row>
        <row r="2416">
          <cell r="D2416">
            <v>570025</v>
          </cell>
          <cell r="G2416">
            <v>-1120.6993</v>
          </cell>
          <cell r="H2416">
            <v>0</v>
          </cell>
          <cell r="N2416">
            <v>0</v>
          </cell>
        </row>
        <row r="2417">
          <cell r="D2417">
            <v>580003</v>
          </cell>
          <cell r="G2417">
            <v>0</v>
          </cell>
          <cell r="H2417">
            <v>0</v>
          </cell>
          <cell r="N2417">
            <v>0</v>
          </cell>
        </row>
        <row r="2418">
          <cell r="D2418">
            <v>580003</v>
          </cell>
          <cell r="G2418">
            <v>0</v>
          </cell>
          <cell r="H2418">
            <v>0</v>
          </cell>
          <cell r="N2418">
            <v>0</v>
          </cell>
        </row>
        <row r="2419">
          <cell r="D2419">
            <v>580003</v>
          </cell>
          <cell r="G2419">
            <v>0</v>
          </cell>
          <cell r="H2419">
            <v>0</v>
          </cell>
          <cell r="N2419">
            <v>0</v>
          </cell>
        </row>
        <row r="2420">
          <cell r="D2420">
            <v>161032</v>
          </cell>
          <cell r="G2420">
            <v>287.45531</v>
          </cell>
          <cell r="H2420">
            <v>0</v>
          </cell>
          <cell r="N2420">
            <v>0</v>
          </cell>
        </row>
        <row r="2421">
          <cell r="D2421">
            <v>161032</v>
          </cell>
          <cell r="G2421">
            <v>1.2328760000000001</v>
          </cell>
          <cell r="H2421">
            <v>0</v>
          </cell>
          <cell r="N2421">
            <v>0</v>
          </cell>
        </row>
        <row r="2422">
          <cell r="D2422">
            <v>161032</v>
          </cell>
          <cell r="G2422">
            <v>50.023660999999997</v>
          </cell>
          <cell r="H2422">
            <v>0</v>
          </cell>
          <cell r="N2422">
            <v>0</v>
          </cell>
        </row>
        <row r="2423">
          <cell r="D2423">
            <v>161032</v>
          </cell>
          <cell r="G2423">
            <v>2.5587849999999999</v>
          </cell>
          <cell r="H2423">
            <v>0</v>
          </cell>
          <cell r="N2423">
            <v>0</v>
          </cell>
        </row>
        <row r="2424">
          <cell r="D2424">
            <v>161032</v>
          </cell>
          <cell r="G2424">
            <v>15.103084000000001</v>
          </cell>
          <cell r="H2424">
            <v>0</v>
          </cell>
          <cell r="N2424">
            <v>0</v>
          </cell>
        </row>
        <row r="2425">
          <cell r="D2425">
            <v>580003</v>
          </cell>
          <cell r="G2425">
            <v>0</v>
          </cell>
          <cell r="H2425">
            <v>0</v>
          </cell>
          <cell r="N2425">
            <v>0</v>
          </cell>
        </row>
        <row r="2426">
          <cell r="D2426">
            <v>161094</v>
          </cell>
          <cell r="G2426">
            <v>-1.317429</v>
          </cell>
          <cell r="H2426">
            <v>0</v>
          </cell>
          <cell r="N2426">
            <v>0</v>
          </cell>
        </row>
        <row r="2427">
          <cell r="D2427">
            <v>161094</v>
          </cell>
          <cell r="G2427">
            <v>-5.5161759999999997</v>
          </cell>
          <cell r="H2427">
            <v>0</v>
          </cell>
          <cell r="N2427">
            <v>0</v>
          </cell>
        </row>
        <row r="2428">
          <cell r="D2428">
            <v>161094</v>
          </cell>
          <cell r="G2428">
            <v>-492.420412</v>
          </cell>
          <cell r="H2428">
            <v>0</v>
          </cell>
          <cell r="N2428">
            <v>0</v>
          </cell>
        </row>
        <row r="2429">
          <cell r="D2429">
            <v>161094</v>
          </cell>
          <cell r="G2429">
            <v>-4.3867620000000001</v>
          </cell>
          <cell r="H2429">
            <v>0</v>
          </cell>
          <cell r="N2429">
            <v>0</v>
          </cell>
        </row>
        <row r="2430">
          <cell r="D2430">
            <v>161094</v>
          </cell>
          <cell r="G2430">
            <v>-31.802793999999999</v>
          </cell>
          <cell r="H2430">
            <v>0</v>
          </cell>
          <cell r="N2430">
            <v>0</v>
          </cell>
        </row>
        <row r="2431">
          <cell r="D2431">
            <v>161027</v>
          </cell>
          <cell r="G2431">
            <v>13.687780999999999</v>
          </cell>
          <cell r="H2431">
            <v>0</v>
          </cell>
          <cell r="N2431">
            <v>0</v>
          </cell>
        </row>
        <row r="2432">
          <cell r="D2432">
            <v>161027</v>
          </cell>
          <cell r="G2432">
            <v>11.422666</v>
          </cell>
          <cell r="H2432">
            <v>0</v>
          </cell>
          <cell r="N2432">
            <v>0</v>
          </cell>
        </row>
        <row r="2433">
          <cell r="D2433">
            <v>161027</v>
          </cell>
          <cell r="G2433">
            <v>31.802793999999999</v>
          </cell>
          <cell r="H2433">
            <v>0</v>
          </cell>
          <cell r="N2433">
            <v>0</v>
          </cell>
        </row>
        <row r="2434">
          <cell r="D2434">
            <v>161013</v>
          </cell>
          <cell r="G2434">
            <v>1477.314241</v>
          </cell>
          <cell r="H2434">
            <v>0</v>
          </cell>
          <cell r="N2434">
            <v>0</v>
          </cell>
        </row>
        <row r="2435">
          <cell r="D2435">
            <v>161013</v>
          </cell>
          <cell r="G2435">
            <v>1232.876712</v>
          </cell>
          <cell r="H2435">
            <v>0</v>
          </cell>
          <cell r="N2435">
            <v>0</v>
          </cell>
        </row>
        <row r="2436">
          <cell r="D2436">
            <v>570003</v>
          </cell>
          <cell r="G2436">
            <v>-1.1989909999999999</v>
          </cell>
          <cell r="H2436">
            <v>0</v>
          </cell>
          <cell r="N2436">
            <v>0</v>
          </cell>
        </row>
        <row r="2437">
          <cell r="D2437">
            <v>161094</v>
          </cell>
          <cell r="G2437">
            <v>-32.686205000000001</v>
          </cell>
          <cell r="H2437">
            <v>0</v>
          </cell>
          <cell r="N2437">
            <v>0</v>
          </cell>
        </row>
        <row r="2438">
          <cell r="D2438">
            <v>570003</v>
          </cell>
          <cell r="G2438">
            <v>0</v>
          </cell>
          <cell r="H2438">
            <v>0</v>
          </cell>
          <cell r="N2438">
            <v>0</v>
          </cell>
        </row>
        <row r="2439">
          <cell r="D2439">
            <v>570003</v>
          </cell>
          <cell r="G2439">
            <v>-0.89924300000000001</v>
          </cell>
          <cell r="H2439">
            <v>0</v>
          </cell>
          <cell r="N2439">
            <v>0</v>
          </cell>
        </row>
        <row r="2440">
          <cell r="D2440">
            <v>570003</v>
          </cell>
          <cell r="G2440">
            <v>212.16255100000001</v>
          </cell>
          <cell r="H2440">
            <v>0</v>
          </cell>
          <cell r="N2440">
            <v>0</v>
          </cell>
        </row>
        <row r="2441">
          <cell r="D2441">
            <v>161094</v>
          </cell>
          <cell r="G2441">
            <v>-928.14254100000005</v>
          </cell>
          <cell r="H2441">
            <v>0</v>
          </cell>
          <cell r="N2441">
            <v>0</v>
          </cell>
        </row>
        <row r="2442">
          <cell r="D2442">
            <v>161094</v>
          </cell>
          <cell r="G2442">
            <v>-4.5086170000000001</v>
          </cell>
          <cell r="H2442">
            <v>0</v>
          </cell>
          <cell r="N2442">
            <v>0</v>
          </cell>
        </row>
        <row r="2443">
          <cell r="D2443">
            <v>161032</v>
          </cell>
          <cell r="G2443">
            <v>24.807310000000001</v>
          </cell>
          <cell r="H2443">
            <v>0</v>
          </cell>
          <cell r="N2443">
            <v>0</v>
          </cell>
        </row>
        <row r="2444">
          <cell r="D2444">
            <v>161032</v>
          </cell>
          <cell r="G2444">
            <v>1.267123</v>
          </cell>
          <cell r="H2444">
            <v>0</v>
          </cell>
          <cell r="N2444">
            <v>0</v>
          </cell>
        </row>
        <row r="2445">
          <cell r="D2445">
            <v>161032</v>
          </cell>
          <cell r="G2445">
            <v>51.413207999999997</v>
          </cell>
          <cell r="H2445">
            <v>0</v>
          </cell>
          <cell r="N2445">
            <v>0</v>
          </cell>
        </row>
        <row r="2446">
          <cell r="D2446">
            <v>161032</v>
          </cell>
          <cell r="G2446">
            <v>29.673259999999999</v>
          </cell>
          <cell r="H2446">
            <v>0</v>
          </cell>
          <cell r="N2446">
            <v>0</v>
          </cell>
        </row>
        <row r="2447">
          <cell r="D2447">
            <v>161032</v>
          </cell>
          <cell r="G2447">
            <v>23.394704000000001</v>
          </cell>
          <cell r="H2447">
            <v>0</v>
          </cell>
          <cell r="N2447">
            <v>0</v>
          </cell>
        </row>
        <row r="2448">
          <cell r="D2448">
            <v>161032</v>
          </cell>
          <cell r="G2448">
            <v>46.148314999999997</v>
          </cell>
          <cell r="H2448">
            <v>0</v>
          </cell>
          <cell r="N2448">
            <v>0</v>
          </cell>
        </row>
        <row r="2449">
          <cell r="D2449" t="e">
            <v>#VALUE!</v>
          </cell>
          <cell r="G2449">
            <v>-21016.906070000001</v>
          </cell>
          <cell r="H2449">
            <v>72.072100000000006</v>
          </cell>
          <cell r="N2449">
            <v>0</v>
          </cell>
        </row>
        <row r="2450">
          <cell r="D2450" t="e">
            <v>#VALUE!</v>
          </cell>
          <cell r="G2450">
            <v>-135.97815800000001</v>
          </cell>
          <cell r="H2450">
            <v>0</v>
          </cell>
          <cell r="N2450">
            <v>0</v>
          </cell>
        </row>
        <row r="2451">
          <cell r="D2451" t="e">
            <v>#VALUE!</v>
          </cell>
          <cell r="G2451">
            <v>-135.97815800000001</v>
          </cell>
          <cell r="H2451">
            <v>0</v>
          </cell>
          <cell r="N2451">
            <v>0</v>
          </cell>
        </row>
        <row r="2452">
          <cell r="D2452">
            <v>515064</v>
          </cell>
          <cell r="G2452">
            <v>0</v>
          </cell>
          <cell r="H2452">
            <v>0</v>
          </cell>
          <cell r="N2452">
            <v>0</v>
          </cell>
        </row>
        <row r="2453">
          <cell r="D2453">
            <v>515064</v>
          </cell>
          <cell r="G2453">
            <v>-32.867201999999999</v>
          </cell>
          <cell r="H2453">
            <v>0</v>
          </cell>
          <cell r="N2453">
            <v>0</v>
          </cell>
        </row>
        <row r="2454">
          <cell r="D2454">
            <v>515018</v>
          </cell>
          <cell r="G2454">
            <v>-433.153504</v>
          </cell>
          <cell r="H2454">
            <v>0</v>
          </cell>
          <cell r="N2454">
            <v>0</v>
          </cell>
        </row>
        <row r="2455">
          <cell r="D2455">
            <v>515015</v>
          </cell>
          <cell r="G2455">
            <v>466.02070600000002</v>
          </cell>
          <cell r="H2455">
            <v>0</v>
          </cell>
          <cell r="N2455">
            <v>0</v>
          </cell>
        </row>
        <row r="2456">
          <cell r="D2456">
            <v>515064</v>
          </cell>
          <cell r="G2456">
            <v>-25.454402999999999</v>
          </cell>
          <cell r="H2456">
            <v>0</v>
          </cell>
          <cell r="N2456">
            <v>0</v>
          </cell>
        </row>
        <row r="2457">
          <cell r="D2457">
            <v>155210</v>
          </cell>
          <cell r="G2457">
            <v>-5.2659999999999998E-3</v>
          </cell>
          <cell r="H2457">
            <v>0</v>
          </cell>
          <cell r="N2457">
            <v>0</v>
          </cell>
        </row>
        <row r="2458">
          <cell r="D2458">
            <v>545018</v>
          </cell>
          <cell r="G2458">
            <v>-7.2300000000000001E-4</v>
          </cell>
          <cell r="H2458">
            <v>0</v>
          </cell>
          <cell r="N2458">
            <v>0</v>
          </cell>
        </row>
        <row r="2459">
          <cell r="D2459">
            <v>515064</v>
          </cell>
          <cell r="G2459">
            <v>0.39245099999999999</v>
          </cell>
          <cell r="H2459">
            <v>0</v>
          </cell>
          <cell r="N2459">
            <v>0</v>
          </cell>
        </row>
        <row r="2460">
          <cell r="D2460">
            <v>515064</v>
          </cell>
          <cell r="G2460">
            <v>-1.5782000000000001E-2</v>
          </cell>
          <cell r="H2460">
            <v>0</v>
          </cell>
          <cell r="N2460">
            <v>0</v>
          </cell>
        </row>
        <row r="2461">
          <cell r="D2461">
            <v>515064</v>
          </cell>
          <cell r="G2461">
            <v>-17.149996999999999</v>
          </cell>
          <cell r="H2461">
            <v>0</v>
          </cell>
          <cell r="N2461">
            <v>0</v>
          </cell>
        </row>
        <row r="2462">
          <cell r="D2462">
            <v>515064</v>
          </cell>
          <cell r="G2462">
            <v>0.225415</v>
          </cell>
          <cell r="H2462">
            <v>0</v>
          </cell>
          <cell r="N2462">
            <v>0</v>
          </cell>
        </row>
        <row r="2463">
          <cell r="D2463">
            <v>155210</v>
          </cell>
          <cell r="G2463">
            <v>-6.1671999999999998E-2</v>
          </cell>
          <cell r="H2463">
            <v>0</v>
          </cell>
          <cell r="N2463">
            <v>0</v>
          </cell>
        </row>
        <row r="2464">
          <cell r="D2464">
            <v>515018</v>
          </cell>
          <cell r="G2464">
            <v>0</v>
          </cell>
          <cell r="H2464">
            <v>0</v>
          </cell>
          <cell r="N2464">
            <v>0</v>
          </cell>
        </row>
        <row r="2465">
          <cell r="D2465">
            <v>515015</v>
          </cell>
          <cell r="G2465">
            <v>0</v>
          </cell>
          <cell r="H2465">
            <v>0</v>
          </cell>
          <cell r="N2465">
            <v>0</v>
          </cell>
        </row>
        <row r="2466">
          <cell r="D2466">
            <v>515053</v>
          </cell>
          <cell r="G2466">
            <v>0</v>
          </cell>
          <cell r="H2466">
            <v>0</v>
          </cell>
          <cell r="N2466">
            <v>0</v>
          </cell>
        </row>
        <row r="2467">
          <cell r="D2467">
            <v>515018</v>
          </cell>
          <cell r="G2467">
            <v>79.635523000000006</v>
          </cell>
          <cell r="H2467">
            <v>0</v>
          </cell>
          <cell r="N2467">
            <v>0</v>
          </cell>
        </row>
        <row r="2468">
          <cell r="D2468">
            <v>515015</v>
          </cell>
          <cell r="G2468">
            <v>-108.415316</v>
          </cell>
          <cell r="H2468">
            <v>0</v>
          </cell>
          <cell r="N2468">
            <v>0</v>
          </cell>
        </row>
        <row r="2469">
          <cell r="D2469">
            <v>515009</v>
          </cell>
          <cell r="G2469">
            <v>-5.0346159999999998</v>
          </cell>
          <cell r="H2469">
            <v>0</v>
          </cell>
          <cell r="N2469">
            <v>0</v>
          </cell>
        </row>
        <row r="2470">
          <cell r="D2470">
            <v>515018</v>
          </cell>
          <cell r="G2470">
            <v>771.42456800000002</v>
          </cell>
          <cell r="H2470">
            <v>0</v>
          </cell>
          <cell r="N2470">
            <v>0</v>
          </cell>
        </row>
        <row r="2471">
          <cell r="D2471">
            <v>515015</v>
          </cell>
          <cell r="G2471">
            <v>-831.51833999999997</v>
          </cell>
          <cell r="H2471">
            <v>0</v>
          </cell>
          <cell r="N2471">
            <v>0</v>
          </cell>
        </row>
        <row r="2472">
          <cell r="D2472" t="e">
            <v>#VALUE!</v>
          </cell>
          <cell r="G2472">
            <v>-20880.927911999999</v>
          </cell>
          <cell r="H2472">
            <v>72.072100000000006</v>
          </cell>
          <cell r="N2472">
            <v>0</v>
          </cell>
        </row>
        <row r="2473">
          <cell r="D2473" t="e">
            <v>#VALUE!</v>
          </cell>
          <cell r="G2473">
            <v>-20880.927911999999</v>
          </cell>
          <cell r="H2473">
            <v>72.072100000000006</v>
          </cell>
          <cell r="N2473">
            <v>0</v>
          </cell>
        </row>
        <row r="2474">
          <cell r="D2474">
            <v>511064</v>
          </cell>
          <cell r="G2474">
            <v>-4500.8892029999997</v>
          </cell>
          <cell r="H2474">
            <v>0</v>
          </cell>
          <cell r="N2474">
            <v>0</v>
          </cell>
        </row>
        <row r="2475">
          <cell r="D2475">
            <v>511058</v>
          </cell>
          <cell r="G2475">
            <v>17651.862604000002</v>
          </cell>
          <cell r="H2475">
            <v>0</v>
          </cell>
          <cell r="N2475">
            <v>0</v>
          </cell>
        </row>
        <row r="2476">
          <cell r="D2476">
            <v>511018</v>
          </cell>
          <cell r="G2476">
            <v>-28524.555232999999</v>
          </cell>
          <cell r="H2476">
            <v>0</v>
          </cell>
          <cell r="N2476">
            <v>0</v>
          </cell>
        </row>
        <row r="2477">
          <cell r="D2477">
            <v>511015</v>
          </cell>
          <cell r="G2477">
            <v>15401.615125</v>
          </cell>
          <cell r="H2477">
            <v>0</v>
          </cell>
          <cell r="N2477">
            <v>0</v>
          </cell>
        </row>
        <row r="2478">
          <cell r="D2478">
            <v>511064</v>
          </cell>
          <cell r="G2478">
            <v>-344.04414100000002</v>
          </cell>
          <cell r="H2478">
            <v>0</v>
          </cell>
          <cell r="N2478">
            <v>0</v>
          </cell>
        </row>
        <row r="2479">
          <cell r="D2479">
            <v>580005</v>
          </cell>
          <cell r="G2479">
            <v>7.6378579999999996</v>
          </cell>
          <cell r="H2479">
            <v>0</v>
          </cell>
          <cell r="N2479">
            <v>0</v>
          </cell>
        </row>
        <row r="2480">
          <cell r="D2480">
            <v>331237</v>
          </cell>
          <cell r="G2480">
            <v>-1.433689</v>
          </cell>
          <cell r="H2480">
            <v>0</v>
          </cell>
          <cell r="N2480">
            <v>0</v>
          </cell>
        </row>
        <row r="2481">
          <cell r="D2481">
            <v>551003</v>
          </cell>
          <cell r="G2481">
            <v>0</v>
          </cell>
          <cell r="H2481">
            <v>0</v>
          </cell>
          <cell r="N2481">
            <v>0</v>
          </cell>
        </row>
        <row r="2482">
          <cell r="D2482">
            <v>511064</v>
          </cell>
          <cell r="G2482">
            <v>-32.241968</v>
          </cell>
          <cell r="H2482">
            <v>0</v>
          </cell>
          <cell r="N2482">
            <v>0</v>
          </cell>
        </row>
        <row r="2483">
          <cell r="D2483">
            <v>511064</v>
          </cell>
          <cell r="G2483">
            <v>-23.175169</v>
          </cell>
          <cell r="H2483">
            <v>3.8378700000000001</v>
          </cell>
          <cell r="N2483">
            <v>0</v>
          </cell>
        </row>
        <row r="2484">
          <cell r="D2484">
            <v>570018</v>
          </cell>
          <cell r="G2484">
            <v>-30.198916000000001</v>
          </cell>
          <cell r="H2484">
            <v>0</v>
          </cell>
          <cell r="N2484">
            <v>0</v>
          </cell>
        </row>
        <row r="2485">
          <cell r="D2485">
            <v>151210</v>
          </cell>
          <cell r="G2485">
            <v>-0.74122299999999997</v>
          </cell>
          <cell r="H2485">
            <v>0</v>
          </cell>
          <cell r="N2485">
            <v>0</v>
          </cell>
        </row>
        <row r="2486">
          <cell r="D2486">
            <v>151210</v>
          </cell>
          <cell r="G2486">
            <v>-2.6404079999999999</v>
          </cell>
          <cell r="H2486">
            <v>0</v>
          </cell>
          <cell r="N2486">
            <v>0</v>
          </cell>
        </row>
        <row r="2487">
          <cell r="D2487">
            <v>511064</v>
          </cell>
          <cell r="G2487">
            <v>-2328.5467600000002</v>
          </cell>
          <cell r="H2487">
            <v>0</v>
          </cell>
          <cell r="N2487">
            <v>0</v>
          </cell>
        </row>
        <row r="2488">
          <cell r="D2488">
            <v>511064</v>
          </cell>
          <cell r="G2488">
            <v>-1819.1724919999999</v>
          </cell>
          <cell r="H2488">
            <v>35.997680000000003</v>
          </cell>
          <cell r="N2488">
            <v>0</v>
          </cell>
        </row>
        <row r="2489">
          <cell r="D2489">
            <v>151003</v>
          </cell>
          <cell r="G2489">
            <v>183.29725500000001</v>
          </cell>
          <cell r="H2489">
            <v>0</v>
          </cell>
          <cell r="N2489">
            <v>0</v>
          </cell>
        </row>
        <row r="2490">
          <cell r="D2490">
            <v>151003</v>
          </cell>
          <cell r="G2490">
            <v>182.99544900000001</v>
          </cell>
          <cell r="H2490">
            <v>0</v>
          </cell>
          <cell r="N2490">
            <v>0</v>
          </cell>
        </row>
        <row r="2491">
          <cell r="D2491">
            <v>541018</v>
          </cell>
          <cell r="G2491">
            <v>-19.531742000000001</v>
          </cell>
          <cell r="H2491">
            <v>0</v>
          </cell>
          <cell r="N2491">
            <v>0</v>
          </cell>
        </row>
        <row r="2492">
          <cell r="D2492">
            <v>151003</v>
          </cell>
          <cell r="G2492">
            <v>2.393297</v>
          </cell>
          <cell r="H2492">
            <v>0</v>
          </cell>
          <cell r="N2492">
            <v>0</v>
          </cell>
        </row>
        <row r="2493">
          <cell r="D2493">
            <v>580045</v>
          </cell>
          <cell r="G2493">
            <v>0.68473399999999995</v>
          </cell>
          <cell r="H2493">
            <v>0</v>
          </cell>
          <cell r="N2493">
            <v>0</v>
          </cell>
        </row>
        <row r="2494">
          <cell r="D2494">
            <v>570045</v>
          </cell>
          <cell r="G2494">
            <v>-68.882086000000001</v>
          </cell>
          <cell r="H2494">
            <v>0</v>
          </cell>
          <cell r="N2494">
            <v>0</v>
          </cell>
        </row>
        <row r="2495">
          <cell r="D2495">
            <v>580045</v>
          </cell>
          <cell r="G2495">
            <v>1.3867259999999999</v>
          </cell>
          <cell r="H2495">
            <v>0</v>
          </cell>
          <cell r="N2495">
            <v>0</v>
          </cell>
        </row>
        <row r="2496">
          <cell r="D2496">
            <v>570045</v>
          </cell>
          <cell r="G2496">
            <v>0</v>
          </cell>
          <cell r="H2496">
            <v>0</v>
          </cell>
          <cell r="N2496">
            <v>0</v>
          </cell>
        </row>
        <row r="2497">
          <cell r="D2497">
            <v>541006</v>
          </cell>
          <cell r="G2497">
            <v>-197.802592</v>
          </cell>
          <cell r="H2497">
            <v>0</v>
          </cell>
          <cell r="N2497">
            <v>0</v>
          </cell>
        </row>
        <row r="2498">
          <cell r="D2498">
            <v>511018</v>
          </cell>
          <cell r="G2498">
            <v>14.201105999999999</v>
          </cell>
          <cell r="H2498">
            <v>0</v>
          </cell>
          <cell r="N2498">
            <v>0</v>
          </cell>
        </row>
        <row r="2499">
          <cell r="D2499">
            <v>511018</v>
          </cell>
          <cell r="G2499">
            <v>5664.1901699999999</v>
          </cell>
          <cell r="H2499">
            <v>0</v>
          </cell>
          <cell r="N2499">
            <v>0</v>
          </cell>
        </row>
        <row r="2500">
          <cell r="D2500">
            <v>511015</v>
          </cell>
          <cell r="G2500">
            <v>-14.990142000000001</v>
          </cell>
          <cell r="H2500">
            <v>0</v>
          </cell>
          <cell r="N2500">
            <v>0</v>
          </cell>
        </row>
        <row r="2501">
          <cell r="D2501">
            <v>511015</v>
          </cell>
          <cell r="G2501">
            <v>-7125.2505160000001</v>
          </cell>
          <cell r="H2501">
            <v>0</v>
          </cell>
          <cell r="N2501">
            <v>0</v>
          </cell>
        </row>
        <row r="2502">
          <cell r="D2502">
            <v>511009</v>
          </cell>
          <cell r="G2502">
            <v>-124.13878099999999</v>
          </cell>
          <cell r="H2502">
            <v>3.8219999999999997E-2</v>
          </cell>
          <cell r="N2502">
            <v>0</v>
          </cell>
        </row>
        <row r="2503">
          <cell r="D2503">
            <v>541018</v>
          </cell>
          <cell r="G2503">
            <v>-2583.1251459999999</v>
          </cell>
          <cell r="H2503">
            <v>0</v>
          </cell>
          <cell r="N2503">
            <v>0</v>
          </cell>
        </row>
        <row r="2504">
          <cell r="D2504">
            <v>541018</v>
          </cell>
          <cell r="G2504">
            <v>-43.796570000000003</v>
          </cell>
          <cell r="H2504">
            <v>0</v>
          </cell>
          <cell r="N2504">
            <v>0</v>
          </cell>
        </row>
        <row r="2505">
          <cell r="D2505">
            <v>151003</v>
          </cell>
          <cell r="G2505">
            <v>96.801945000000003</v>
          </cell>
          <cell r="H2505">
            <v>0</v>
          </cell>
          <cell r="N2505">
            <v>0</v>
          </cell>
        </row>
        <row r="2506">
          <cell r="D2506">
            <v>570018</v>
          </cell>
          <cell r="G2506">
            <v>-64.643313000000006</v>
          </cell>
          <cell r="H2506">
            <v>0</v>
          </cell>
          <cell r="N2506">
            <v>0</v>
          </cell>
        </row>
        <row r="2507">
          <cell r="D2507">
            <v>511058</v>
          </cell>
          <cell r="G2507">
            <v>-31665.107055</v>
          </cell>
          <cell r="H2507">
            <v>17.03379</v>
          </cell>
          <cell r="N2507">
            <v>0</v>
          </cell>
        </row>
        <row r="2508">
          <cell r="D2508">
            <v>541018</v>
          </cell>
          <cell r="G2508">
            <v>-472.14927299999999</v>
          </cell>
          <cell r="H2508">
            <v>0</v>
          </cell>
          <cell r="N2508">
            <v>0</v>
          </cell>
        </row>
        <row r="2509">
          <cell r="D2509">
            <v>541018</v>
          </cell>
          <cell r="G2509">
            <v>-2104.4489010000002</v>
          </cell>
          <cell r="H2509">
            <v>0</v>
          </cell>
          <cell r="N2509">
            <v>0</v>
          </cell>
        </row>
        <row r="2510">
          <cell r="D2510">
            <v>541018</v>
          </cell>
          <cell r="G2510">
            <v>-21.036192</v>
          </cell>
          <cell r="H2510">
            <v>0</v>
          </cell>
          <cell r="N2510">
            <v>0</v>
          </cell>
        </row>
        <row r="2511">
          <cell r="D2511">
            <v>551003</v>
          </cell>
          <cell r="G2511">
            <v>46.874796000000003</v>
          </cell>
          <cell r="H2511">
            <v>0</v>
          </cell>
          <cell r="N2511">
            <v>0</v>
          </cell>
        </row>
        <row r="2512">
          <cell r="D2512">
            <v>151007</v>
          </cell>
          <cell r="G2512">
            <v>-10.453657</v>
          </cell>
          <cell r="H2512">
            <v>0</v>
          </cell>
          <cell r="N2512">
            <v>0</v>
          </cell>
        </row>
        <row r="2513">
          <cell r="D2513">
            <v>511053</v>
          </cell>
          <cell r="G2513">
            <v>-1828.328458</v>
          </cell>
          <cell r="H2513">
            <v>24.56015</v>
          </cell>
          <cell r="N2513">
            <v>0</v>
          </cell>
        </row>
        <row r="2514">
          <cell r="D2514">
            <v>511018</v>
          </cell>
          <cell r="G2514">
            <v>50676.983875999998</v>
          </cell>
          <cell r="H2514">
            <v>-30.062660000000001</v>
          </cell>
          <cell r="N2514">
            <v>0</v>
          </cell>
        </row>
        <row r="2515">
          <cell r="D2515">
            <v>511015</v>
          </cell>
          <cell r="G2515">
            <v>-26801.892334</v>
          </cell>
          <cell r="H2515">
            <v>20.66705</v>
          </cell>
          <cell r="N2515">
            <v>0</v>
          </cell>
        </row>
        <row r="2516">
          <cell r="D2516">
            <v>151009</v>
          </cell>
          <cell r="G2516">
            <v>-58.636893000000001</v>
          </cell>
          <cell r="H2516">
            <v>0</v>
          </cell>
          <cell r="N2516">
            <v>0</v>
          </cell>
        </row>
        <row r="2517">
          <cell r="D2517" t="e">
            <v>#VALUE!</v>
          </cell>
          <cell r="G2517">
            <v>317785.86032099999</v>
          </cell>
          <cell r="H2517">
            <v>20807.70422</v>
          </cell>
          <cell r="N2517">
            <v>0</v>
          </cell>
        </row>
        <row r="2518">
          <cell r="D2518" t="e">
            <v>#VALUE!</v>
          </cell>
          <cell r="G2518">
            <v>37089.376231000002</v>
          </cell>
          <cell r="H2518">
            <v>995.26068999999995</v>
          </cell>
          <cell r="N2518">
            <v>0</v>
          </cell>
        </row>
        <row r="2519">
          <cell r="D2519" t="e">
            <v>#VALUE!</v>
          </cell>
          <cell r="G2519">
            <v>14085.245988000001</v>
          </cell>
          <cell r="H2519">
            <v>1093.83374</v>
          </cell>
          <cell r="N2519">
            <v>0</v>
          </cell>
        </row>
        <row r="2520">
          <cell r="D2520">
            <v>145138</v>
          </cell>
          <cell r="G2520">
            <v>271.48664500000001</v>
          </cell>
          <cell r="H2520">
            <v>0</v>
          </cell>
          <cell r="N2520">
            <v>0</v>
          </cell>
        </row>
        <row r="2521">
          <cell r="D2521">
            <v>515058</v>
          </cell>
          <cell r="G2521">
            <v>-0.98759200000000003</v>
          </cell>
          <cell r="H2521">
            <v>104.84754</v>
          </cell>
          <cell r="N2521">
            <v>0</v>
          </cell>
        </row>
        <row r="2522">
          <cell r="D2522">
            <v>145138</v>
          </cell>
          <cell r="G2522">
            <v>11213.131984</v>
          </cell>
          <cell r="H2522">
            <v>0</v>
          </cell>
          <cell r="N2522">
            <v>0</v>
          </cell>
        </row>
        <row r="2523">
          <cell r="D2523">
            <v>515058</v>
          </cell>
          <cell r="G2523">
            <v>17.801826999999999</v>
          </cell>
          <cell r="H2523">
            <v>0</v>
          </cell>
          <cell r="N2523">
            <v>0</v>
          </cell>
        </row>
        <row r="2524">
          <cell r="D2524">
            <v>515041</v>
          </cell>
          <cell r="G2524">
            <v>-0.62011300000000003</v>
          </cell>
          <cell r="H2524">
            <v>0</v>
          </cell>
          <cell r="N2524">
            <v>0</v>
          </cell>
        </row>
        <row r="2525">
          <cell r="D2525">
            <v>515041</v>
          </cell>
          <cell r="G2525">
            <v>-339.92982599999999</v>
          </cell>
          <cell r="H2525">
            <v>896.64472999999998</v>
          </cell>
          <cell r="N2525">
            <v>0</v>
          </cell>
        </row>
        <row r="2526">
          <cell r="D2526">
            <v>525056</v>
          </cell>
          <cell r="G2526">
            <v>0.62011300000000003</v>
          </cell>
          <cell r="H2526">
            <v>0</v>
          </cell>
          <cell r="N2526">
            <v>0</v>
          </cell>
        </row>
        <row r="2527">
          <cell r="D2527">
            <v>145138</v>
          </cell>
          <cell r="G2527">
            <v>3001.1758020000002</v>
          </cell>
          <cell r="H2527">
            <v>0</v>
          </cell>
          <cell r="N2527">
            <v>0</v>
          </cell>
        </row>
        <row r="2528">
          <cell r="D2528">
            <v>145138</v>
          </cell>
          <cell r="G2528">
            <v>2.5533009999999998</v>
          </cell>
          <cell r="H2528">
            <v>0</v>
          </cell>
          <cell r="N2528">
            <v>0</v>
          </cell>
        </row>
        <row r="2529">
          <cell r="D2529">
            <v>515041</v>
          </cell>
          <cell r="G2529">
            <v>-79.986153000000002</v>
          </cell>
          <cell r="H2529">
            <v>92.341470000000001</v>
          </cell>
          <cell r="N2529">
            <v>0</v>
          </cell>
        </row>
        <row r="2530">
          <cell r="D2530" t="e">
            <v>#VALUE!</v>
          </cell>
          <cell r="G2530">
            <v>-9.4868030000000001</v>
          </cell>
          <cell r="H2530">
            <v>10.65441</v>
          </cell>
          <cell r="N2530">
            <v>0</v>
          </cell>
        </row>
        <row r="2531">
          <cell r="D2531">
            <v>515087</v>
          </cell>
          <cell r="G2531">
            <v>-9.4868030000000001</v>
          </cell>
          <cell r="H2531">
            <v>10.65441</v>
          </cell>
          <cell r="N2531">
            <v>0</v>
          </cell>
        </row>
        <row r="2532">
          <cell r="D2532" t="e">
            <v>#VALUE!</v>
          </cell>
          <cell r="G2532">
            <v>13453.813838</v>
          </cell>
          <cell r="H2532">
            <v>0</v>
          </cell>
          <cell r="N2532">
            <v>0</v>
          </cell>
        </row>
        <row r="2533">
          <cell r="D2533">
            <v>145117</v>
          </cell>
          <cell r="G2533">
            <v>1244.797425</v>
          </cell>
          <cell r="H2533">
            <v>0</v>
          </cell>
          <cell r="N2533">
            <v>0</v>
          </cell>
        </row>
        <row r="2534">
          <cell r="D2534">
            <v>146115</v>
          </cell>
          <cell r="G2534">
            <v>583.24720100000002</v>
          </cell>
          <cell r="H2534">
            <v>0</v>
          </cell>
          <cell r="N2534">
            <v>0</v>
          </cell>
        </row>
        <row r="2535">
          <cell r="D2535">
            <v>145117</v>
          </cell>
          <cell r="G2535">
            <v>0.76249500000000003</v>
          </cell>
          <cell r="H2535">
            <v>0</v>
          </cell>
          <cell r="N2535">
            <v>0</v>
          </cell>
        </row>
        <row r="2536">
          <cell r="D2536">
            <v>145117</v>
          </cell>
          <cell r="G2536">
            <v>-9.5443359999999995</v>
          </cell>
          <cell r="H2536">
            <v>0</v>
          </cell>
          <cell r="N2536">
            <v>0</v>
          </cell>
        </row>
        <row r="2537">
          <cell r="D2537">
            <v>145117</v>
          </cell>
          <cell r="G2537">
            <v>0.56181999999999999</v>
          </cell>
          <cell r="H2537">
            <v>0</v>
          </cell>
          <cell r="N2537">
            <v>0</v>
          </cell>
        </row>
        <row r="2538">
          <cell r="D2538">
            <v>145134</v>
          </cell>
          <cell r="G2538">
            <v>26.427406000000001</v>
          </cell>
          <cell r="H2538">
            <v>0</v>
          </cell>
          <cell r="N2538">
            <v>0</v>
          </cell>
        </row>
        <row r="2539">
          <cell r="D2539">
            <v>145118</v>
          </cell>
          <cell r="G2539">
            <v>3982.7502909999998</v>
          </cell>
          <cell r="H2539">
            <v>0</v>
          </cell>
          <cell r="N2539">
            <v>0</v>
          </cell>
        </row>
        <row r="2540">
          <cell r="D2540">
            <v>145117</v>
          </cell>
          <cell r="G2540">
            <v>225.79413700000001</v>
          </cell>
          <cell r="H2540">
            <v>0</v>
          </cell>
          <cell r="N2540">
            <v>0</v>
          </cell>
        </row>
        <row r="2541">
          <cell r="D2541">
            <v>145117</v>
          </cell>
          <cell r="G2541">
            <v>0.24993899999999999</v>
          </cell>
          <cell r="H2541">
            <v>0</v>
          </cell>
          <cell r="N2541">
            <v>0</v>
          </cell>
        </row>
        <row r="2542">
          <cell r="D2542">
            <v>145117</v>
          </cell>
          <cell r="G2542">
            <v>0.179706</v>
          </cell>
          <cell r="H2542">
            <v>0</v>
          </cell>
          <cell r="N2542">
            <v>0</v>
          </cell>
        </row>
        <row r="2543">
          <cell r="D2543">
            <v>145117</v>
          </cell>
          <cell r="G2543">
            <v>265.41142300000001</v>
          </cell>
          <cell r="H2543">
            <v>0</v>
          </cell>
          <cell r="N2543">
            <v>0</v>
          </cell>
        </row>
        <row r="2544">
          <cell r="D2544">
            <v>145117</v>
          </cell>
          <cell r="G2544">
            <v>52.901764999999997</v>
          </cell>
          <cell r="H2544">
            <v>0</v>
          </cell>
          <cell r="N2544">
            <v>0</v>
          </cell>
        </row>
        <row r="2545">
          <cell r="D2545">
            <v>146113</v>
          </cell>
          <cell r="G2545">
            <v>5846.8538159999998</v>
          </cell>
          <cell r="H2545">
            <v>0</v>
          </cell>
          <cell r="N2545">
            <v>0</v>
          </cell>
        </row>
        <row r="2546">
          <cell r="D2546">
            <v>146112</v>
          </cell>
          <cell r="G2546">
            <v>1.0000000000000001E-5</v>
          </cell>
          <cell r="H2546">
            <v>0</v>
          </cell>
          <cell r="N2546">
            <v>0</v>
          </cell>
        </row>
        <row r="2547">
          <cell r="D2547">
            <v>145117</v>
          </cell>
          <cell r="G2547">
            <v>1233.42074</v>
          </cell>
          <cell r="H2547">
            <v>0</v>
          </cell>
          <cell r="N2547">
            <v>0</v>
          </cell>
        </row>
        <row r="2548">
          <cell r="D2548" t="e">
            <v>#VALUE!</v>
          </cell>
          <cell r="G2548">
            <v>388.59971300000001</v>
          </cell>
          <cell r="H2548">
            <v>0</v>
          </cell>
          <cell r="N2548">
            <v>0</v>
          </cell>
        </row>
        <row r="2549">
          <cell r="D2549">
            <v>145153</v>
          </cell>
          <cell r="G2549">
            <v>388.599763</v>
          </cell>
          <cell r="H2549">
            <v>0</v>
          </cell>
          <cell r="N2549">
            <v>0</v>
          </cell>
        </row>
        <row r="2550">
          <cell r="D2550">
            <v>145219</v>
          </cell>
          <cell r="G2550">
            <v>-5.0000000000000002E-5</v>
          </cell>
          <cell r="H2550">
            <v>0</v>
          </cell>
          <cell r="N2550">
            <v>0</v>
          </cell>
        </row>
        <row r="2551">
          <cell r="D2551" t="e">
            <v>#VALUE!</v>
          </cell>
          <cell r="G2551">
            <v>9171.2034949999997</v>
          </cell>
          <cell r="H2551">
            <v>-109.22745999999999</v>
          </cell>
          <cell r="N2551">
            <v>0</v>
          </cell>
        </row>
        <row r="2552">
          <cell r="D2552">
            <v>515002</v>
          </cell>
          <cell r="G2552">
            <v>-16.960829</v>
          </cell>
          <cell r="H2552">
            <v>80.583389999999994</v>
          </cell>
          <cell r="N2552">
            <v>0</v>
          </cell>
        </row>
        <row r="2553">
          <cell r="D2553">
            <v>145154</v>
          </cell>
          <cell r="G2553">
            <v>0.14796599999999999</v>
          </cell>
          <cell r="H2553">
            <v>0</v>
          </cell>
          <cell r="N2553">
            <v>0</v>
          </cell>
        </row>
        <row r="2554">
          <cell r="D2554">
            <v>145154</v>
          </cell>
          <cell r="G2554">
            <v>5.5236010000000002</v>
          </cell>
          <cell r="H2554">
            <v>0</v>
          </cell>
          <cell r="N2554">
            <v>0</v>
          </cell>
        </row>
        <row r="2555">
          <cell r="D2555">
            <v>145154</v>
          </cell>
          <cell r="G2555">
            <v>6.6377899999999999</v>
          </cell>
          <cell r="H2555">
            <v>0</v>
          </cell>
          <cell r="N2555">
            <v>0</v>
          </cell>
        </row>
        <row r="2556">
          <cell r="D2556">
            <v>145201</v>
          </cell>
          <cell r="G2556">
            <v>0.53226600000000002</v>
          </cell>
          <cell r="H2556">
            <v>0</v>
          </cell>
          <cell r="N2556">
            <v>0</v>
          </cell>
        </row>
        <row r="2557">
          <cell r="D2557">
            <v>515058</v>
          </cell>
          <cell r="G2557">
            <v>110.851592</v>
          </cell>
          <cell r="H2557">
            <v>-193.39543</v>
          </cell>
          <cell r="N2557">
            <v>0</v>
          </cell>
        </row>
        <row r="2558">
          <cell r="D2558">
            <v>145154</v>
          </cell>
          <cell r="G2558">
            <v>6.2601000000000004E-2</v>
          </cell>
          <cell r="H2558">
            <v>0</v>
          </cell>
          <cell r="N2558">
            <v>0</v>
          </cell>
        </row>
        <row r="2559">
          <cell r="D2559">
            <v>145154</v>
          </cell>
          <cell r="G2559">
            <v>0.152591</v>
          </cell>
          <cell r="H2559">
            <v>0</v>
          </cell>
          <cell r="N2559">
            <v>0</v>
          </cell>
        </row>
        <row r="2560">
          <cell r="D2560">
            <v>145196</v>
          </cell>
          <cell r="G2560">
            <v>-0.35756599999999999</v>
          </cell>
          <cell r="H2560">
            <v>0</v>
          </cell>
          <cell r="N2560">
            <v>0</v>
          </cell>
        </row>
        <row r="2561">
          <cell r="D2561">
            <v>145154</v>
          </cell>
          <cell r="G2561">
            <v>0.91198999999999997</v>
          </cell>
          <cell r="H2561">
            <v>0</v>
          </cell>
          <cell r="N2561">
            <v>0</v>
          </cell>
        </row>
        <row r="2562">
          <cell r="D2562">
            <v>145301</v>
          </cell>
          <cell r="G2562">
            <v>-6.2801989999999996</v>
          </cell>
          <cell r="H2562">
            <v>0</v>
          </cell>
          <cell r="N2562">
            <v>0</v>
          </cell>
        </row>
        <row r="2563">
          <cell r="D2563">
            <v>145301</v>
          </cell>
          <cell r="G2563">
            <v>-154.01886099999999</v>
          </cell>
          <cell r="H2563">
            <v>0</v>
          </cell>
          <cell r="N2563">
            <v>0</v>
          </cell>
        </row>
        <row r="2564">
          <cell r="D2564">
            <v>145154</v>
          </cell>
          <cell r="G2564">
            <v>29.174167000000001</v>
          </cell>
          <cell r="H2564">
            <v>0</v>
          </cell>
          <cell r="N2564">
            <v>0</v>
          </cell>
        </row>
        <row r="2565">
          <cell r="D2565">
            <v>145154</v>
          </cell>
          <cell r="G2565">
            <v>0.92362699999999998</v>
          </cell>
          <cell r="H2565">
            <v>0</v>
          </cell>
          <cell r="N2565">
            <v>0</v>
          </cell>
        </row>
        <row r="2566">
          <cell r="D2566">
            <v>145154</v>
          </cell>
          <cell r="G2566">
            <v>1.1448E-2</v>
          </cell>
          <cell r="H2566">
            <v>0</v>
          </cell>
          <cell r="N2566">
            <v>0</v>
          </cell>
        </row>
        <row r="2567">
          <cell r="D2567">
            <v>145154</v>
          </cell>
          <cell r="G2567">
            <v>0.17844699999999999</v>
          </cell>
          <cell r="H2567">
            <v>0</v>
          </cell>
          <cell r="N2567">
            <v>0</v>
          </cell>
        </row>
        <row r="2568">
          <cell r="D2568">
            <v>145154</v>
          </cell>
          <cell r="G2568">
            <v>0.45294400000000001</v>
          </cell>
          <cell r="H2568">
            <v>0</v>
          </cell>
          <cell r="N2568">
            <v>0</v>
          </cell>
        </row>
        <row r="2569">
          <cell r="D2569">
            <v>145154</v>
          </cell>
          <cell r="G2569">
            <v>0.361369</v>
          </cell>
          <cell r="H2569">
            <v>0</v>
          </cell>
          <cell r="N2569">
            <v>0</v>
          </cell>
        </row>
        <row r="2570">
          <cell r="D2570">
            <v>145154</v>
          </cell>
          <cell r="G2570">
            <v>23.306391000000001</v>
          </cell>
          <cell r="H2570">
            <v>0</v>
          </cell>
          <cell r="N2570">
            <v>0</v>
          </cell>
        </row>
        <row r="2571">
          <cell r="D2571">
            <v>145154</v>
          </cell>
          <cell r="G2571">
            <v>119.098124</v>
          </cell>
          <cell r="H2571">
            <v>0</v>
          </cell>
          <cell r="N2571">
            <v>0</v>
          </cell>
        </row>
        <row r="2572">
          <cell r="D2572">
            <v>145156</v>
          </cell>
          <cell r="G2572">
            <v>-2.1238570000000001</v>
          </cell>
          <cell r="H2572">
            <v>0</v>
          </cell>
          <cell r="N2572">
            <v>0</v>
          </cell>
        </row>
        <row r="2573">
          <cell r="D2573">
            <v>145152</v>
          </cell>
          <cell r="G2573">
            <v>1851.0150160000001</v>
          </cell>
          <cell r="H2573">
            <v>0</v>
          </cell>
          <cell r="N2573">
            <v>0</v>
          </cell>
        </row>
        <row r="2574">
          <cell r="D2574">
            <v>145142</v>
          </cell>
          <cell r="G2574">
            <v>61.442031999999998</v>
          </cell>
          <cell r="H2574">
            <v>0</v>
          </cell>
          <cell r="N2574">
            <v>0</v>
          </cell>
        </row>
        <row r="2575">
          <cell r="D2575">
            <v>145301</v>
          </cell>
          <cell r="G2575">
            <v>-11.0243</v>
          </cell>
          <cell r="H2575">
            <v>0</v>
          </cell>
          <cell r="N2575">
            <v>0</v>
          </cell>
        </row>
        <row r="2576">
          <cell r="D2576">
            <v>145154</v>
          </cell>
          <cell r="G2576">
            <v>37.750213000000002</v>
          </cell>
          <cell r="H2576">
            <v>0</v>
          </cell>
          <cell r="N2576">
            <v>0</v>
          </cell>
        </row>
        <row r="2577">
          <cell r="D2577">
            <v>145154</v>
          </cell>
          <cell r="G2577">
            <v>1.8756699999999999</v>
          </cell>
          <cell r="H2577">
            <v>0</v>
          </cell>
          <cell r="N2577">
            <v>0</v>
          </cell>
        </row>
        <row r="2578">
          <cell r="D2578">
            <v>145132</v>
          </cell>
          <cell r="G2578">
            <v>1532.895438</v>
          </cell>
          <cell r="H2578">
            <v>0</v>
          </cell>
          <cell r="N2578">
            <v>0</v>
          </cell>
        </row>
        <row r="2579">
          <cell r="D2579">
            <v>146139</v>
          </cell>
          <cell r="G2579">
            <v>5348.1408890000002</v>
          </cell>
          <cell r="H2579">
            <v>0</v>
          </cell>
          <cell r="N2579">
            <v>0</v>
          </cell>
        </row>
        <row r="2580">
          <cell r="D2580">
            <v>515009</v>
          </cell>
          <cell r="G2580">
            <v>-0.59777100000000005</v>
          </cell>
          <cell r="H2580">
            <v>3.5845799999999999</v>
          </cell>
          <cell r="N2580">
            <v>0</v>
          </cell>
        </row>
        <row r="2581">
          <cell r="D2581">
            <v>145154</v>
          </cell>
          <cell r="G2581">
            <v>0.68755900000000003</v>
          </cell>
          <cell r="H2581">
            <v>0</v>
          </cell>
          <cell r="N2581">
            <v>0</v>
          </cell>
        </row>
        <row r="2582">
          <cell r="D2582">
            <v>145154</v>
          </cell>
          <cell r="G2582">
            <v>5.0530000000000002E-3</v>
          </cell>
          <cell r="H2582">
            <v>0</v>
          </cell>
          <cell r="N2582">
            <v>0</v>
          </cell>
        </row>
        <row r="2583">
          <cell r="D2583">
            <v>145154</v>
          </cell>
          <cell r="G2583">
            <v>6.9629999999999996E-3</v>
          </cell>
          <cell r="H2583">
            <v>0</v>
          </cell>
          <cell r="N2583">
            <v>0</v>
          </cell>
        </row>
        <row r="2584">
          <cell r="D2584">
            <v>145154</v>
          </cell>
          <cell r="G2584">
            <v>7.2769999999999996E-3</v>
          </cell>
          <cell r="H2584">
            <v>0</v>
          </cell>
          <cell r="N2584">
            <v>0</v>
          </cell>
        </row>
        <row r="2585">
          <cell r="D2585">
            <v>145154</v>
          </cell>
          <cell r="G2585">
            <v>34.637037999999997</v>
          </cell>
          <cell r="H2585">
            <v>0</v>
          </cell>
          <cell r="N2585">
            <v>0</v>
          </cell>
        </row>
        <row r="2586">
          <cell r="D2586">
            <v>146301</v>
          </cell>
          <cell r="G2586">
            <v>-61.638610999999997</v>
          </cell>
          <cell r="H2586">
            <v>0</v>
          </cell>
          <cell r="N2586">
            <v>0</v>
          </cell>
        </row>
        <row r="2587">
          <cell r="D2587">
            <v>145141</v>
          </cell>
          <cell r="G2587">
            <v>124.73175000000001</v>
          </cell>
          <cell r="H2587">
            <v>0</v>
          </cell>
          <cell r="N2587">
            <v>0</v>
          </cell>
        </row>
        <row r="2588">
          <cell r="D2588">
            <v>146155</v>
          </cell>
          <cell r="G2588">
            <v>2.2199390000000001</v>
          </cell>
          <cell r="H2588">
            <v>0</v>
          </cell>
          <cell r="N2588">
            <v>0</v>
          </cell>
        </row>
        <row r="2589">
          <cell r="D2589">
            <v>145106</v>
          </cell>
          <cell r="G2589">
            <v>130.46373800000001</v>
          </cell>
          <cell r="H2589">
            <v>0</v>
          </cell>
          <cell r="N2589">
            <v>0</v>
          </cell>
        </row>
        <row r="2590">
          <cell r="D2590" t="e">
            <v>#VALUE!</v>
          </cell>
          <cell r="G2590">
            <v>280696.48408999998</v>
          </cell>
          <cell r="H2590">
            <v>19812.44353</v>
          </cell>
          <cell r="N2590">
            <v>0</v>
          </cell>
        </row>
        <row r="2591">
          <cell r="D2591" t="e">
            <v>#VALUE!</v>
          </cell>
          <cell r="G2591">
            <v>55.279539999999997</v>
          </cell>
          <cell r="H2591">
            <v>0</v>
          </cell>
          <cell r="N2591">
            <v>0</v>
          </cell>
        </row>
        <row r="2592">
          <cell r="D2592">
            <v>141138</v>
          </cell>
          <cell r="G2592">
            <v>55.279539999999997</v>
          </cell>
          <cell r="H2592">
            <v>0</v>
          </cell>
          <cell r="N2592">
            <v>0</v>
          </cell>
        </row>
        <row r="2593">
          <cell r="D2593" t="e">
            <v>#VALUE!</v>
          </cell>
          <cell r="G2593">
            <v>7219.7044599999999</v>
          </cell>
          <cell r="H2593">
            <v>11343.77225</v>
          </cell>
          <cell r="N2593">
            <v>0</v>
          </cell>
        </row>
        <row r="2594">
          <cell r="D2594">
            <v>511056</v>
          </cell>
          <cell r="G2594">
            <v>-144.79656</v>
          </cell>
          <cell r="H2594">
            <v>0</v>
          </cell>
          <cell r="N2594">
            <v>0</v>
          </cell>
        </row>
        <row r="2595">
          <cell r="D2595">
            <v>511087</v>
          </cell>
          <cell r="G2595">
            <v>-10.059725</v>
          </cell>
          <cell r="H2595">
            <v>103.6</v>
          </cell>
          <cell r="N2595">
            <v>0</v>
          </cell>
        </row>
        <row r="2596">
          <cell r="D2596">
            <v>141411</v>
          </cell>
          <cell r="G2596">
            <v>343.14819899999998</v>
          </cell>
          <cell r="H2596">
            <v>0</v>
          </cell>
          <cell r="N2596">
            <v>0</v>
          </cell>
        </row>
        <row r="2597">
          <cell r="D2597">
            <v>511087</v>
          </cell>
          <cell r="G2597">
            <v>-19.190618000000001</v>
          </cell>
          <cell r="H2597">
            <v>0</v>
          </cell>
          <cell r="N2597">
            <v>0</v>
          </cell>
        </row>
        <row r="2598">
          <cell r="D2598">
            <v>511056</v>
          </cell>
          <cell r="G2598">
            <v>-295.41293100000001</v>
          </cell>
          <cell r="H2598">
            <v>0</v>
          </cell>
          <cell r="N2598">
            <v>0</v>
          </cell>
        </row>
        <row r="2599">
          <cell r="D2599">
            <v>141411</v>
          </cell>
          <cell r="G2599">
            <v>3262.1902150000001</v>
          </cell>
          <cell r="H2599">
            <v>0</v>
          </cell>
          <cell r="N2599">
            <v>0</v>
          </cell>
        </row>
        <row r="2600">
          <cell r="D2600">
            <v>141411</v>
          </cell>
          <cell r="G2600">
            <v>1403.2036800000001</v>
          </cell>
          <cell r="H2600">
            <v>0</v>
          </cell>
          <cell r="N2600">
            <v>0</v>
          </cell>
        </row>
        <row r="2601">
          <cell r="D2601">
            <v>511087</v>
          </cell>
          <cell r="G2601">
            <v>-30.721533000000001</v>
          </cell>
          <cell r="H2601">
            <v>0</v>
          </cell>
          <cell r="N2601">
            <v>0</v>
          </cell>
        </row>
        <row r="2602">
          <cell r="D2602">
            <v>511056</v>
          </cell>
          <cell r="G2602">
            <v>-744.17148399999996</v>
          </cell>
          <cell r="H2602">
            <v>0</v>
          </cell>
          <cell r="N2602">
            <v>0</v>
          </cell>
        </row>
        <row r="2603">
          <cell r="D2603">
            <v>141411</v>
          </cell>
          <cell r="G2603">
            <v>3295.6575360000002</v>
          </cell>
          <cell r="H2603">
            <v>0</v>
          </cell>
          <cell r="N2603">
            <v>0</v>
          </cell>
        </row>
        <row r="2604">
          <cell r="D2604">
            <v>511087</v>
          </cell>
          <cell r="G2604">
            <v>-66.233862000000002</v>
          </cell>
          <cell r="H2604">
            <v>0</v>
          </cell>
          <cell r="N2604">
            <v>0</v>
          </cell>
        </row>
        <row r="2605">
          <cell r="D2605">
            <v>511056</v>
          </cell>
          <cell r="G2605">
            <v>-857.30736300000001</v>
          </cell>
          <cell r="H2605">
            <v>0</v>
          </cell>
          <cell r="N2605">
            <v>0</v>
          </cell>
        </row>
        <row r="2606">
          <cell r="D2606">
            <v>511057</v>
          </cell>
          <cell r="G2606">
            <v>0</v>
          </cell>
          <cell r="H2606">
            <v>0</v>
          </cell>
          <cell r="N2606">
            <v>0</v>
          </cell>
        </row>
        <row r="2607">
          <cell r="D2607">
            <v>511056</v>
          </cell>
          <cell r="G2607">
            <v>-1154.2840550000001</v>
          </cell>
          <cell r="H2607">
            <v>0</v>
          </cell>
          <cell r="N2607">
            <v>0</v>
          </cell>
        </row>
        <row r="2608">
          <cell r="D2608">
            <v>511056</v>
          </cell>
          <cell r="G2608">
            <v>-1405.6914400000001</v>
          </cell>
          <cell r="H2608">
            <v>0</v>
          </cell>
          <cell r="N2608">
            <v>0</v>
          </cell>
        </row>
        <row r="2609">
          <cell r="D2609">
            <v>511087</v>
          </cell>
          <cell r="G2609">
            <v>-156.07000400000001</v>
          </cell>
          <cell r="H2609">
            <v>0</v>
          </cell>
          <cell r="N2609">
            <v>0</v>
          </cell>
        </row>
        <row r="2610">
          <cell r="D2610">
            <v>141411</v>
          </cell>
          <cell r="G2610">
            <v>5837.66104</v>
          </cell>
          <cell r="H2610">
            <v>0</v>
          </cell>
          <cell r="N2610">
            <v>0</v>
          </cell>
        </row>
        <row r="2611">
          <cell r="D2611">
            <v>141411</v>
          </cell>
          <cell r="G2611">
            <v>6682.9508500000002</v>
          </cell>
          <cell r="H2611">
            <v>0</v>
          </cell>
          <cell r="N2611">
            <v>0</v>
          </cell>
        </row>
        <row r="2612">
          <cell r="D2612">
            <v>511087</v>
          </cell>
          <cell r="G2612">
            <v>-198.05067299999999</v>
          </cell>
          <cell r="H2612">
            <v>0</v>
          </cell>
          <cell r="N2612">
            <v>0</v>
          </cell>
        </row>
        <row r="2613">
          <cell r="D2613">
            <v>511056</v>
          </cell>
          <cell r="G2613">
            <v>-1741.8986950000001</v>
          </cell>
          <cell r="H2613">
            <v>0</v>
          </cell>
          <cell r="N2613">
            <v>0</v>
          </cell>
        </row>
        <row r="2614">
          <cell r="D2614">
            <v>141411</v>
          </cell>
          <cell r="G2614">
            <v>2165.3741089999999</v>
          </cell>
          <cell r="H2614">
            <v>0</v>
          </cell>
          <cell r="N2614">
            <v>0</v>
          </cell>
        </row>
        <row r="2615">
          <cell r="D2615">
            <v>141411</v>
          </cell>
          <cell r="G2615">
            <v>1788.4243919999999</v>
          </cell>
          <cell r="H2615">
            <v>0</v>
          </cell>
          <cell r="N2615">
            <v>0</v>
          </cell>
        </row>
        <row r="2616">
          <cell r="D2616">
            <v>511087</v>
          </cell>
          <cell r="G2616">
            <v>-118.94986299999999</v>
          </cell>
          <cell r="H2616">
            <v>0</v>
          </cell>
          <cell r="N2616">
            <v>0</v>
          </cell>
        </row>
        <row r="2617">
          <cell r="D2617">
            <v>141411</v>
          </cell>
          <cell r="G2617">
            <v>590.682233</v>
          </cell>
          <cell r="H2617">
            <v>0</v>
          </cell>
          <cell r="N2617">
            <v>0</v>
          </cell>
        </row>
        <row r="2618">
          <cell r="D2618">
            <v>511087</v>
          </cell>
          <cell r="G2618">
            <v>-55.988163</v>
          </cell>
          <cell r="H2618">
            <v>0</v>
          </cell>
          <cell r="N2618">
            <v>0</v>
          </cell>
        </row>
        <row r="2619">
          <cell r="D2619">
            <v>511056</v>
          </cell>
          <cell r="G2619">
            <v>-1947.674366</v>
          </cell>
          <cell r="H2619">
            <v>0</v>
          </cell>
          <cell r="N2619">
            <v>0</v>
          </cell>
        </row>
        <row r="2620">
          <cell r="D2620">
            <v>141411</v>
          </cell>
          <cell r="G2620">
            <v>797.53333299999997</v>
          </cell>
          <cell r="H2620">
            <v>0</v>
          </cell>
          <cell r="N2620">
            <v>0</v>
          </cell>
        </row>
        <row r="2621">
          <cell r="D2621">
            <v>511087</v>
          </cell>
          <cell r="G2621">
            <v>-12.527647999999999</v>
          </cell>
          <cell r="H2621">
            <v>0</v>
          </cell>
          <cell r="N2621">
            <v>0</v>
          </cell>
        </row>
        <row r="2622">
          <cell r="D2622">
            <v>511056</v>
          </cell>
          <cell r="G2622">
            <v>-2203.9523829999998</v>
          </cell>
          <cell r="H2622">
            <v>0</v>
          </cell>
          <cell r="N2622">
            <v>0</v>
          </cell>
        </row>
        <row r="2623">
          <cell r="D2623">
            <v>511087</v>
          </cell>
          <cell r="G2623">
            <v>-32.526158000000002</v>
          </cell>
          <cell r="H2623">
            <v>0</v>
          </cell>
          <cell r="N2623">
            <v>0</v>
          </cell>
        </row>
        <row r="2624">
          <cell r="D2624">
            <v>511056</v>
          </cell>
          <cell r="G2624">
            <v>-3165.7267390000002</v>
          </cell>
          <cell r="H2624">
            <v>0</v>
          </cell>
          <cell r="N2624">
            <v>0</v>
          </cell>
        </row>
        <row r="2625">
          <cell r="D2625">
            <v>511056</v>
          </cell>
          <cell r="G2625">
            <v>-1409.45172</v>
          </cell>
          <cell r="H2625">
            <v>0</v>
          </cell>
          <cell r="N2625">
            <v>0</v>
          </cell>
        </row>
        <row r="2626">
          <cell r="D2626">
            <v>511056</v>
          </cell>
          <cell r="G2626">
            <v>-4441.0199990000001</v>
          </cell>
          <cell r="H2626">
            <v>0</v>
          </cell>
          <cell r="N2626">
            <v>0</v>
          </cell>
        </row>
        <row r="2627">
          <cell r="D2627">
            <v>511087</v>
          </cell>
          <cell r="G2627">
            <v>-78.257424</v>
          </cell>
          <cell r="H2627">
            <v>0</v>
          </cell>
          <cell r="N2627">
            <v>0</v>
          </cell>
        </row>
        <row r="2628">
          <cell r="D2628">
            <v>511056</v>
          </cell>
          <cell r="G2628">
            <v>-1033.7700890000001</v>
          </cell>
          <cell r="H2628">
            <v>0</v>
          </cell>
          <cell r="N2628">
            <v>0</v>
          </cell>
        </row>
        <row r="2629">
          <cell r="D2629">
            <v>511087</v>
          </cell>
          <cell r="G2629">
            <v>-156.622311</v>
          </cell>
          <cell r="H2629">
            <v>0</v>
          </cell>
          <cell r="N2629">
            <v>0</v>
          </cell>
        </row>
        <row r="2630">
          <cell r="D2630">
            <v>511056</v>
          </cell>
          <cell r="G2630">
            <v>-5047.8943879999997</v>
          </cell>
          <cell r="H2630">
            <v>0</v>
          </cell>
          <cell r="N2630">
            <v>0</v>
          </cell>
        </row>
        <row r="2631">
          <cell r="D2631">
            <v>511087</v>
          </cell>
          <cell r="G2631">
            <v>-139.632927</v>
          </cell>
          <cell r="H2631">
            <v>267.49554999999998</v>
          </cell>
          <cell r="N2631">
            <v>0</v>
          </cell>
        </row>
        <row r="2632">
          <cell r="D2632">
            <v>141411</v>
          </cell>
          <cell r="G2632">
            <v>366.639161</v>
          </cell>
          <cell r="H2632">
            <v>0</v>
          </cell>
          <cell r="N2632">
            <v>0</v>
          </cell>
        </row>
        <row r="2633">
          <cell r="D2633">
            <v>511087</v>
          </cell>
          <cell r="G2633">
            <v>-208.67109500000001</v>
          </cell>
          <cell r="H2633">
            <v>0</v>
          </cell>
          <cell r="N2633">
            <v>0</v>
          </cell>
        </row>
        <row r="2634">
          <cell r="D2634">
            <v>511056</v>
          </cell>
          <cell r="G2634">
            <v>-1325.683027</v>
          </cell>
          <cell r="H2634">
            <v>0</v>
          </cell>
          <cell r="N2634">
            <v>0</v>
          </cell>
        </row>
        <row r="2635">
          <cell r="D2635">
            <v>511087</v>
          </cell>
          <cell r="G2635">
            <v>-298.18421499999999</v>
          </cell>
          <cell r="H2635">
            <v>0</v>
          </cell>
          <cell r="N2635">
            <v>0</v>
          </cell>
        </row>
        <row r="2636">
          <cell r="D2636">
            <v>511087</v>
          </cell>
          <cell r="G2636">
            <v>-346.37726300000003</v>
          </cell>
          <cell r="H2636">
            <v>0</v>
          </cell>
          <cell r="N2636">
            <v>0</v>
          </cell>
        </row>
        <row r="2637">
          <cell r="D2637">
            <v>511087</v>
          </cell>
          <cell r="G2637">
            <v>-365.37840899999998</v>
          </cell>
          <cell r="H2637">
            <v>0</v>
          </cell>
          <cell r="N2637">
            <v>0</v>
          </cell>
        </row>
        <row r="2638">
          <cell r="D2638">
            <v>511087</v>
          </cell>
          <cell r="G2638">
            <v>-223.15157300000001</v>
          </cell>
          <cell r="H2638">
            <v>0</v>
          </cell>
          <cell r="N2638">
            <v>0</v>
          </cell>
        </row>
        <row r="2639">
          <cell r="D2639">
            <v>511087</v>
          </cell>
          <cell r="G2639">
            <v>-236.03557499999999</v>
          </cell>
          <cell r="H2639">
            <v>0</v>
          </cell>
          <cell r="N2639">
            <v>0</v>
          </cell>
        </row>
        <row r="2640">
          <cell r="D2640">
            <v>141411</v>
          </cell>
          <cell r="G2640">
            <v>553.68197199999997</v>
          </cell>
          <cell r="H2640">
            <v>0</v>
          </cell>
          <cell r="N2640">
            <v>0</v>
          </cell>
        </row>
        <row r="2641">
          <cell r="D2641">
            <v>141411</v>
          </cell>
          <cell r="G2641">
            <v>0.18259800000000001</v>
          </cell>
          <cell r="H2641">
            <v>0</v>
          </cell>
          <cell r="N2641">
            <v>0</v>
          </cell>
        </row>
        <row r="2642">
          <cell r="D2642">
            <v>141411</v>
          </cell>
          <cell r="G2642">
            <v>221.93451999999999</v>
          </cell>
          <cell r="H2642">
            <v>0</v>
          </cell>
          <cell r="N2642">
            <v>0</v>
          </cell>
        </row>
        <row r="2643">
          <cell r="D2643">
            <v>141411</v>
          </cell>
          <cell r="G2643">
            <v>1E-4</v>
          </cell>
          <cell r="H2643">
            <v>0</v>
          </cell>
          <cell r="N2643">
            <v>0</v>
          </cell>
        </row>
        <row r="2644">
          <cell r="D2644">
            <v>511087</v>
          </cell>
          <cell r="G2644">
            <v>-39.839945999999998</v>
          </cell>
          <cell r="H2644">
            <v>0</v>
          </cell>
          <cell r="N2644">
            <v>0</v>
          </cell>
        </row>
        <row r="2645">
          <cell r="D2645">
            <v>141411</v>
          </cell>
          <cell r="G2645">
            <v>9558.0158900000006</v>
          </cell>
          <cell r="H2645">
            <v>0</v>
          </cell>
          <cell r="N2645">
            <v>0</v>
          </cell>
        </row>
        <row r="2646">
          <cell r="D2646">
            <v>511056</v>
          </cell>
          <cell r="G2646">
            <v>-1217.793555</v>
          </cell>
          <cell r="H2646">
            <v>0</v>
          </cell>
          <cell r="N2646">
            <v>0</v>
          </cell>
        </row>
        <row r="2647">
          <cell r="D2647">
            <v>511056</v>
          </cell>
          <cell r="G2647">
            <v>-800.24887999999999</v>
          </cell>
          <cell r="H2647">
            <v>0</v>
          </cell>
          <cell r="N2647">
            <v>0</v>
          </cell>
        </row>
        <row r="2648">
          <cell r="D2648">
            <v>511056</v>
          </cell>
          <cell r="G2648">
            <v>-986.16134499999998</v>
          </cell>
          <cell r="H2648">
            <v>0</v>
          </cell>
          <cell r="N2648">
            <v>0</v>
          </cell>
        </row>
        <row r="2649">
          <cell r="D2649">
            <v>511087</v>
          </cell>
          <cell r="G2649">
            <v>-264.59724299999999</v>
          </cell>
          <cell r="H2649">
            <v>549.91052999999999</v>
          </cell>
          <cell r="N2649">
            <v>0</v>
          </cell>
        </row>
        <row r="2650">
          <cell r="D2650">
            <v>511087</v>
          </cell>
          <cell r="G2650">
            <v>0</v>
          </cell>
          <cell r="H2650">
            <v>0</v>
          </cell>
          <cell r="N2650">
            <v>0</v>
          </cell>
        </row>
        <row r="2651">
          <cell r="D2651">
            <v>511056</v>
          </cell>
          <cell r="G2651">
            <v>-713.52258300000005</v>
          </cell>
          <cell r="H2651">
            <v>0</v>
          </cell>
          <cell r="N2651">
            <v>0</v>
          </cell>
        </row>
        <row r="2652">
          <cell r="D2652">
            <v>511087</v>
          </cell>
          <cell r="G2652">
            <v>-1221.8074590000001</v>
          </cell>
          <cell r="H2652">
            <v>0</v>
          </cell>
          <cell r="N2652">
            <v>0</v>
          </cell>
        </row>
        <row r="2653">
          <cell r="D2653">
            <v>511056</v>
          </cell>
          <cell r="G2653">
            <v>-163.28725399999999</v>
          </cell>
          <cell r="H2653">
            <v>0</v>
          </cell>
          <cell r="N2653">
            <v>0</v>
          </cell>
        </row>
        <row r="2654">
          <cell r="D2654">
            <v>141411</v>
          </cell>
          <cell r="G2654">
            <v>386.27013599999998</v>
          </cell>
          <cell r="H2654">
            <v>0</v>
          </cell>
          <cell r="N2654">
            <v>0</v>
          </cell>
        </row>
        <row r="2655">
          <cell r="D2655">
            <v>141411</v>
          </cell>
          <cell r="G2655">
            <v>406.47943800000002</v>
          </cell>
          <cell r="H2655">
            <v>0</v>
          </cell>
          <cell r="N2655">
            <v>0</v>
          </cell>
        </row>
        <row r="2656">
          <cell r="D2656">
            <v>511056</v>
          </cell>
          <cell r="G2656">
            <v>-2642.72408</v>
          </cell>
          <cell r="H2656">
            <v>0</v>
          </cell>
          <cell r="N2656">
            <v>0</v>
          </cell>
        </row>
        <row r="2657">
          <cell r="D2657">
            <v>511056</v>
          </cell>
          <cell r="G2657">
            <v>-1328.39861</v>
          </cell>
          <cell r="H2657">
            <v>0</v>
          </cell>
          <cell r="N2657">
            <v>0</v>
          </cell>
        </row>
        <row r="2658">
          <cell r="D2658">
            <v>511056</v>
          </cell>
          <cell r="G2658">
            <v>-282.85260099999999</v>
          </cell>
          <cell r="H2658">
            <v>0</v>
          </cell>
          <cell r="N2658">
            <v>0</v>
          </cell>
        </row>
        <row r="2659">
          <cell r="D2659">
            <v>511056</v>
          </cell>
          <cell r="G2659">
            <v>-517.04059400000006</v>
          </cell>
          <cell r="H2659">
            <v>0</v>
          </cell>
          <cell r="N2659">
            <v>0</v>
          </cell>
        </row>
        <row r="2660">
          <cell r="D2660">
            <v>511056</v>
          </cell>
          <cell r="G2660">
            <v>0</v>
          </cell>
          <cell r="H2660">
            <v>0</v>
          </cell>
          <cell r="N2660">
            <v>0</v>
          </cell>
        </row>
        <row r="2661">
          <cell r="D2661">
            <v>511056</v>
          </cell>
          <cell r="G2661">
            <v>0</v>
          </cell>
          <cell r="H2661">
            <v>0</v>
          </cell>
          <cell r="N2661">
            <v>0</v>
          </cell>
        </row>
        <row r="2662">
          <cell r="D2662">
            <v>511056</v>
          </cell>
          <cell r="G2662">
            <v>-871.80683699999997</v>
          </cell>
          <cell r="H2662">
            <v>1692.9577400000001</v>
          </cell>
          <cell r="N2662">
            <v>0</v>
          </cell>
        </row>
        <row r="2663">
          <cell r="D2663">
            <v>511087</v>
          </cell>
          <cell r="G2663">
            <v>-550.72041200000001</v>
          </cell>
          <cell r="H2663">
            <v>1113.36535</v>
          </cell>
          <cell r="N2663">
            <v>0</v>
          </cell>
        </row>
        <row r="2664">
          <cell r="D2664">
            <v>511053</v>
          </cell>
          <cell r="G2664">
            <v>-0.11717</v>
          </cell>
          <cell r="H2664">
            <v>0</v>
          </cell>
          <cell r="N2664">
            <v>0</v>
          </cell>
        </row>
        <row r="2665">
          <cell r="D2665">
            <v>511056</v>
          </cell>
          <cell r="G2665">
            <v>-2835.8784260000002</v>
          </cell>
          <cell r="H2665">
            <v>0</v>
          </cell>
          <cell r="N2665">
            <v>0</v>
          </cell>
        </row>
        <row r="2666">
          <cell r="D2666">
            <v>141411</v>
          </cell>
          <cell r="G2666">
            <v>1181.936602</v>
          </cell>
          <cell r="H2666">
            <v>0</v>
          </cell>
          <cell r="N2666">
            <v>0</v>
          </cell>
        </row>
        <row r="2667">
          <cell r="D2667">
            <v>141411</v>
          </cell>
          <cell r="G2667">
            <v>38.762695999999998</v>
          </cell>
          <cell r="H2667">
            <v>0</v>
          </cell>
          <cell r="N2667">
            <v>0</v>
          </cell>
        </row>
        <row r="2668">
          <cell r="D2668">
            <v>141411</v>
          </cell>
          <cell r="G2668">
            <v>3355.8884710000002</v>
          </cell>
          <cell r="H2668">
            <v>0</v>
          </cell>
          <cell r="N2668">
            <v>0</v>
          </cell>
        </row>
        <row r="2669">
          <cell r="D2669">
            <v>511056</v>
          </cell>
          <cell r="G2669">
            <v>-758.10898299999997</v>
          </cell>
          <cell r="H2669">
            <v>0</v>
          </cell>
          <cell r="N2669">
            <v>0</v>
          </cell>
        </row>
        <row r="2670">
          <cell r="D2670">
            <v>141411</v>
          </cell>
          <cell r="G2670">
            <v>675.31133</v>
          </cell>
          <cell r="H2670">
            <v>0</v>
          </cell>
          <cell r="N2670">
            <v>0</v>
          </cell>
        </row>
        <row r="2671">
          <cell r="D2671">
            <v>511056</v>
          </cell>
          <cell r="G2671">
            <v>-467.66398400000003</v>
          </cell>
          <cell r="H2671">
            <v>0</v>
          </cell>
          <cell r="N2671">
            <v>0</v>
          </cell>
        </row>
        <row r="2672">
          <cell r="D2672">
            <v>511056</v>
          </cell>
          <cell r="G2672">
            <v>-12.291885000000001</v>
          </cell>
          <cell r="H2672">
            <v>0</v>
          </cell>
          <cell r="N2672">
            <v>0</v>
          </cell>
        </row>
        <row r="2673">
          <cell r="D2673">
            <v>511056</v>
          </cell>
          <cell r="G2673">
            <v>-23.941445999999999</v>
          </cell>
          <cell r="H2673">
            <v>0</v>
          </cell>
          <cell r="N2673">
            <v>0</v>
          </cell>
        </row>
        <row r="2674">
          <cell r="D2674">
            <v>511056</v>
          </cell>
          <cell r="G2674">
            <v>-73.621520000000004</v>
          </cell>
          <cell r="H2674">
            <v>0</v>
          </cell>
          <cell r="N2674">
            <v>0</v>
          </cell>
        </row>
        <row r="2675">
          <cell r="D2675">
            <v>511056</v>
          </cell>
          <cell r="G2675">
            <v>-302.83386999999999</v>
          </cell>
          <cell r="H2675">
            <v>0</v>
          </cell>
          <cell r="N2675">
            <v>0</v>
          </cell>
        </row>
        <row r="2676">
          <cell r="D2676">
            <v>141194</v>
          </cell>
          <cell r="G2676">
            <v>2398.2021869999999</v>
          </cell>
          <cell r="H2676">
            <v>0</v>
          </cell>
          <cell r="N2676">
            <v>0</v>
          </cell>
        </row>
        <row r="2677">
          <cell r="D2677">
            <v>141194</v>
          </cell>
          <cell r="G2677">
            <v>11266.346728</v>
          </cell>
          <cell r="H2677">
            <v>0</v>
          </cell>
          <cell r="N2677">
            <v>0</v>
          </cell>
        </row>
        <row r="2678">
          <cell r="D2678">
            <v>511056</v>
          </cell>
          <cell r="G2678">
            <v>-590.44623100000001</v>
          </cell>
          <cell r="H2678">
            <v>0</v>
          </cell>
          <cell r="N2678">
            <v>0</v>
          </cell>
        </row>
        <row r="2679">
          <cell r="D2679">
            <v>511056</v>
          </cell>
          <cell r="G2679">
            <v>-1754.8331499999999</v>
          </cell>
          <cell r="H2679">
            <v>0</v>
          </cell>
          <cell r="N2679">
            <v>0</v>
          </cell>
        </row>
        <row r="2680">
          <cell r="D2680">
            <v>141411</v>
          </cell>
          <cell r="G2680">
            <v>3626.7024419999998</v>
          </cell>
          <cell r="H2680">
            <v>0</v>
          </cell>
          <cell r="N2680">
            <v>0</v>
          </cell>
        </row>
        <row r="2681">
          <cell r="D2681">
            <v>511056</v>
          </cell>
          <cell r="G2681">
            <v>-369.08182900000003</v>
          </cell>
          <cell r="H2681">
            <v>0</v>
          </cell>
          <cell r="N2681">
            <v>0</v>
          </cell>
        </row>
        <row r="2682">
          <cell r="D2682">
            <v>511056</v>
          </cell>
          <cell r="G2682">
            <v>-122.207916</v>
          </cell>
          <cell r="H2682">
            <v>0</v>
          </cell>
          <cell r="N2682">
            <v>0</v>
          </cell>
        </row>
        <row r="2683">
          <cell r="D2683">
            <v>511056</v>
          </cell>
          <cell r="G2683">
            <v>-677.24984099999995</v>
          </cell>
          <cell r="H2683">
            <v>0</v>
          </cell>
          <cell r="N2683">
            <v>0</v>
          </cell>
        </row>
        <row r="2684">
          <cell r="D2684">
            <v>511087</v>
          </cell>
          <cell r="G2684">
            <v>-3007.1807210000002</v>
          </cell>
          <cell r="H2684">
            <v>7051.2167600000002</v>
          </cell>
          <cell r="N2684">
            <v>0</v>
          </cell>
        </row>
        <row r="2685">
          <cell r="D2685">
            <v>511056</v>
          </cell>
          <cell r="G2685">
            <v>-405.86990500000002</v>
          </cell>
          <cell r="H2685">
            <v>0</v>
          </cell>
          <cell r="N2685">
            <v>0</v>
          </cell>
        </row>
        <row r="2686">
          <cell r="D2686">
            <v>511056</v>
          </cell>
          <cell r="G2686">
            <v>0</v>
          </cell>
          <cell r="H2686">
            <v>0</v>
          </cell>
          <cell r="N2686">
            <v>0</v>
          </cell>
        </row>
        <row r="2687">
          <cell r="D2687">
            <v>511056</v>
          </cell>
          <cell r="G2687">
            <v>0</v>
          </cell>
          <cell r="H2687">
            <v>0</v>
          </cell>
          <cell r="N2687">
            <v>0</v>
          </cell>
        </row>
        <row r="2688">
          <cell r="D2688">
            <v>511056</v>
          </cell>
          <cell r="G2688">
            <v>-115.806652</v>
          </cell>
          <cell r="H2688">
            <v>0</v>
          </cell>
          <cell r="N2688">
            <v>0</v>
          </cell>
        </row>
        <row r="2689">
          <cell r="D2689">
            <v>511087</v>
          </cell>
          <cell r="G2689">
            <v>-223.48460399999999</v>
          </cell>
          <cell r="H2689">
            <v>628.24589000000003</v>
          </cell>
          <cell r="N2689">
            <v>0</v>
          </cell>
        </row>
        <row r="2690">
          <cell r="D2690">
            <v>511056</v>
          </cell>
          <cell r="G2690">
            <v>29.308412000000001</v>
          </cell>
          <cell r="H2690">
            <v>-63.019570000000002</v>
          </cell>
          <cell r="N2690">
            <v>0</v>
          </cell>
        </row>
        <row r="2691">
          <cell r="D2691" t="e">
            <v>#VALUE!</v>
          </cell>
          <cell r="G2691">
            <v>80113.454886000007</v>
          </cell>
          <cell r="H2691">
            <v>0</v>
          </cell>
          <cell r="N2691">
            <v>0</v>
          </cell>
        </row>
        <row r="2692">
          <cell r="D2692">
            <v>141402</v>
          </cell>
          <cell r="G2692">
            <v>5165.5123279999998</v>
          </cell>
          <cell r="H2692">
            <v>0</v>
          </cell>
          <cell r="N2692">
            <v>0</v>
          </cell>
        </row>
        <row r="2693">
          <cell r="D2693">
            <v>141118</v>
          </cell>
          <cell r="G2693">
            <v>70.529874000000007</v>
          </cell>
          <cell r="H2693">
            <v>0</v>
          </cell>
          <cell r="N2693">
            <v>0</v>
          </cell>
        </row>
        <row r="2694">
          <cell r="D2694">
            <v>141402</v>
          </cell>
          <cell r="G2694">
            <v>308.52328699999998</v>
          </cell>
          <cell r="H2694">
            <v>0</v>
          </cell>
          <cell r="N2694">
            <v>0</v>
          </cell>
        </row>
        <row r="2695">
          <cell r="D2695">
            <v>141122</v>
          </cell>
          <cell r="G2695">
            <v>-0.39167000000000002</v>
          </cell>
          <cell r="H2695">
            <v>0</v>
          </cell>
          <cell r="N2695">
            <v>0</v>
          </cell>
        </row>
        <row r="2696">
          <cell r="D2696">
            <v>141402</v>
          </cell>
          <cell r="G2696">
            <v>1684.136986</v>
          </cell>
          <cell r="H2696">
            <v>0</v>
          </cell>
          <cell r="N2696">
            <v>0</v>
          </cell>
        </row>
        <row r="2697">
          <cell r="D2697">
            <v>141129</v>
          </cell>
          <cell r="G2697">
            <v>93.598522000000003</v>
          </cell>
          <cell r="H2697">
            <v>0</v>
          </cell>
          <cell r="N2697">
            <v>0</v>
          </cell>
        </row>
        <row r="2698">
          <cell r="D2698">
            <v>141130</v>
          </cell>
          <cell r="G2698">
            <v>745.94274900000005</v>
          </cell>
          <cell r="H2698">
            <v>0</v>
          </cell>
          <cell r="N2698">
            <v>0</v>
          </cell>
        </row>
        <row r="2699">
          <cell r="D2699">
            <v>141122</v>
          </cell>
          <cell r="G2699">
            <v>7512.8369700000003</v>
          </cell>
          <cell r="H2699">
            <v>0</v>
          </cell>
          <cell r="N2699">
            <v>0</v>
          </cell>
        </row>
        <row r="2700">
          <cell r="D2700">
            <v>141122</v>
          </cell>
          <cell r="G2700">
            <v>8.5567399999999996</v>
          </cell>
          <cell r="H2700">
            <v>0</v>
          </cell>
          <cell r="N2700">
            <v>0</v>
          </cell>
        </row>
        <row r="2701">
          <cell r="D2701">
            <v>141120</v>
          </cell>
          <cell r="G2701">
            <v>1003.363424</v>
          </cell>
          <cell r="H2701">
            <v>0</v>
          </cell>
          <cell r="N2701">
            <v>0</v>
          </cell>
        </row>
        <row r="2702">
          <cell r="D2702">
            <v>141120</v>
          </cell>
          <cell r="G2702">
            <v>14405.312760000001</v>
          </cell>
          <cell r="H2702">
            <v>0</v>
          </cell>
          <cell r="N2702">
            <v>0</v>
          </cell>
        </row>
        <row r="2703">
          <cell r="D2703">
            <v>141187</v>
          </cell>
          <cell r="G2703">
            <v>891.07709399999999</v>
          </cell>
          <cell r="H2703">
            <v>0</v>
          </cell>
          <cell r="N2703">
            <v>0</v>
          </cell>
        </row>
        <row r="2704">
          <cell r="D2704">
            <v>141185</v>
          </cell>
          <cell r="G2704">
            <v>3543.475696</v>
          </cell>
          <cell r="H2704">
            <v>0</v>
          </cell>
          <cell r="N2704">
            <v>0</v>
          </cell>
        </row>
        <row r="2705">
          <cell r="D2705">
            <v>141126</v>
          </cell>
          <cell r="G2705">
            <v>5937.7735510000002</v>
          </cell>
          <cell r="H2705">
            <v>0</v>
          </cell>
          <cell r="N2705">
            <v>0</v>
          </cell>
        </row>
        <row r="2706">
          <cell r="D2706">
            <v>141186</v>
          </cell>
          <cell r="G2706">
            <v>418.934911</v>
          </cell>
          <cell r="H2706">
            <v>0</v>
          </cell>
          <cell r="N2706">
            <v>0</v>
          </cell>
        </row>
        <row r="2707">
          <cell r="D2707">
            <v>142111</v>
          </cell>
          <cell r="G2707">
            <v>6020.7883460000003</v>
          </cell>
          <cell r="H2707">
            <v>0</v>
          </cell>
          <cell r="N2707">
            <v>0</v>
          </cell>
        </row>
        <row r="2708">
          <cell r="D2708">
            <v>141186</v>
          </cell>
          <cell r="G2708">
            <v>6.4679999999999998E-3</v>
          </cell>
          <cell r="H2708">
            <v>0</v>
          </cell>
          <cell r="N2708">
            <v>0</v>
          </cell>
        </row>
        <row r="2709">
          <cell r="D2709">
            <v>141118</v>
          </cell>
          <cell r="G2709">
            <v>32303.476849999999</v>
          </cell>
          <cell r="H2709">
            <v>0</v>
          </cell>
          <cell r="N2709">
            <v>0</v>
          </cell>
        </row>
        <row r="2710">
          <cell r="D2710" t="e">
            <v>#VALUE!</v>
          </cell>
          <cell r="G2710">
            <v>53493.245391999997</v>
          </cell>
          <cell r="H2710">
            <v>0</v>
          </cell>
          <cell r="N2710">
            <v>0</v>
          </cell>
        </row>
        <row r="2711">
          <cell r="D2711">
            <v>141153</v>
          </cell>
          <cell r="G2711">
            <v>85.479451999999995</v>
          </cell>
          <cell r="H2711">
            <v>0</v>
          </cell>
          <cell r="N2711">
            <v>0</v>
          </cell>
        </row>
        <row r="2712">
          <cell r="D2712">
            <v>141153</v>
          </cell>
          <cell r="G2712">
            <v>5130.2219169999998</v>
          </cell>
          <cell r="H2712">
            <v>0</v>
          </cell>
          <cell r="N2712">
            <v>0</v>
          </cell>
        </row>
        <row r="2713">
          <cell r="D2713">
            <v>141153</v>
          </cell>
          <cell r="G2713">
            <v>51.975341999999998</v>
          </cell>
          <cell r="H2713">
            <v>0</v>
          </cell>
          <cell r="N2713">
            <v>0</v>
          </cell>
        </row>
        <row r="2714">
          <cell r="D2714">
            <v>141153</v>
          </cell>
          <cell r="G2714">
            <v>276.07810799999999</v>
          </cell>
          <cell r="H2714">
            <v>0</v>
          </cell>
          <cell r="N2714">
            <v>0</v>
          </cell>
        </row>
        <row r="2715">
          <cell r="D2715">
            <v>141153</v>
          </cell>
          <cell r="G2715">
            <v>99.893710999999996</v>
          </cell>
          <cell r="H2715">
            <v>0</v>
          </cell>
          <cell r="N2715">
            <v>0</v>
          </cell>
        </row>
        <row r="2716">
          <cell r="D2716">
            <v>141153</v>
          </cell>
          <cell r="G2716">
            <v>228.03697</v>
          </cell>
          <cell r="H2716">
            <v>0</v>
          </cell>
          <cell r="N2716">
            <v>0</v>
          </cell>
        </row>
        <row r="2717">
          <cell r="D2717">
            <v>141153</v>
          </cell>
          <cell r="G2717">
            <v>10967.589671</v>
          </cell>
          <cell r="H2717">
            <v>0</v>
          </cell>
          <cell r="N2717">
            <v>0</v>
          </cell>
        </row>
        <row r="2718">
          <cell r="D2718">
            <v>141153</v>
          </cell>
          <cell r="G2718">
            <v>621</v>
          </cell>
          <cell r="H2718">
            <v>0</v>
          </cell>
          <cell r="N2718">
            <v>0</v>
          </cell>
        </row>
        <row r="2719">
          <cell r="D2719">
            <v>141153</v>
          </cell>
          <cell r="G2719">
            <v>197.43876</v>
          </cell>
          <cell r="H2719">
            <v>0</v>
          </cell>
          <cell r="N2719">
            <v>0</v>
          </cell>
        </row>
        <row r="2720">
          <cell r="D2720">
            <v>141153</v>
          </cell>
          <cell r="G2720">
            <v>21</v>
          </cell>
          <cell r="H2720">
            <v>0</v>
          </cell>
          <cell r="N2720">
            <v>0</v>
          </cell>
        </row>
        <row r="2721">
          <cell r="D2721">
            <v>141153</v>
          </cell>
          <cell r="G2721">
            <v>2528.6851900000001</v>
          </cell>
          <cell r="H2721">
            <v>0</v>
          </cell>
          <cell r="N2721">
            <v>0</v>
          </cell>
        </row>
        <row r="2722">
          <cell r="D2722">
            <v>141153</v>
          </cell>
          <cell r="G2722">
            <v>256.93349000000001</v>
          </cell>
          <cell r="H2722">
            <v>0</v>
          </cell>
          <cell r="N2722">
            <v>0</v>
          </cell>
        </row>
        <row r="2723">
          <cell r="D2723">
            <v>141153</v>
          </cell>
          <cell r="G2723">
            <v>590.14162799999997</v>
          </cell>
          <cell r="H2723">
            <v>0</v>
          </cell>
          <cell r="N2723">
            <v>0</v>
          </cell>
        </row>
        <row r="2724">
          <cell r="D2724">
            <v>141153</v>
          </cell>
          <cell r="G2724">
            <v>14257.517061</v>
          </cell>
          <cell r="H2724">
            <v>0</v>
          </cell>
          <cell r="N2724">
            <v>0</v>
          </cell>
        </row>
        <row r="2725">
          <cell r="D2725">
            <v>141191</v>
          </cell>
          <cell r="G2725">
            <v>7.1232870000000004</v>
          </cell>
          <cell r="H2725">
            <v>0</v>
          </cell>
          <cell r="N2725">
            <v>0</v>
          </cell>
        </row>
        <row r="2726">
          <cell r="D2726">
            <v>141153</v>
          </cell>
          <cell r="G2726">
            <v>18174.130805000001</v>
          </cell>
          <cell r="H2726">
            <v>0</v>
          </cell>
          <cell r="N2726">
            <v>0</v>
          </cell>
        </row>
        <row r="2727">
          <cell r="D2727" t="e">
            <v>#VALUE!</v>
          </cell>
          <cell r="G2727">
            <v>139814.79981200001</v>
          </cell>
          <cell r="H2727">
            <v>8468.6712800000005</v>
          </cell>
          <cell r="N2727">
            <v>0</v>
          </cell>
        </row>
        <row r="2728">
          <cell r="D2728">
            <v>141141</v>
          </cell>
          <cell r="G2728">
            <v>5.2317609999999997</v>
          </cell>
          <cell r="H2728">
            <v>0</v>
          </cell>
          <cell r="N2728">
            <v>0</v>
          </cell>
        </row>
        <row r="2729">
          <cell r="D2729">
            <v>141141</v>
          </cell>
          <cell r="G2729">
            <v>14.646929999999999</v>
          </cell>
          <cell r="H2729">
            <v>0</v>
          </cell>
          <cell r="N2729">
            <v>0</v>
          </cell>
        </row>
        <row r="2730">
          <cell r="D2730">
            <v>521086</v>
          </cell>
          <cell r="G2730">
            <v>35.191409</v>
          </cell>
          <cell r="H2730">
            <v>-587.3931</v>
          </cell>
          <cell r="N2730">
            <v>0</v>
          </cell>
        </row>
        <row r="2731">
          <cell r="D2731">
            <v>511086</v>
          </cell>
          <cell r="G2731">
            <v>-49.845844</v>
          </cell>
          <cell r="H2731">
            <v>587.39310999999998</v>
          </cell>
          <cell r="N2731">
            <v>0</v>
          </cell>
        </row>
        <row r="2732">
          <cell r="D2732">
            <v>511086</v>
          </cell>
          <cell r="G2732">
            <v>509.811508</v>
          </cell>
          <cell r="H2732">
            <v>-888.81974000000002</v>
          </cell>
          <cell r="N2732">
            <v>0</v>
          </cell>
        </row>
        <row r="2733">
          <cell r="D2733">
            <v>141154</v>
          </cell>
          <cell r="G2733">
            <v>2.8021219999999998</v>
          </cell>
          <cell r="H2733">
            <v>0</v>
          </cell>
          <cell r="N2733">
            <v>0</v>
          </cell>
        </row>
        <row r="2734">
          <cell r="D2734">
            <v>511027</v>
          </cell>
          <cell r="G2734">
            <v>-5720.258664</v>
          </cell>
          <cell r="H2734">
            <v>9390.7568200000005</v>
          </cell>
          <cell r="N2734">
            <v>0</v>
          </cell>
        </row>
        <row r="2735">
          <cell r="D2735">
            <v>141154</v>
          </cell>
          <cell r="G2735">
            <v>159.05319900000001</v>
          </cell>
          <cell r="H2735">
            <v>0</v>
          </cell>
          <cell r="N2735">
            <v>0</v>
          </cell>
        </row>
        <row r="2736">
          <cell r="D2736">
            <v>141154</v>
          </cell>
          <cell r="G2736">
            <v>0</v>
          </cell>
          <cell r="H2736">
            <v>0</v>
          </cell>
          <cell r="N2736">
            <v>0</v>
          </cell>
        </row>
        <row r="2737">
          <cell r="D2737">
            <v>141154</v>
          </cell>
          <cell r="G2737">
            <v>0.22311900000000001</v>
          </cell>
          <cell r="H2737">
            <v>0</v>
          </cell>
          <cell r="N2737">
            <v>0</v>
          </cell>
        </row>
        <row r="2738">
          <cell r="D2738">
            <v>141154</v>
          </cell>
          <cell r="G2738">
            <v>110.96522400000001</v>
          </cell>
          <cell r="H2738">
            <v>0</v>
          </cell>
          <cell r="N2738">
            <v>0</v>
          </cell>
        </row>
        <row r="2739">
          <cell r="D2739">
            <v>141141</v>
          </cell>
          <cell r="G2739">
            <v>39.302835999999999</v>
          </cell>
          <cell r="H2739">
            <v>0</v>
          </cell>
          <cell r="N2739">
            <v>0</v>
          </cell>
        </row>
        <row r="2740">
          <cell r="D2740">
            <v>141136</v>
          </cell>
          <cell r="G2740">
            <v>69.835032999999996</v>
          </cell>
          <cell r="H2740">
            <v>0</v>
          </cell>
          <cell r="N2740">
            <v>0</v>
          </cell>
        </row>
        <row r="2741">
          <cell r="D2741">
            <v>141136</v>
          </cell>
          <cell r="G2741">
            <v>17.117668999999999</v>
          </cell>
          <cell r="H2741">
            <v>0</v>
          </cell>
          <cell r="N2741">
            <v>0</v>
          </cell>
        </row>
        <row r="2742">
          <cell r="D2742">
            <v>141136</v>
          </cell>
          <cell r="G2742">
            <v>5.9093900000000001</v>
          </cell>
          <cell r="H2742">
            <v>0</v>
          </cell>
          <cell r="N2742">
            <v>0</v>
          </cell>
        </row>
        <row r="2743">
          <cell r="D2743">
            <v>141134</v>
          </cell>
          <cell r="G2743">
            <v>28552.196725000002</v>
          </cell>
          <cell r="H2743">
            <v>0</v>
          </cell>
          <cell r="N2743">
            <v>0</v>
          </cell>
        </row>
        <row r="2744">
          <cell r="D2744">
            <v>141127</v>
          </cell>
          <cell r="G2744">
            <v>-2.283547</v>
          </cell>
          <cell r="H2744">
            <v>0</v>
          </cell>
          <cell r="N2744">
            <v>0</v>
          </cell>
        </row>
        <row r="2745">
          <cell r="D2745">
            <v>141107</v>
          </cell>
          <cell r="G2745">
            <v>13.797978000000001</v>
          </cell>
          <cell r="H2745">
            <v>0</v>
          </cell>
          <cell r="N2745">
            <v>0</v>
          </cell>
        </row>
        <row r="2746">
          <cell r="D2746">
            <v>141106</v>
          </cell>
          <cell r="G2746">
            <v>-0.22991700000000001</v>
          </cell>
          <cell r="H2746">
            <v>0</v>
          </cell>
          <cell r="N2746">
            <v>0</v>
          </cell>
        </row>
        <row r="2747">
          <cell r="D2747">
            <v>141154</v>
          </cell>
          <cell r="G2747">
            <v>12.019088999999999</v>
          </cell>
          <cell r="H2747">
            <v>0</v>
          </cell>
          <cell r="N2747">
            <v>0</v>
          </cell>
        </row>
        <row r="2748">
          <cell r="D2748">
            <v>141154</v>
          </cell>
          <cell r="G2748">
            <v>15.79777</v>
          </cell>
          <cell r="H2748">
            <v>0</v>
          </cell>
          <cell r="N2748">
            <v>0</v>
          </cell>
        </row>
        <row r="2749">
          <cell r="D2749">
            <v>141154</v>
          </cell>
          <cell r="G2749">
            <v>12.877559</v>
          </cell>
          <cell r="H2749">
            <v>0</v>
          </cell>
          <cell r="N2749">
            <v>0</v>
          </cell>
        </row>
        <row r="2750">
          <cell r="D2750">
            <v>141154</v>
          </cell>
          <cell r="G2750">
            <v>3.0582579999999999</v>
          </cell>
          <cell r="H2750">
            <v>0</v>
          </cell>
          <cell r="N2750">
            <v>0</v>
          </cell>
        </row>
        <row r="2751">
          <cell r="D2751">
            <v>141154</v>
          </cell>
          <cell r="G2751">
            <v>5.8787690000000001</v>
          </cell>
          <cell r="H2751">
            <v>0</v>
          </cell>
          <cell r="N2751">
            <v>0</v>
          </cell>
        </row>
        <row r="2752">
          <cell r="D2752">
            <v>141154</v>
          </cell>
          <cell r="G2752">
            <v>7.8375849999999998</v>
          </cell>
          <cell r="H2752">
            <v>0</v>
          </cell>
          <cell r="N2752">
            <v>0</v>
          </cell>
        </row>
        <row r="2753">
          <cell r="D2753">
            <v>141154</v>
          </cell>
          <cell r="G2753">
            <v>1.1793629999999999</v>
          </cell>
          <cell r="H2753">
            <v>0</v>
          </cell>
          <cell r="N2753">
            <v>0</v>
          </cell>
        </row>
        <row r="2754">
          <cell r="D2754">
            <v>141154</v>
          </cell>
          <cell r="G2754">
            <v>1.2385520000000001</v>
          </cell>
          <cell r="H2754">
            <v>0</v>
          </cell>
          <cell r="N2754">
            <v>0</v>
          </cell>
        </row>
        <row r="2755">
          <cell r="D2755">
            <v>141154</v>
          </cell>
          <cell r="G2755">
            <v>2.7668270000000001</v>
          </cell>
          <cell r="H2755">
            <v>0</v>
          </cell>
          <cell r="N2755">
            <v>0</v>
          </cell>
        </row>
        <row r="2756">
          <cell r="D2756">
            <v>141154</v>
          </cell>
          <cell r="G2756">
            <v>7.4597309999999997</v>
          </cell>
          <cell r="H2756">
            <v>0</v>
          </cell>
          <cell r="N2756">
            <v>0</v>
          </cell>
        </row>
        <row r="2757">
          <cell r="D2757">
            <v>141154</v>
          </cell>
          <cell r="G2757">
            <v>0.80795799999999995</v>
          </cell>
          <cell r="H2757">
            <v>0</v>
          </cell>
          <cell r="N2757">
            <v>0</v>
          </cell>
        </row>
        <row r="2758">
          <cell r="D2758">
            <v>141154</v>
          </cell>
          <cell r="G2758">
            <v>28.645610000000001</v>
          </cell>
          <cell r="H2758">
            <v>0</v>
          </cell>
          <cell r="N2758">
            <v>0</v>
          </cell>
        </row>
        <row r="2759">
          <cell r="D2759">
            <v>141201</v>
          </cell>
          <cell r="G2759">
            <v>12.950412</v>
          </cell>
          <cell r="H2759">
            <v>0</v>
          </cell>
          <cell r="N2759">
            <v>0</v>
          </cell>
        </row>
        <row r="2760">
          <cell r="D2760">
            <v>141154</v>
          </cell>
          <cell r="G2760">
            <v>8.4607939999999999</v>
          </cell>
          <cell r="H2760">
            <v>0</v>
          </cell>
          <cell r="N2760">
            <v>0</v>
          </cell>
        </row>
        <row r="2761">
          <cell r="D2761">
            <v>141154</v>
          </cell>
          <cell r="G2761">
            <v>0.95386400000000005</v>
          </cell>
          <cell r="H2761">
            <v>0</v>
          </cell>
          <cell r="N2761">
            <v>0</v>
          </cell>
        </row>
        <row r="2762">
          <cell r="D2762">
            <v>141154</v>
          </cell>
          <cell r="G2762">
            <v>0.68084900000000004</v>
          </cell>
          <cell r="H2762">
            <v>0</v>
          </cell>
          <cell r="N2762">
            <v>0</v>
          </cell>
        </row>
        <row r="2763">
          <cell r="D2763">
            <v>141154</v>
          </cell>
          <cell r="G2763">
            <v>7.3348469999999999</v>
          </cell>
          <cell r="H2763">
            <v>0</v>
          </cell>
          <cell r="N2763">
            <v>0</v>
          </cell>
        </row>
        <row r="2764">
          <cell r="D2764">
            <v>141301</v>
          </cell>
          <cell r="G2764">
            <v>-1.9158569999999999</v>
          </cell>
          <cell r="H2764">
            <v>0</v>
          </cell>
          <cell r="N2764">
            <v>0</v>
          </cell>
        </row>
        <row r="2765">
          <cell r="D2765">
            <v>141154</v>
          </cell>
          <cell r="G2765">
            <v>1.4942489999999999</v>
          </cell>
          <cell r="H2765">
            <v>0</v>
          </cell>
          <cell r="N2765">
            <v>0</v>
          </cell>
        </row>
        <row r="2766">
          <cell r="D2766">
            <v>141154</v>
          </cell>
          <cell r="G2766">
            <v>106.528741</v>
          </cell>
          <cell r="H2766">
            <v>0</v>
          </cell>
          <cell r="N2766">
            <v>0</v>
          </cell>
        </row>
        <row r="2767">
          <cell r="D2767">
            <v>141154</v>
          </cell>
          <cell r="G2767">
            <v>3.0159999999999999E-2</v>
          </cell>
          <cell r="H2767">
            <v>0</v>
          </cell>
          <cell r="N2767">
            <v>0</v>
          </cell>
        </row>
        <row r="2768">
          <cell r="D2768">
            <v>141154</v>
          </cell>
          <cell r="G2768">
            <v>8.9321699999999993</v>
          </cell>
          <cell r="H2768">
            <v>0</v>
          </cell>
          <cell r="N2768">
            <v>0</v>
          </cell>
        </row>
        <row r="2769">
          <cell r="D2769">
            <v>141154</v>
          </cell>
          <cell r="G2769">
            <v>6.9459999999999994E-2</v>
          </cell>
          <cell r="H2769">
            <v>0</v>
          </cell>
          <cell r="N2769">
            <v>0</v>
          </cell>
        </row>
        <row r="2770">
          <cell r="D2770">
            <v>141154</v>
          </cell>
          <cell r="G2770">
            <v>-3.0873390000000001</v>
          </cell>
          <cell r="H2770">
            <v>0</v>
          </cell>
          <cell r="N2770">
            <v>0</v>
          </cell>
        </row>
        <row r="2771">
          <cell r="D2771">
            <v>141154</v>
          </cell>
          <cell r="G2771">
            <v>-0.431647</v>
          </cell>
          <cell r="H2771">
            <v>0</v>
          </cell>
          <cell r="N2771">
            <v>0</v>
          </cell>
        </row>
        <row r="2772">
          <cell r="D2772">
            <v>141154</v>
          </cell>
          <cell r="G2772">
            <v>-0.17891199999999999</v>
          </cell>
          <cell r="H2772">
            <v>0</v>
          </cell>
          <cell r="N2772">
            <v>0</v>
          </cell>
        </row>
        <row r="2773">
          <cell r="D2773">
            <v>141154</v>
          </cell>
          <cell r="G2773">
            <v>51.73612</v>
          </cell>
          <cell r="H2773">
            <v>0</v>
          </cell>
          <cell r="N2773">
            <v>0</v>
          </cell>
        </row>
        <row r="2774">
          <cell r="D2774">
            <v>141154</v>
          </cell>
          <cell r="G2774">
            <v>9.6616890000000009</v>
          </cell>
          <cell r="H2774">
            <v>0</v>
          </cell>
          <cell r="N2774">
            <v>0</v>
          </cell>
        </row>
        <row r="2775">
          <cell r="D2775">
            <v>141154</v>
          </cell>
          <cell r="G2775">
            <v>46.708857999999999</v>
          </cell>
          <cell r="H2775">
            <v>0</v>
          </cell>
          <cell r="N2775">
            <v>0</v>
          </cell>
        </row>
        <row r="2776">
          <cell r="D2776">
            <v>521086</v>
          </cell>
          <cell r="G2776">
            <v>14.654434999999999</v>
          </cell>
          <cell r="H2776">
            <v>-1.0000000000000001E-5</v>
          </cell>
          <cell r="N2776">
            <v>0</v>
          </cell>
        </row>
        <row r="2777">
          <cell r="D2777">
            <v>141301</v>
          </cell>
          <cell r="G2777">
            <v>-255.566362</v>
          </cell>
          <cell r="H2777">
            <v>0</v>
          </cell>
          <cell r="N2777">
            <v>0</v>
          </cell>
        </row>
        <row r="2778">
          <cell r="D2778">
            <v>141301</v>
          </cell>
          <cell r="G2778">
            <v>-3401.5924479999999</v>
          </cell>
          <cell r="H2778">
            <v>0</v>
          </cell>
          <cell r="N2778">
            <v>0</v>
          </cell>
        </row>
        <row r="2779">
          <cell r="D2779">
            <v>141301</v>
          </cell>
          <cell r="G2779">
            <v>-203.786597</v>
          </cell>
          <cell r="H2779">
            <v>0</v>
          </cell>
          <cell r="N2779">
            <v>0</v>
          </cell>
        </row>
        <row r="2780">
          <cell r="D2780">
            <v>141154</v>
          </cell>
          <cell r="G2780">
            <v>3.8210000000000002E-3</v>
          </cell>
          <cell r="H2780">
            <v>0</v>
          </cell>
          <cell r="N2780">
            <v>0</v>
          </cell>
        </row>
        <row r="2781">
          <cell r="D2781">
            <v>141154</v>
          </cell>
          <cell r="G2781">
            <v>0.45985999999999999</v>
          </cell>
          <cell r="H2781">
            <v>0</v>
          </cell>
          <cell r="N2781">
            <v>0</v>
          </cell>
        </row>
        <row r="2782">
          <cell r="D2782">
            <v>141154</v>
          </cell>
          <cell r="G2782">
            <v>3.597315</v>
          </cell>
          <cell r="H2782">
            <v>0</v>
          </cell>
          <cell r="N2782">
            <v>0</v>
          </cell>
        </row>
        <row r="2783">
          <cell r="D2783">
            <v>141154</v>
          </cell>
          <cell r="G2783">
            <v>0.20999599999999999</v>
          </cell>
          <cell r="H2783">
            <v>0</v>
          </cell>
          <cell r="N2783">
            <v>0</v>
          </cell>
        </row>
        <row r="2784">
          <cell r="D2784">
            <v>141154</v>
          </cell>
          <cell r="G2784">
            <v>1.32653</v>
          </cell>
          <cell r="H2784">
            <v>0</v>
          </cell>
          <cell r="N2784">
            <v>0</v>
          </cell>
        </row>
        <row r="2785">
          <cell r="D2785">
            <v>141154</v>
          </cell>
          <cell r="G2785">
            <v>0.15357999999999999</v>
          </cell>
          <cell r="H2785">
            <v>0</v>
          </cell>
          <cell r="N2785">
            <v>0</v>
          </cell>
        </row>
        <row r="2786">
          <cell r="D2786">
            <v>141154</v>
          </cell>
          <cell r="G2786">
            <v>89.086696000000003</v>
          </cell>
          <cell r="H2786">
            <v>0</v>
          </cell>
          <cell r="N2786">
            <v>0</v>
          </cell>
        </row>
        <row r="2787">
          <cell r="D2787">
            <v>141154</v>
          </cell>
          <cell r="G2787">
            <v>28.94754</v>
          </cell>
          <cell r="H2787">
            <v>0</v>
          </cell>
          <cell r="N2787">
            <v>0</v>
          </cell>
        </row>
        <row r="2788">
          <cell r="D2788">
            <v>141154</v>
          </cell>
          <cell r="G2788">
            <v>7.0080910000000003</v>
          </cell>
          <cell r="H2788">
            <v>0</v>
          </cell>
          <cell r="N2788">
            <v>0</v>
          </cell>
        </row>
        <row r="2789">
          <cell r="D2789">
            <v>141154</v>
          </cell>
          <cell r="G2789">
            <v>3.978755</v>
          </cell>
          <cell r="H2789">
            <v>0</v>
          </cell>
          <cell r="N2789">
            <v>0</v>
          </cell>
        </row>
        <row r="2790">
          <cell r="D2790">
            <v>141154</v>
          </cell>
          <cell r="G2790">
            <v>0.98197699999999999</v>
          </cell>
          <cell r="H2790">
            <v>0</v>
          </cell>
          <cell r="N2790">
            <v>0</v>
          </cell>
        </row>
        <row r="2791">
          <cell r="D2791">
            <v>141154</v>
          </cell>
          <cell r="G2791">
            <v>0.83862099999999995</v>
          </cell>
          <cell r="H2791">
            <v>0</v>
          </cell>
          <cell r="N2791">
            <v>0</v>
          </cell>
        </row>
        <row r="2792">
          <cell r="D2792">
            <v>141154</v>
          </cell>
          <cell r="G2792">
            <v>3.0710639999999998</v>
          </cell>
          <cell r="H2792">
            <v>0</v>
          </cell>
          <cell r="N2792">
            <v>0</v>
          </cell>
        </row>
        <row r="2793">
          <cell r="D2793">
            <v>141154</v>
          </cell>
          <cell r="G2793">
            <v>0.82424399999999998</v>
          </cell>
          <cell r="H2793">
            <v>0</v>
          </cell>
          <cell r="N2793">
            <v>0</v>
          </cell>
        </row>
        <row r="2794">
          <cell r="D2794">
            <v>141154</v>
          </cell>
          <cell r="G2794">
            <v>1.583202</v>
          </cell>
          <cell r="H2794">
            <v>0</v>
          </cell>
          <cell r="N2794">
            <v>0</v>
          </cell>
        </row>
        <row r="2795">
          <cell r="D2795">
            <v>141154</v>
          </cell>
          <cell r="G2795">
            <v>0.63093399999999999</v>
          </cell>
          <cell r="H2795">
            <v>0</v>
          </cell>
          <cell r="N2795">
            <v>0</v>
          </cell>
        </row>
        <row r="2796">
          <cell r="D2796">
            <v>141154</v>
          </cell>
          <cell r="G2796">
            <v>0.312527</v>
          </cell>
          <cell r="H2796">
            <v>0</v>
          </cell>
          <cell r="N2796">
            <v>0</v>
          </cell>
        </row>
        <row r="2797">
          <cell r="D2797">
            <v>141154</v>
          </cell>
          <cell r="G2797">
            <v>0.24182600000000001</v>
          </cell>
          <cell r="H2797">
            <v>0</v>
          </cell>
          <cell r="N2797">
            <v>0</v>
          </cell>
        </row>
        <row r="2798">
          <cell r="D2798">
            <v>141154</v>
          </cell>
          <cell r="G2798">
            <v>8.8128999999999999E-2</v>
          </cell>
          <cell r="H2798">
            <v>0</v>
          </cell>
          <cell r="N2798">
            <v>0</v>
          </cell>
        </row>
        <row r="2799">
          <cell r="D2799">
            <v>141154</v>
          </cell>
          <cell r="G2799">
            <v>61.317166999999998</v>
          </cell>
          <cell r="H2799">
            <v>0</v>
          </cell>
          <cell r="N2799">
            <v>0</v>
          </cell>
        </row>
        <row r="2800">
          <cell r="D2800">
            <v>141154</v>
          </cell>
          <cell r="G2800">
            <v>25.640896999999999</v>
          </cell>
          <cell r="H2800">
            <v>0</v>
          </cell>
          <cell r="N2800">
            <v>0</v>
          </cell>
        </row>
        <row r="2801">
          <cell r="D2801">
            <v>141154</v>
          </cell>
          <cell r="G2801">
            <v>113.36647600000001</v>
          </cell>
          <cell r="H2801">
            <v>0</v>
          </cell>
          <cell r="N2801">
            <v>0</v>
          </cell>
        </row>
        <row r="2802">
          <cell r="D2802">
            <v>141154</v>
          </cell>
          <cell r="G2802">
            <v>323.84073699999999</v>
          </cell>
          <cell r="H2802">
            <v>0</v>
          </cell>
          <cell r="N2802">
            <v>0</v>
          </cell>
        </row>
        <row r="2803">
          <cell r="D2803">
            <v>141104</v>
          </cell>
          <cell r="G2803">
            <v>490.12268399999999</v>
          </cell>
          <cell r="H2803">
            <v>0</v>
          </cell>
          <cell r="N2803">
            <v>0</v>
          </cell>
        </row>
        <row r="2804">
          <cell r="D2804">
            <v>141154</v>
          </cell>
          <cell r="G2804">
            <v>19.098489000000001</v>
          </cell>
          <cell r="H2804">
            <v>0</v>
          </cell>
          <cell r="N2804">
            <v>0</v>
          </cell>
        </row>
        <row r="2805">
          <cell r="D2805">
            <v>141141</v>
          </cell>
          <cell r="G2805">
            <v>80.495296999999994</v>
          </cell>
          <cell r="H2805">
            <v>0</v>
          </cell>
          <cell r="N2805">
            <v>0</v>
          </cell>
        </row>
        <row r="2806">
          <cell r="D2806">
            <v>141134</v>
          </cell>
          <cell r="G2806">
            <v>103264.854091</v>
          </cell>
          <cell r="H2806">
            <v>0</v>
          </cell>
          <cell r="N2806">
            <v>0</v>
          </cell>
        </row>
        <row r="2807">
          <cell r="D2807">
            <v>141154</v>
          </cell>
          <cell r="G2807">
            <v>20.354635999999999</v>
          </cell>
          <cell r="H2807">
            <v>0</v>
          </cell>
          <cell r="N2807">
            <v>0</v>
          </cell>
        </row>
        <row r="2808">
          <cell r="D2808">
            <v>141154</v>
          </cell>
          <cell r="G2808">
            <v>2005.4422119999999</v>
          </cell>
          <cell r="H2808">
            <v>0</v>
          </cell>
          <cell r="N2808">
            <v>0</v>
          </cell>
        </row>
        <row r="2809">
          <cell r="D2809">
            <v>141154</v>
          </cell>
          <cell r="G2809">
            <v>417.00387000000001</v>
          </cell>
          <cell r="H2809">
            <v>0</v>
          </cell>
          <cell r="N2809">
            <v>0</v>
          </cell>
        </row>
        <row r="2810">
          <cell r="D2810">
            <v>141141</v>
          </cell>
          <cell r="G2810">
            <v>114.79283100000001</v>
          </cell>
          <cell r="H2810">
            <v>0</v>
          </cell>
          <cell r="N2810">
            <v>0</v>
          </cell>
        </row>
        <row r="2811">
          <cell r="D2811">
            <v>141141</v>
          </cell>
          <cell r="G2811">
            <v>20.482690999999999</v>
          </cell>
          <cell r="H2811">
            <v>0</v>
          </cell>
          <cell r="N2811">
            <v>0</v>
          </cell>
        </row>
        <row r="2812">
          <cell r="D2812">
            <v>141154</v>
          </cell>
          <cell r="G2812">
            <v>1722.604785</v>
          </cell>
          <cell r="H2812">
            <v>0</v>
          </cell>
          <cell r="N2812">
            <v>0</v>
          </cell>
        </row>
        <row r="2813">
          <cell r="D2813">
            <v>141141</v>
          </cell>
          <cell r="G2813">
            <v>776.05422799999997</v>
          </cell>
          <cell r="H2813">
            <v>0</v>
          </cell>
          <cell r="N2813">
            <v>0</v>
          </cell>
        </row>
        <row r="2814">
          <cell r="D2814">
            <v>141154</v>
          </cell>
          <cell r="G2814">
            <v>1.3999999999999999E-4</v>
          </cell>
          <cell r="H2814">
            <v>0</v>
          </cell>
          <cell r="N2814">
            <v>0</v>
          </cell>
        </row>
        <row r="2815">
          <cell r="D2815">
            <v>141136</v>
          </cell>
          <cell r="G2815">
            <v>80.874364</v>
          </cell>
          <cell r="H2815">
            <v>0</v>
          </cell>
          <cell r="N2815">
            <v>0</v>
          </cell>
        </row>
        <row r="2816">
          <cell r="D2816">
            <v>511086</v>
          </cell>
          <cell r="G2816">
            <v>55.268045999999998</v>
          </cell>
          <cell r="H2816">
            <v>-33.265799999999999</v>
          </cell>
          <cell r="N2816">
            <v>0</v>
          </cell>
        </row>
        <row r="2817">
          <cell r="D2817">
            <v>511058</v>
          </cell>
          <cell r="G2817">
            <v>-1.5744999999999999E-2</v>
          </cell>
          <cell r="H2817">
            <v>0</v>
          </cell>
          <cell r="N2817">
            <v>0</v>
          </cell>
        </row>
        <row r="2818">
          <cell r="D2818">
            <v>141201</v>
          </cell>
          <cell r="G2818">
            <v>9.4092999999999996E-2</v>
          </cell>
          <cell r="H2818">
            <v>0</v>
          </cell>
          <cell r="N2818">
            <v>0</v>
          </cell>
        </row>
        <row r="2819">
          <cell r="D2819">
            <v>141201</v>
          </cell>
          <cell r="G2819">
            <v>1.43601</v>
          </cell>
          <cell r="H2819">
            <v>0</v>
          </cell>
          <cell r="N2819">
            <v>0</v>
          </cell>
        </row>
        <row r="2820">
          <cell r="D2820">
            <v>141201</v>
          </cell>
          <cell r="G2820">
            <v>0.31574600000000003</v>
          </cell>
          <cell r="H2820">
            <v>0</v>
          </cell>
          <cell r="N2820">
            <v>0</v>
          </cell>
        </row>
        <row r="2821">
          <cell r="D2821">
            <v>141191</v>
          </cell>
          <cell r="G2821">
            <v>2.7699999999999999E-3</v>
          </cell>
          <cell r="H2821">
            <v>0</v>
          </cell>
          <cell r="N2821">
            <v>0</v>
          </cell>
        </row>
        <row r="2822">
          <cell r="D2822">
            <v>141191</v>
          </cell>
          <cell r="G2822">
            <v>1.84E-4</v>
          </cell>
          <cell r="H2822">
            <v>0</v>
          </cell>
          <cell r="N2822">
            <v>0</v>
          </cell>
        </row>
        <row r="2823">
          <cell r="D2823">
            <v>141154</v>
          </cell>
          <cell r="G2823">
            <v>71.994574</v>
          </cell>
          <cell r="H2823">
            <v>0</v>
          </cell>
          <cell r="N2823">
            <v>0</v>
          </cell>
        </row>
        <row r="2824">
          <cell r="D2824">
            <v>141154</v>
          </cell>
          <cell r="G2824">
            <v>70.923512000000002</v>
          </cell>
          <cell r="H2824">
            <v>0</v>
          </cell>
          <cell r="N2824">
            <v>0</v>
          </cell>
        </row>
        <row r="2825">
          <cell r="D2825">
            <v>141136</v>
          </cell>
          <cell r="G2825">
            <v>451.77283199999999</v>
          </cell>
          <cell r="H2825">
            <v>0</v>
          </cell>
          <cell r="N2825">
            <v>0</v>
          </cell>
        </row>
        <row r="2826">
          <cell r="D2826">
            <v>141156</v>
          </cell>
          <cell r="G2826">
            <v>20.896993999999999</v>
          </cell>
          <cell r="H2826">
            <v>0</v>
          </cell>
          <cell r="N2826">
            <v>0</v>
          </cell>
        </row>
        <row r="2827">
          <cell r="D2827">
            <v>141155</v>
          </cell>
          <cell r="G2827">
            <v>2.3311160000000002</v>
          </cell>
          <cell r="H2827">
            <v>0</v>
          </cell>
          <cell r="N2827">
            <v>0</v>
          </cell>
        </row>
        <row r="2828">
          <cell r="D2828">
            <v>141154</v>
          </cell>
          <cell r="G2828">
            <v>29.234397999999999</v>
          </cell>
          <cell r="H2828">
            <v>0</v>
          </cell>
          <cell r="N2828">
            <v>0</v>
          </cell>
        </row>
        <row r="2829">
          <cell r="D2829">
            <v>141154</v>
          </cell>
          <cell r="G2829">
            <v>1.359542</v>
          </cell>
          <cell r="H2829">
            <v>0</v>
          </cell>
          <cell r="N2829">
            <v>0</v>
          </cell>
        </row>
        <row r="2830">
          <cell r="D2830">
            <v>141154</v>
          </cell>
          <cell r="G2830">
            <v>-1.2163459999999999</v>
          </cell>
          <cell r="H2830">
            <v>0</v>
          </cell>
          <cell r="N2830">
            <v>0</v>
          </cell>
        </row>
        <row r="2831">
          <cell r="D2831">
            <v>141154</v>
          </cell>
          <cell r="G2831">
            <v>496.70086900000001</v>
          </cell>
          <cell r="H2831">
            <v>0</v>
          </cell>
          <cell r="N2831">
            <v>0</v>
          </cell>
        </row>
        <row r="2832">
          <cell r="D2832">
            <v>141154</v>
          </cell>
          <cell r="G2832">
            <v>5.4182649999999999</v>
          </cell>
          <cell r="H2832">
            <v>0</v>
          </cell>
          <cell r="N2832">
            <v>0</v>
          </cell>
        </row>
        <row r="2833">
          <cell r="D2833">
            <v>141154</v>
          </cell>
          <cell r="G2833">
            <v>-0.154061</v>
          </cell>
          <cell r="H2833">
            <v>0</v>
          </cell>
          <cell r="N2833">
            <v>0</v>
          </cell>
        </row>
        <row r="2834">
          <cell r="D2834">
            <v>141154</v>
          </cell>
          <cell r="G2834">
            <v>-3.6291020000000001</v>
          </cell>
          <cell r="H2834">
            <v>0</v>
          </cell>
          <cell r="N2834">
            <v>0</v>
          </cell>
        </row>
        <row r="2835">
          <cell r="D2835">
            <v>141154</v>
          </cell>
          <cell r="G2835">
            <v>166.94476399999999</v>
          </cell>
          <cell r="H2835">
            <v>0</v>
          </cell>
          <cell r="N2835">
            <v>0</v>
          </cell>
        </row>
        <row r="2836">
          <cell r="D2836">
            <v>141154</v>
          </cell>
          <cell r="G2836">
            <v>28.968347000000001</v>
          </cell>
          <cell r="H2836">
            <v>0</v>
          </cell>
          <cell r="N2836">
            <v>0</v>
          </cell>
        </row>
        <row r="2837">
          <cell r="D2837">
            <v>141154</v>
          </cell>
          <cell r="G2837">
            <v>358.64861200000001</v>
          </cell>
          <cell r="H2837">
            <v>0</v>
          </cell>
          <cell r="N2837">
            <v>0</v>
          </cell>
        </row>
        <row r="2838">
          <cell r="D2838">
            <v>141154</v>
          </cell>
          <cell r="G2838">
            <v>5513.8432650000004</v>
          </cell>
          <cell r="H2838">
            <v>0</v>
          </cell>
          <cell r="N2838">
            <v>0</v>
          </cell>
        </row>
        <row r="2839">
          <cell r="D2839">
            <v>141106</v>
          </cell>
          <cell r="G2839">
            <v>2597.299336</v>
          </cell>
          <cell r="H2839">
            <v>0</v>
          </cell>
          <cell r="N2839">
            <v>0</v>
          </cell>
        </row>
        <row r="2840">
          <cell r="D2840" t="e">
            <v>#VALUE!</v>
          </cell>
          <cell r="G2840">
            <v>-235640.94057999999</v>
          </cell>
          <cell r="H2840">
            <v>14146.6495</v>
          </cell>
          <cell r="N2840">
            <v>233.80430999999999</v>
          </cell>
        </row>
        <row r="2841">
          <cell r="D2841" t="e">
            <v>#VALUE!</v>
          </cell>
          <cell r="G2841">
            <v>-5229.8653180000001</v>
          </cell>
          <cell r="H2841">
            <v>0</v>
          </cell>
          <cell r="N2841">
            <v>0</v>
          </cell>
        </row>
        <row r="2842">
          <cell r="D2842" t="e">
            <v>#VALUE!</v>
          </cell>
          <cell r="G2842">
            <v>-3.2797E-2</v>
          </cell>
          <cell r="H2842">
            <v>0</v>
          </cell>
          <cell r="N2842">
            <v>0</v>
          </cell>
        </row>
        <row r="2843">
          <cell r="D2843">
            <v>135601</v>
          </cell>
          <cell r="G2843">
            <v>-3.2797E-2</v>
          </cell>
          <cell r="H2843">
            <v>0</v>
          </cell>
          <cell r="N2843">
            <v>0</v>
          </cell>
        </row>
        <row r="2844">
          <cell r="D2844" t="e">
            <v>#VALUE!</v>
          </cell>
          <cell r="G2844">
            <v>-5682.6679679999997</v>
          </cell>
          <cell r="H2844">
            <v>0</v>
          </cell>
          <cell r="N2844">
            <v>0</v>
          </cell>
        </row>
        <row r="2845">
          <cell r="D2845">
            <v>515070</v>
          </cell>
          <cell r="G2845">
            <v>0</v>
          </cell>
          <cell r="H2845">
            <v>0</v>
          </cell>
          <cell r="N2845">
            <v>0</v>
          </cell>
        </row>
        <row r="2846">
          <cell r="D2846">
            <v>135815</v>
          </cell>
          <cell r="G2846">
            <v>0</v>
          </cell>
          <cell r="H2846">
            <v>0</v>
          </cell>
          <cell r="N2846">
            <v>0</v>
          </cell>
        </row>
        <row r="2847">
          <cell r="D2847">
            <v>545018</v>
          </cell>
          <cell r="G2847">
            <v>5.3664999999999997E-2</v>
          </cell>
          <cell r="H2847">
            <v>0</v>
          </cell>
          <cell r="N2847">
            <v>0</v>
          </cell>
        </row>
        <row r="2848">
          <cell r="D2848">
            <v>555003</v>
          </cell>
          <cell r="G2848">
            <v>65.273996999999994</v>
          </cell>
          <cell r="H2848">
            <v>0</v>
          </cell>
          <cell r="N2848">
            <v>0</v>
          </cell>
        </row>
        <row r="2849">
          <cell r="D2849">
            <v>545004</v>
          </cell>
          <cell r="G2849">
            <v>-57.562376</v>
          </cell>
          <cell r="H2849">
            <v>0</v>
          </cell>
          <cell r="N2849">
            <v>0</v>
          </cell>
        </row>
        <row r="2850">
          <cell r="D2850">
            <v>135815</v>
          </cell>
          <cell r="G2850">
            <v>29.873801</v>
          </cell>
          <cell r="H2850">
            <v>0</v>
          </cell>
          <cell r="N2850">
            <v>0</v>
          </cell>
        </row>
        <row r="2851">
          <cell r="D2851">
            <v>515070</v>
          </cell>
          <cell r="G2851">
            <v>-5655.26721</v>
          </cell>
          <cell r="H2851">
            <v>0</v>
          </cell>
          <cell r="N2851">
            <v>0</v>
          </cell>
        </row>
        <row r="2852">
          <cell r="D2852">
            <v>135815</v>
          </cell>
          <cell r="G2852">
            <v>2859.4237600000001</v>
          </cell>
          <cell r="H2852">
            <v>0</v>
          </cell>
          <cell r="N2852">
            <v>0</v>
          </cell>
        </row>
        <row r="2853">
          <cell r="D2853">
            <v>515070</v>
          </cell>
          <cell r="G2853">
            <v>-154.804855</v>
          </cell>
          <cell r="H2853">
            <v>0</v>
          </cell>
          <cell r="N2853">
            <v>0</v>
          </cell>
        </row>
        <row r="2854">
          <cell r="D2854">
            <v>515070</v>
          </cell>
          <cell r="G2854">
            <v>-122.270287</v>
          </cell>
          <cell r="H2854">
            <v>0</v>
          </cell>
          <cell r="N2854">
            <v>0</v>
          </cell>
        </row>
        <row r="2855">
          <cell r="D2855">
            <v>515070</v>
          </cell>
          <cell r="G2855">
            <v>-0.32709199999999999</v>
          </cell>
          <cell r="H2855">
            <v>0</v>
          </cell>
          <cell r="N2855">
            <v>0</v>
          </cell>
        </row>
        <row r="2856">
          <cell r="D2856">
            <v>135815</v>
          </cell>
          <cell r="G2856">
            <v>306.70528200000001</v>
          </cell>
          <cell r="H2856">
            <v>0</v>
          </cell>
          <cell r="N2856">
            <v>0</v>
          </cell>
        </row>
        <row r="2857">
          <cell r="D2857">
            <v>515070</v>
          </cell>
          <cell r="G2857">
            <v>-6.9214719999999996</v>
          </cell>
          <cell r="H2857">
            <v>0</v>
          </cell>
          <cell r="N2857">
            <v>0</v>
          </cell>
        </row>
        <row r="2858">
          <cell r="D2858">
            <v>515070</v>
          </cell>
          <cell r="G2858">
            <v>-502.89431100000002</v>
          </cell>
          <cell r="H2858">
            <v>0</v>
          </cell>
          <cell r="N2858">
            <v>0</v>
          </cell>
        </row>
        <row r="2859">
          <cell r="D2859">
            <v>135815</v>
          </cell>
          <cell r="G2859">
            <v>129.36356699999999</v>
          </cell>
          <cell r="H2859">
            <v>0</v>
          </cell>
          <cell r="N2859">
            <v>0</v>
          </cell>
        </row>
        <row r="2860">
          <cell r="D2860">
            <v>135815</v>
          </cell>
          <cell r="G2860">
            <v>9.1947050000000008</v>
          </cell>
          <cell r="H2860">
            <v>0</v>
          </cell>
          <cell r="N2860">
            <v>0</v>
          </cell>
        </row>
        <row r="2861">
          <cell r="D2861">
            <v>135815</v>
          </cell>
          <cell r="G2861">
            <v>11.380985000000001</v>
          </cell>
          <cell r="H2861">
            <v>0</v>
          </cell>
          <cell r="N2861">
            <v>0</v>
          </cell>
        </row>
        <row r="2862">
          <cell r="D2862">
            <v>135801</v>
          </cell>
          <cell r="G2862">
            <v>1.0061E-2</v>
          </cell>
          <cell r="H2862">
            <v>0</v>
          </cell>
          <cell r="N2862">
            <v>0</v>
          </cell>
        </row>
        <row r="2863">
          <cell r="D2863">
            <v>136205</v>
          </cell>
          <cell r="G2863">
            <v>2.4376440000000001</v>
          </cell>
          <cell r="H2863">
            <v>0</v>
          </cell>
          <cell r="N2863">
            <v>0</v>
          </cell>
        </row>
        <row r="2864">
          <cell r="D2864">
            <v>515048</v>
          </cell>
          <cell r="G2864">
            <v>-215.61901</v>
          </cell>
          <cell r="H2864">
            <v>0</v>
          </cell>
          <cell r="N2864">
            <v>0</v>
          </cell>
        </row>
        <row r="2865">
          <cell r="D2865">
            <v>515048</v>
          </cell>
          <cell r="G2865">
            <v>-62.209915000000002</v>
          </cell>
          <cell r="H2865">
            <v>0</v>
          </cell>
          <cell r="N2865">
            <v>0</v>
          </cell>
        </row>
        <row r="2866">
          <cell r="D2866">
            <v>136205</v>
          </cell>
          <cell r="G2866">
            <v>68.635686000000007</v>
          </cell>
          <cell r="H2866">
            <v>0</v>
          </cell>
          <cell r="N2866">
            <v>0</v>
          </cell>
        </row>
        <row r="2867">
          <cell r="D2867">
            <v>135815</v>
          </cell>
          <cell r="G2867">
            <v>1980.3714649999999</v>
          </cell>
          <cell r="H2867">
            <v>0</v>
          </cell>
          <cell r="N2867">
            <v>0</v>
          </cell>
        </row>
        <row r="2868">
          <cell r="D2868">
            <v>515070</v>
          </cell>
          <cell r="G2868">
            <v>-3981.511559</v>
          </cell>
          <cell r="H2868">
            <v>0</v>
          </cell>
          <cell r="N2868">
            <v>0</v>
          </cell>
        </row>
        <row r="2869">
          <cell r="D2869">
            <v>515053</v>
          </cell>
          <cell r="G2869">
            <v>-626.64908800000001</v>
          </cell>
          <cell r="H2869">
            <v>0</v>
          </cell>
          <cell r="N2869">
            <v>0</v>
          </cell>
        </row>
        <row r="2870">
          <cell r="D2870">
            <v>515053</v>
          </cell>
          <cell r="G2870">
            <v>-17.667172999999998</v>
          </cell>
          <cell r="H2870">
            <v>0</v>
          </cell>
          <cell r="N2870">
            <v>0</v>
          </cell>
        </row>
        <row r="2871">
          <cell r="D2871">
            <v>515047</v>
          </cell>
          <cell r="G2871">
            <v>-7.4377959999999996</v>
          </cell>
          <cell r="H2871">
            <v>0</v>
          </cell>
          <cell r="N2871">
            <v>0</v>
          </cell>
        </row>
        <row r="2872">
          <cell r="D2872">
            <v>135801</v>
          </cell>
          <cell r="G2872">
            <v>260.58045399999997</v>
          </cell>
          <cell r="H2872">
            <v>0</v>
          </cell>
          <cell r="N2872">
            <v>0</v>
          </cell>
        </row>
        <row r="2873">
          <cell r="D2873">
            <v>135801</v>
          </cell>
          <cell r="G2873">
            <v>5.1691039999999999</v>
          </cell>
          <cell r="H2873">
            <v>0</v>
          </cell>
          <cell r="N2873">
            <v>0</v>
          </cell>
        </row>
        <row r="2874">
          <cell r="D2874" t="e">
            <v>#VALUE!</v>
          </cell>
          <cell r="G2874">
            <v>464.28998100000001</v>
          </cell>
          <cell r="H2874">
            <v>0</v>
          </cell>
          <cell r="N2874">
            <v>0</v>
          </cell>
        </row>
        <row r="2875">
          <cell r="D2875">
            <v>545018</v>
          </cell>
          <cell r="G2875">
            <v>0</v>
          </cell>
          <cell r="H2875">
            <v>0</v>
          </cell>
          <cell r="N2875">
            <v>0</v>
          </cell>
        </row>
        <row r="2876">
          <cell r="D2876">
            <v>515054</v>
          </cell>
          <cell r="G2876">
            <v>0</v>
          </cell>
          <cell r="H2876">
            <v>0</v>
          </cell>
          <cell r="N2876">
            <v>0</v>
          </cell>
        </row>
        <row r="2877">
          <cell r="D2877">
            <v>555003</v>
          </cell>
          <cell r="G2877">
            <v>1.5107459999999999</v>
          </cell>
          <cell r="H2877">
            <v>0</v>
          </cell>
          <cell r="N2877">
            <v>0</v>
          </cell>
        </row>
        <row r="2878">
          <cell r="D2878">
            <v>545018</v>
          </cell>
          <cell r="G2878">
            <v>-2.4298E-2</v>
          </cell>
          <cell r="H2878">
            <v>0</v>
          </cell>
          <cell r="N2878">
            <v>0</v>
          </cell>
        </row>
        <row r="2879">
          <cell r="D2879">
            <v>545018</v>
          </cell>
          <cell r="G2879">
            <v>-4.8377429999999997</v>
          </cell>
          <cell r="H2879">
            <v>0</v>
          </cell>
          <cell r="N2879">
            <v>0</v>
          </cell>
        </row>
        <row r="2880">
          <cell r="D2880">
            <v>545018</v>
          </cell>
          <cell r="G2880">
            <v>-13.212304</v>
          </cell>
          <cell r="H2880">
            <v>0</v>
          </cell>
          <cell r="N2880">
            <v>0</v>
          </cell>
        </row>
        <row r="2881">
          <cell r="D2881">
            <v>515054</v>
          </cell>
          <cell r="G2881">
            <v>-2.2579060000000002</v>
          </cell>
          <cell r="H2881">
            <v>0</v>
          </cell>
          <cell r="N2881">
            <v>0</v>
          </cell>
        </row>
        <row r="2882">
          <cell r="D2882">
            <v>515054</v>
          </cell>
          <cell r="G2882">
            <v>-6.3101000000000004E-2</v>
          </cell>
          <cell r="H2882">
            <v>0</v>
          </cell>
          <cell r="N2882">
            <v>0</v>
          </cell>
        </row>
        <row r="2883">
          <cell r="D2883">
            <v>515054</v>
          </cell>
          <cell r="G2883">
            <v>-11.928449000000001</v>
          </cell>
          <cell r="H2883">
            <v>0</v>
          </cell>
          <cell r="N2883">
            <v>0</v>
          </cell>
        </row>
        <row r="2884">
          <cell r="D2884">
            <v>135814</v>
          </cell>
          <cell r="G2884">
            <v>1.2371719999999999</v>
          </cell>
          <cell r="H2884">
            <v>0</v>
          </cell>
          <cell r="N2884">
            <v>0</v>
          </cell>
        </row>
        <row r="2885">
          <cell r="D2885">
            <v>135814</v>
          </cell>
          <cell r="G2885">
            <v>0.66442900000000005</v>
          </cell>
          <cell r="H2885">
            <v>0</v>
          </cell>
          <cell r="N2885">
            <v>0</v>
          </cell>
        </row>
        <row r="2886">
          <cell r="D2886">
            <v>555018</v>
          </cell>
          <cell r="G2886">
            <v>605.39100199999996</v>
          </cell>
          <cell r="H2886">
            <v>0</v>
          </cell>
          <cell r="N2886">
            <v>0</v>
          </cell>
        </row>
        <row r="2887">
          <cell r="D2887">
            <v>545018</v>
          </cell>
          <cell r="G2887">
            <v>-234.47587999999999</v>
          </cell>
          <cell r="H2887">
            <v>0</v>
          </cell>
          <cell r="N2887">
            <v>0</v>
          </cell>
        </row>
        <row r="2888">
          <cell r="D2888">
            <v>515054</v>
          </cell>
          <cell r="G2888">
            <v>-0.13416600000000001</v>
          </cell>
          <cell r="H2888">
            <v>0</v>
          </cell>
          <cell r="N2888">
            <v>0</v>
          </cell>
        </row>
        <row r="2889">
          <cell r="D2889">
            <v>515009</v>
          </cell>
          <cell r="G2889">
            <v>-2.5182579999999999</v>
          </cell>
          <cell r="H2889">
            <v>0</v>
          </cell>
          <cell r="N2889">
            <v>0</v>
          </cell>
        </row>
        <row r="2890">
          <cell r="D2890">
            <v>555018</v>
          </cell>
          <cell r="G2890">
            <v>359.85705999999999</v>
          </cell>
          <cell r="H2890">
            <v>0</v>
          </cell>
          <cell r="N2890">
            <v>0</v>
          </cell>
        </row>
        <row r="2891">
          <cell r="D2891">
            <v>545018</v>
          </cell>
          <cell r="G2891">
            <v>-14.777661</v>
          </cell>
          <cell r="H2891">
            <v>0</v>
          </cell>
          <cell r="N2891">
            <v>0</v>
          </cell>
        </row>
        <row r="2892">
          <cell r="D2892">
            <v>515054</v>
          </cell>
          <cell r="G2892">
            <v>-2.4946830000000002</v>
          </cell>
          <cell r="H2892">
            <v>0</v>
          </cell>
          <cell r="N2892">
            <v>0</v>
          </cell>
        </row>
        <row r="2893">
          <cell r="D2893">
            <v>515054</v>
          </cell>
          <cell r="G2893">
            <v>-1.1584000000000001E-2</v>
          </cell>
          <cell r="H2893">
            <v>0</v>
          </cell>
          <cell r="N2893">
            <v>0</v>
          </cell>
        </row>
        <row r="2894">
          <cell r="D2894">
            <v>515054</v>
          </cell>
          <cell r="G2894">
            <v>-45.935192999999998</v>
          </cell>
          <cell r="H2894">
            <v>0</v>
          </cell>
          <cell r="N2894">
            <v>0</v>
          </cell>
        </row>
        <row r="2895">
          <cell r="D2895">
            <v>515054</v>
          </cell>
          <cell r="G2895">
            <v>-171.69920200000001</v>
          </cell>
          <cell r="H2895">
            <v>0</v>
          </cell>
          <cell r="N2895">
            <v>0</v>
          </cell>
        </row>
        <row r="2896">
          <cell r="D2896" t="e">
            <v>#VALUE!</v>
          </cell>
          <cell r="G2896">
            <v>-10.328231000000001</v>
          </cell>
          <cell r="H2896">
            <v>0</v>
          </cell>
          <cell r="N2896">
            <v>0</v>
          </cell>
        </row>
        <row r="2897">
          <cell r="D2897">
            <v>515053</v>
          </cell>
          <cell r="G2897">
            <v>0</v>
          </cell>
          <cell r="H2897">
            <v>0</v>
          </cell>
          <cell r="N2897">
            <v>0</v>
          </cell>
        </row>
        <row r="2898">
          <cell r="D2898">
            <v>515053</v>
          </cell>
          <cell r="G2898">
            <v>-10.328231000000001</v>
          </cell>
          <cell r="H2898">
            <v>0</v>
          </cell>
          <cell r="N2898">
            <v>0</v>
          </cell>
        </row>
        <row r="2899">
          <cell r="D2899" t="e">
            <v>#VALUE!</v>
          </cell>
          <cell r="G2899">
            <v>-6.2556139999999996</v>
          </cell>
          <cell r="H2899">
            <v>0</v>
          </cell>
          <cell r="N2899">
            <v>0</v>
          </cell>
        </row>
        <row r="2900">
          <cell r="D2900">
            <v>545018</v>
          </cell>
          <cell r="G2900">
            <v>-1.4519850000000001</v>
          </cell>
          <cell r="H2900">
            <v>0</v>
          </cell>
          <cell r="N2900">
            <v>0</v>
          </cell>
        </row>
        <row r="2901">
          <cell r="D2901">
            <v>515050</v>
          </cell>
          <cell r="G2901">
            <v>0</v>
          </cell>
          <cell r="H2901">
            <v>0</v>
          </cell>
          <cell r="N2901">
            <v>0</v>
          </cell>
        </row>
        <row r="2902">
          <cell r="D2902">
            <v>515050</v>
          </cell>
          <cell r="G2902">
            <v>-7.3126730000000002</v>
          </cell>
          <cell r="H2902">
            <v>0</v>
          </cell>
          <cell r="N2902">
            <v>0</v>
          </cell>
        </row>
        <row r="2903">
          <cell r="D2903">
            <v>135810</v>
          </cell>
          <cell r="G2903">
            <v>27.405038000000001</v>
          </cell>
          <cell r="H2903">
            <v>0</v>
          </cell>
          <cell r="N2903">
            <v>0</v>
          </cell>
        </row>
        <row r="2904">
          <cell r="D2904">
            <v>515050</v>
          </cell>
          <cell r="G2904">
            <v>7.0080000000000003E-3</v>
          </cell>
          <cell r="H2904">
            <v>0</v>
          </cell>
          <cell r="N2904">
            <v>0</v>
          </cell>
        </row>
        <row r="2905">
          <cell r="D2905">
            <v>515050</v>
          </cell>
          <cell r="G2905">
            <v>-24.903002000000001</v>
          </cell>
          <cell r="H2905">
            <v>0</v>
          </cell>
          <cell r="N2905">
            <v>0</v>
          </cell>
        </row>
        <row r="2906">
          <cell r="D2906" t="e">
            <v>#VALUE!</v>
          </cell>
          <cell r="G2906">
            <v>37.072757000000003</v>
          </cell>
          <cell r="H2906">
            <v>0</v>
          </cell>
          <cell r="N2906">
            <v>0</v>
          </cell>
        </row>
        <row r="2907">
          <cell r="D2907">
            <v>555003</v>
          </cell>
          <cell r="G2907">
            <v>34.370544000000002</v>
          </cell>
          <cell r="H2907">
            <v>0</v>
          </cell>
          <cell r="N2907">
            <v>0</v>
          </cell>
        </row>
        <row r="2908">
          <cell r="D2908">
            <v>135421</v>
          </cell>
          <cell r="G2908">
            <v>2.702213</v>
          </cell>
          <cell r="H2908">
            <v>0</v>
          </cell>
          <cell r="N2908">
            <v>0</v>
          </cell>
        </row>
        <row r="2909">
          <cell r="D2909" t="e">
            <v>#VALUE!</v>
          </cell>
          <cell r="G2909">
            <v>-38.721029000000001</v>
          </cell>
          <cell r="H2909">
            <v>0</v>
          </cell>
          <cell r="N2909">
            <v>0</v>
          </cell>
        </row>
        <row r="2910">
          <cell r="D2910">
            <v>515048</v>
          </cell>
          <cell r="G2910">
            <v>-53.049304999999997</v>
          </cell>
          <cell r="H2910">
            <v>0</v>
          </cell>
          <cell r="N2910">
            <v>0</v>
          </cell>
        </row>
        <row r="2911">
          <cell r="D2911">
            <v>135805</v>
          </cell>
          <cell r="G2911">
            <v>14.328276000000001</v>
          </cell>
          <cell r="H2911">
            <v>0</v>
          </cell>
          <cell r="N2911">
            <v>0</v>
          </cell>
        </row>
        <row r="2912">
          <cell r="D2912" t="e">
            <v>#VALUE!</v>
          </cell>
          <cell r="G2912">
            <v>5.751E-3</v>
          </cell>
          <cell r="H2912">
            <v>0</v>
          </cell>
          <cell r="N2912">
            <v>0</v>
          </cell>
        </row>
        <row r="2913">
          <cell r="D2913">
            <v>515047</v>
          </cell>
          <cell r="G2913">
            <v>-2.4986000000000001E-2</v>
          </cell>
          <cell r="H2913">
            <v>0</v>
          </cell>
          <cell r="N2913">
            <v>0</v>
          </cell>
        </row>
        <row r="2914">
          <cell r="D2914">
            <v>135804</v>
          </cell>
          <cell r="G2914">
            <v>4.7599000000000002E-2</v>
          </cell>
          <cell r="H2914">
            <v>0</v>
          </cell>
          <cell r="N2914">
            <v>0</v>
          </cell>
        </row>
        <row r="2915">
          <cell r="D2915">
            <v>135804</v>
          </cell>
          <cell r="G2915">
            <v>-1.05E-4</v>
          </cell>
          <cell r="H2915">
            <v>0</v>
          </cell>
          <cell r="N2915">
            <v>0</v>
          </cell>
        </row>
        <row r="2916">
          <cell r="D2916">
            <v>515047</v>
          </cell>
          <cell r="G2916">
            <v>-1.6757000000000001E-2</v>
          </cell>
          <cell r="H2916">
            <v>0</v>
          </cell>
          <cell r="N2916">
            <v>0</v>
          </cell>
        </row>
        <row r="2917">
          <cell r="D2917" t="e">
            <v>#VALUE!</v>
          </cell>
          <cell r="G2917">
            <v>6.7718319999999999</v>
          </cell>
          <cell r="H2917">
            <v>0</v>
          </cell>
          <cell r="N2917">
            <v>0</v>
          </cell>
        </row>
        <row r="2918">
          <cell r="D2918">
            <v>135436</v>
          </cell>
          <cell r="G2918">
            <v>6.7718319999999999</v>
          </cell>
          <cell r="H2918">
            <v>0</v>
          </cell>
          <cell r="N2918">
            <v>0</v>
          </cell>
        </row>
        <row r="2919">
          <cell r="D2919" t="e">
            <v>#VALUE!</v>
          </cell>
          <cell r="G2919">
            <v>-230411.075262</v>
          </cell>
          <cell r="H2919">
            <v>14146.6495</v>
          </cell>
          <cell r="N2919">
            <v>233.80430999999999</v>
          </cell>
        </row>
        <row r="2920">
          <cell r="D2920" t="e">
            <v>#VALUE!</v>
          </cell>
          <cell r="G2920">
            <v>-2014.3742789999999</v>
          </cell>
          <cell r="H2920">
            <v>0</v>
          </cell>
          <cell r="N2920">
            <v>0</v>
          </cell>
        </row>
        <row r="2921">
          <cell r="D2921">
            <v>121112</v>
          </cell>
          <cell r="G2921">
            <v>-2014.3742789999999</v>
          </cell>
          <cell r="H2921">
            <v>0</v>
          </cell>
          <cell r="N2921">
            <v>0</v>
          </cell>
        </row>
        <row r="2922">
          <cell r="D2922" t="e">
            <v>#VALUE!</v>
          </cell>
          <cell r="G2922">
            <v>8.4945240000000002</v>
          </cell>
          <cell r="H2922">
            <v>0</v>
          </cell>
          <cell r="N2922">
            <v>0</v>
          </cell>
        </row>
        <row r="2923">
          <cell r="D2923">
            <v>511013</v>
          </cell>
          <cell r="G2923">
            <v>-2.1597780000000002</v>
          </cell>
          <cell r="H2923">
            <v>0</v>
          </cell>
          <cell r="N2923">
            <v>0</v>
          </cell>
        </row>
        <row r="2924">
          <cell r="D2924">
            <v>131801</v>
          </cell>
          <cell r="G2924">
            <v>1.8449599999999999</v>
          </cell>
          <cell r="H2924">
            <v>0</v>
          </cell>
          <cell r="N2924">
            <v>0</v>
          </cell>
        </row>
        <row r="2925">
          <cell r="D2925">
            <v>131801</v>
          </cell>
          <cell r="G2925">
            <v>8.8093419999999991</v>
          </cell>
          <cell r="H2925">
            <v>0</v>
          </cell>
          <cell r="N2925">
            <v>0</v>
          </cell>
        </row>
        <row r="2926">
          <cell r="D2926" t="e">
            <v>#VALUE!</v>
          </cell>
          <cell r="G2926">
            <v>-57.527403999999997</v>
          </cell>
          <cell r="H2926">
            <v>0</v>
          </cell>
          <cell r="N2926">
            <v>0</v>
          </cell>
        </row>
        <row r="2927">
          <cell r="D2927">
            <v>570018</v>
          </cell>
          <cell r="G2927">
            <v>-57.527403999999997</v>
          </cell>
          <cell r="H2927">
            <v>0</v>
          </cell>
          <cell r="N2927">
            <v>0</v>
          </cell>
        </row>
        <row r="2928">
          <cell r="D2928" t="e">
            <v>#VALUE!</v>
          </cell>
          <cell r="G2928">
            <v>-48637.288524000003</v>
          </cell>
          <cell r="H2928">
            <v>0</v>
          </cell>
          <cell r="N2928">
            <v>0</v>
          </cell>
        </row>
        <row r="2929">
          <cell r="D2929">
            <v>551003</v>
          </cell>
          <cell r="G2929">
            <v>110.461112</v>
          </cell>
          <cell r="H2929">
            <v>0</v>
          </cell>
          <cell r="N2929">
            <v>0</v>
          </cell>
        </row>
        <row r="2930">
          <cell r="D2930">
            <v>580045</v>
          </cell>
          <cell r="G2930">
            <v>1.1828749999999999</v>
          </cell>
          <cell r="H2930">
            <v>0</v>
          </cell>
          <cell r="N2930">
            <v>0</v>
          </cell>
        </row>
        <row r="2931">
          <cell r="D2931">
            <v>541018</v>
          </cell>
          <cell r="G2931">
            <v>-0.20031199999999999</v>
          </cell>
          <cell r="H2931">
            <v>0</v>
          </cell>
          <cell r="N2931">
            <v>0</v>
          </cell>
        </row>
        <row r="2932">
          <cell r="D2932">
            <v>551003</v>
          </cell>
          <cell r="G2932">
            <v>2367.7434229999999</v>
          </cell>
          <cell r="H2932">
            <v>0</v>
          </cell>
          <cell r="N2932">
            <v>0</v>
          </cell>
        </row>
        <row r="2933">
          <cell r="D2933">
            <v>551018</v>
          </cell>
          <cell r="G2933">
            <v>189.16416000000001</v>
          </cell>
          <cell r="H2933">
            <v>0</v>
          </cell>
          <cell r="N2933">
            <v>0</v>
          </cell>
        </row>
        <row r="2934">
          <cell r="D2934">
            <v>551018</v>
          </cell>
          <cell r="G2934">
            <v>472.75802399999998</v>
          </cell>
          <cell r="H2934">
            <v>0</v>
          </cell>
          <cell r="N2934">
            <v>0</v>
          </cell>
        </row>
        <row r="2935">
          <cell r="D2935">
            <v>570045</v>
          </cell>
          <cell r="G2935">
            <v>0</v>
          </cell>
          <cell r="H2935">
            <v>0</v>
          </cell>
          <cell r="N2935">
            <v>0</v>
          </cell>
        </row>
        <row r="2936">
          <cell r="D2936">
            <v>580045</v>
          </cell>
          <cell r="G2936">
            <v>3.5975160000000002</v>
          </cell>
          <cell r="H2936">
            <v>0</v>
          </cell>
          <cell r="N2936">
            <v>0</v>
          </cell>
        </row>
        <row r="2937">
          <cell r="D2937">
            <v>570045</v>
          </cell>
          <cell r="G2937">
            <v>-1.098096</v>
          </cell>
          <cell r="H2937">
            <v>0</v>
          </cell>
          <cell r="N2937">
            <v>0</v>
          </cell>
        </row>
        <row r="2938">
          <cell r="D2938">
            <v>570045</v>
          </cell>
          <cell r="G2938">
            <v>-69.507603000000003</v>
          </cell>
          <cell r="H2938">
            <v>0</v>
          </cell>
          <cell r="N2938">
            <v>0</v>
          </cell>
        </row>
        <row r="2939">
          <cell r="D2939">
            <v>570018</v>
          </cell>
          <cell r="G2939">
            <v>-14.912613</v>
          </cell>
          <cell r="H2939">
            <v>0</v>
          </cell>
          <cell r="N2939">
            <v>0</v>
          </cell>
        </row>
        <row r="2940">
          <cell r="D2940">
            <v>570018</v>
          </cell>
          <cell r="G2940">
            <v>-42.618088</v>
          </cell>
          <cell r="H2940">
            <v>0</v>
          </cell>
          <cell r="N2940">
            <v>0</v>
          </cell>
        </row>
        <row r="2941">
          <cell r="D2941">
            <v>551003</v>
          </cell>
          <cell r="G2941">
            <v>870.55449999999996</v>
          </cell>
          <cell r="H2941">
            <v>0</v>
          </cell>
          <cell r="N2941">
            <v>0</v>
          </cell>
        </row>
        <row r="2942">
          <cell r="D2942">
            <v>551003</v>
          </cell>
          <cell r="G2942">
            <v>305.82978600000001</v>
          </cell>
          <cell r="H2942">
            <v>0</v>
          </cell>
          <cell r="N2942">
            <v>0</v>
          </cell>
        </row>
        <row r="2943">
          <cell r="D2943">
            <v>541018</v>
          </cell>
          <cell r="G2943">
            <v>-127.52156600000001</v>
          </cell>
          <cell r="H2943">
            <v>0</v>
          </cell>
          <cell r="N2943">
            <v>0</v>
          </cell>
        </row>
        <row r="2944">
          <cell r="D2944">
            <v>541018</v>
          </cell>
          <cell r="G2944">
            <v>-0.126336</v>
          </cell>
          <cell r="H2944">
            <v>0</v>
          </cell>
          <cell r="N2944">
            <v>0</v>
          </cell>
        </row>
        <row r="2945">
          <cell r="D2945">
            <v>541018</v>
          </cell>
          <cell r="G2945">
            <v>-2165.0709350000002</v>
          </cell>
          <cell r="H2945">
            <v>0</v>
          </cell>
          <cell r="N2945">
            <v>0</v>
          </cell>
        </row>
        <row r="2946">
          <cell r="D2946">
            <v>541018</v>
          </cell>
          <cell r="G2946">
            <v>-314.72974499999998</v>
          </cell>
          <cell r="H2946">
            <v>0</v>
          </cell>
          <cell r="N2946">
            <v>0</v>
          </cell>
        </row>
        <row r="2947">
          <cell r="D2947">
            <v>541018</v>
          </cell>
          <cell r="G2947">
            <v>-204.546649</v>
          </cell>
          <cell r="H2947">
            <v>0</v>
          </cell>
          <cell r="N2947">
            <v>0</v>
          </cell>
        </row>
        <row r="2948">
          <cell r="D2948">
            <v>541018</v>
          </cell>
          <cell r="G2948">
            <v>-8.3835000000000007E-2</v>
          </cell>
          <cell r="H2948">
            <v>0</v>
          </cell>
          <cell r="N2948">
            <v>0</v>
          </cell>
        </row>
        <row r="2949">
          <cell r="D2949">
            <v>541018</v>
          </cell>
          <cell r="G2949">
            <v>-73.086955000000003</v>
          </cell>
          <cell r="H2949">
            <v>0</v>
          </cell>
          <cell r="N2949">
            <v>0</v>
          </cell>
        </row>
        <row r="2950">
          <cell r="D2950">
            <v>541018</v>
          </cell>
          <cell r="G2950">
            <v>-387.50313299999999</v>
          </cell>
          <cell r="H2950">
            <v>0</v>
          </cell>
          <cell r="N2950">
            <v>0</v>
          </cell>
        </row>
        <row r="2951">
          <cell r="D2951">
            <v>541018</v>
          </cell>
          <cell r="G2951">
            <v>-65.794462999999993</v>
          </cell>
          <cell r="H2951">
            <v>0</v>
          </cell>
          <cell r="N2951">
            <v>0</v>
          </cell>
        </row>
        <row r="2952">
          <cell r="D2952">
            <v>541018</v>
          </cell>
          <cell r="G2952">
            <v>-140.01272499999999</v>
          </cell>
          <cell r="H2952">
            <v>0</v>
          </cell>
          <cell r="N2952">
            <v>0</v>
          </cell>
        </row>
        <row r="2953">
          <cell r="D2953">
            <v>541018</v>
          </cell>
          <cell r="G2953">
            <v>-0.50507299999999999</v>
          </cell>
          <cell r="H2953">
            <v>0</v>
          </cell>
          <cell r="N2953">
            <v>0</v>
          </cell>
        </row>
        <row r="2954">
          <cell r="D2954">
            <v>541018</v>
          </cell>
          <cell r="G2954">
            <v>-5.458386</v>
          </cell>
          <cell r="H2954">
            <v>0</v>
          </cell>
          <cell r="N2954">
            <v>0</v>
          </cell>
        </row>
        <row r="2955">
          <cell r="D2955">
            <v>511054</v>
          </cell>
          <cell r="G2955">
            <v>-1.895764</v>
          </cell>
          <cell r="H2955">
            <v>0</v>
          </cell>
          <cell r="N2955">
            <v>0</v>
          </cell>
        </row>
        <row r="2956">
          <cell r="D2956">
            <v>511054</v>
          </cell>
          <cell r="G2956">
            <v>-343.895983</v>
          </cell>
          <cell r="H2956">
            <v>0</v>
          </cell>
          <cell r="N2956">
            <v>0</v>
          </cell>
        </row>
        <row r="2957">
          <cell r="D2957">
            <v>511054</v>
          </cell>
          <cell r="G2957">
            <v>5.6297119999999996</v>
          </cell>
          <cell r="H2957">
            <v>0</v>
          </cell>
          <cell r="N2957">
            <v>0</v>
          </cell>
        </row>
        <row r="2958">
          <cell r="D2958">
            <v>511054</v>
          </cell>
          <cell r="G2958">
            <v>-17.477740000000001</v>
          </cell>
          <cell r="H2958">
            <v>0</v>
          </cell>
          <cell r="N2958">
            <v>0</v>
          </cell>
        </row>
        <row r="2959">
          <cell r="D2959">
            <v>511054</v>
          </cell>
          <cell r="G2959">
            <v>-1383.5827139999999</v>
          </cell>
          <cell r="H2959">
            <v>0</v>
          </cell>
          <cell r="N2959">
            <v>0</v>
          </cell>
        </row>
        <row r="2960">
          <cell r="D2960">
            <v>511054</v>
          </cell>
          <cell r="G2960">
            <v>-153.088323</v>
          </cell>
          <cell r="H2960">
            <v>0</v>
          </cell>
          <cell r="N2960">
            <v>0</v>
          </cell>
        </row>
        <row r="2961">
          <cell r="D2961">
            <v>511054</v>
          </cell>
          <cell r="G2961">
            <v>-33.477336000000001</v>
          </cell>
          <cell r="H2961">
            <v>0</v>
          </cell>
          <cell r="N2961">
            <v>0</v>
          </cell>
        </row>
        <row r="2962">
          <cell r="D2962">
            <v>511054</v>
          </cell>
          <cell r="G2962">
            <v>-1316.791111</v>
          </cell>
          <cell r="H2962">
            <v>0</v>
          </cell>
          <cell r="N2962">
            <v>0</v>
          </cell>
        </row>
        <row r="2963">
          <cell r="D2963">
            <v>131813</v>
          </cell>
          <cell r="G2963">
            <v>46.542999000000002</v>
          </cell>
          <cell r="H2963">
            <v>0</v>
          </cell>
          <cell r="N2963">
            <v>0</v>
          </cell>
        </row>
        <row r="2964">
          <cell r="D2964">
            <v>131813</v>
          </cell>
          <cell r="G2964">
            <v>22.618849000000001</v>
          </cell>
          <cell r="H2964">
            <v>0</v>
          </cell>
          <cell r="N2964">
            <v>0</v>
          </cell>
        </row>
        <row r="2965">
          <cell r="D2965">
            <v>511054</v>
          </cell>
          <cell r="G2965">
            <v>-66.030935999999997</v>
          </cell>
          <cell r="H2965">
            <v>0</v>
          </cell>
          <cell r="N2965">
            <v>0</v>
          </cell>
        </row>
        <row r="2966">
          <cell r="D2966">
            <v>551018</v>
          </cell>
          <cell r="G2966">
            <v>675.36426200000005</v>
          </cell>
          <cell r="H2966">
            <v>0</v>
          </cell>
          <cell r="N2966">
            <v>0</v>
          </cell>
        </row>
        <row r="2967">
          <cell r="D2967">
            <v>551018</v>
          </cell>
          <cell r="G2967">
            <v>189.63915600000001</v>
          </cell>
          <cell r="H2967">
            <v>0</v>
          </cell>
          <cell r="N2967">
            <v>0</v>
          </cell>
        </row>
        <row r="2968">
          <cell r="D2968">
            <v>551018</v>
          </cell>
          <cell r="G2968">
            <v>0.29297299999999998</v>
          </cell>
          <cell r="H2968">
            <v>0</v>
          </cell>
          <cell r="N2968">
            <v>0</v>
          </cell>
        </row>
        <row r="2969">
          <cell r="D2969">
            <v>551003</v>
          </cell>
          <cell r="G2969">
            <v>67.955565000000007</v>
          </cell>
          <cell r="H2969">
            <v>0</v>
          </cell>
          <cell r="N2969">
            <v>0</v>
          </cell>
        </row>
        <row r="2970">
          <cell r="D2970">
            <v>541018</v>
          </cell>
          <cell r="G2970">
            <v>-110.021917</v>
          </cell>
          <cell r="H2970">
            <v>0</v>
          </cell>
          <cell r="N2970">
            <v>0</v>
          </cell>
        </row>
        <row r="2971">
          <cell r="D2971">
            <v>541018</v>
          </cell>
          <cell r="G2971">
            <v>0</v>
          </cell>
          <cell r="H2971">
            <v>0</v>
          </cell>
          <cell r="N2971">
            <v>0</v>
          </cell>
        </row>
        <row r="2972">
          <cell r="D2972">
            <v>541018</v>
          </cell>
          <cell r="G2972">
            <v>-75.076206999999997</v>
          </cell>
          <cell r="H2972">
            <v>0</v>
          </cell>
          <cell r="N2972">
            <v>0</v>
          </cell>
        </row>
        <row r="2973">
          <cell r="D2973">
            <v>541018</v>
          </cell>
          <cell r="G2973">
            <v>0</v>
          </cell>
          <cell r="H2973">
            <v>0</v>
          </cell>
          <cell r="N2973">
            <v>0</v>
          </cell>
        </row>
        <row r="2974">
          <cell r="D2974">
            <v>541006</v>
          </cell>
          <cell r="G2974">
            <v>-1.2014E-2</v>
          </cell>
          <cell r="H2974">
            <v>0</v>
          </cell>
          <cell r="N2974">
            <v>0</v>
          </cell>
        </row>
        <row r="2975">
          <cell r="D2975">
            <v>541006</v>
          </cell>
          <cell r="G2975">
            <v>-7.2779999999999997E-2</v>
          </cell>
          <cell r="H2975">
            <v>0</v>
          </cell>
          <cell r="N2975">
            <v>0</v>
          </cell>
        </row>
        <row r="2976">
          <cell r="D2976">
            <v>541006</v>
          </cell>
          <cell r="G2976">
            <v>-35.915650999999997</v>
          </cell>
          <cell r="H2976">
            <v>0</v>
          </cell>
          <cell r="N2976">
            <v>0</v>
          </cell>
        </row>
        <row r="2977">
          <cell r="D2977">
            <v>541006</v>
          </cell>
          <cell r="G2977">
            <v>-5835.6205360000004</v>
          </cell>
          <cell r="H2977">
            <v>0</v>
          </cell>
          <cell r="N2977">
            <v>0</v>
          </cell>
        </row>
        <row r="2978">
          <cell r="D2978">
            <v>541006</v>
          </cell>
          <cell r="G2978">
            <v>-4.7566319999999997</v>
          </cell>
          <cell r="H2978">
            <v>0</v>
          </cell>
          <cell r="N2978">
            <v>0</v>
          </cell>
        </row>
        <row r="2979">
          <cell r="D2979">
            <v>541006</v>
          </cell>
          <cell r="G2979">
            <v>-125.688451</v>
          </cell>
          <cell r="H2979">
            <v>0</v>
          </cell>
          <cell r="N2979">
            <v>0</v>
          </cell>
        </row>
        <row r="2980">
          <cell r="D2980">
            <v>541006</v>
          </cell>
          <cell r="G2980">
            <v>-153.89189400000001</v>
          </cell>
          <cell r="H2980">
            <v>0</v>
          </cell>
          <cell r="N2980">
            <v>0</v>
          </cell>
        </row>
        <row r="2981">
          <cell r="D2981">
            <v>541006</v>
          </cell>
          <cell r="G2981">
            <v>-2572.6487750000001</v>
          </cell>
          <cell r="H2981">
            <v>0</v>
          </cell>
          <cell r="N2981">
            <v>0</v>
          </cell>
        </row>
        <row r="2982">
          <cell r="D2982">
            <v>541006</v>
          </cell>
          <cell r="G2982">
            <v>-6.5767899999999999</v>
          </cell>
          <cell r="H2982">
            <v>0</v>
          </cell>
          <cell r="N2982">
            <v>0</v>
          </cell>
        </row>
        <row r="2983">
          <cell r="D2983">
            <v>541006</v>
          </cell>
          <cell r="G2983">
            <v>-43.522916000000002</v>
          </cell>
          <cell r="H2983">
            <v>0</v>
          </cell>
          <cell r="N2983">
            <v>0</v>
          </cell>
        </row>
        <row r="2984">
          <cell r="D2984">
            <v>511054</v>
          </cell>
          <cell r="G2984">
            <v>-2911.8624669999999</v>
          </cell>
          <cell r="H2984">
            <v>0</v>
          </cell>
          <cell r="N2984">
            <v>0</v>
          </cell>
        </row>
        <row r="2985">
          <cell r="D2985">
            <v>511054</v>
          </cell>
          <cell r="G2985">
            <v>-5378.506206</v>
          </cell>
          <cell r="H2985">
            <v>0</v>
          </cell>
          <cell r="N2985">
            <v>0</v>
          </cell>
        </row>
        <row r="2986">
          <cell r="D2986">
            <v>511054</v>
          </cell>
          <cell r="G2986">
            <v>-86.358329999999995</v>
          </cell>
          <cell r="H2986">
            <v>0</v>
          </cell>
          <cell r="N2986">
            <v>0</v>
          </cell>
        </row>
        <row r="2987">
          <cell r="D2987">
            <v>511054</v>
          </cell>
          <cell r="G2987">
            <v>-226.98086699999999</v>
          </cell>
          <cell r="H2987">
            <v>0</v>
          </cell>
          <cell r="N2987">
            <v>0</v>
          </cell>
        </row>
        <row r="2988">
          <cell r="D2988">
            <v>511054</v>
          </cell>
          <cell r="G2988">
            <v>-4432.2908379999999</v>
          </cell>
          <cell r="H2988">
            <v>0</v>
          </cell>
          <cell r="N2988">
            <v>0</v>
          </cell>
        </row>
        <row r="2989">
          <cell r="D2989">
            <v>511053</v>
          </cell>
          <cell r="G2989">
            <v>-28.207155</v>
          </cell>
          <cell r="H2989">
            <v>0</v>
          </cell>
          <cell r="N2989">
            <v>0</v>
          </cell>
        </row>
        <row r="2990">
          <cell r="D2990">
            <v>580045</v>
          </cell>
          <cell r="G2990">
            <v>-4.9597000000000002E-2</v>
          </cell>
          <cell r="H2990">
            <v>0</v>
          </cell>
          <cell r="N2990">
            <v>0</v>
          </cell>
        </row>
        <row r="2991">
          <cell r="D2991">
            <v>570045</v>
          </cell>
          <cell r="G2991">
            <v>-82.629358999999994</v>
          </cell>
          <cell r="H2991">
            <v>0</v>
          </cell>
          <cell r="N2991">
            <v>0</v>
          </cell>
        </row>
        <row r="2992">
          <cell r="D2992">
            <v>570045</v>
          </cell>
          <cell r="G2992">
            <v>-2.731398</v>
          </cell>
          <cell r="H2992">
            <v>0</v>
          </cell>
          <cell r="N2992">
            <v>0</v>
          </cell>
        </row>
        <row r="2993">
          <cell r="D2993">
            <v>570018</v>
          </cell>
          <cell r="G2993">
            <v>-13.517853000000001</v>
          </cell>
          <cell r="H2993">
            <v>0</v>
          </cell>
          <cell r="N2993">
            <v>0</v>
          </cell>
        </row>
        <row r="2994">
          <cell r="D2994">
            <v>570018</v>
          </cell>
          <cell r="G2994">
            <v>-196.54425800000001</v>
          </cell>
          <cell r="H2994">
            <v>0</v>
          </cell>
          <cell r="N2994">
            <v>0</v>
          </cell>
        </row>
        <row r="2995">
          <cell r="D2995">
            <v>541006</v>
          </cell>
          <cell r="G2995">
            <v>-27.665407999999999</v>
          </cell>
          <cell r="H2995">
            <v>0</v>
          </cell>
          <cell r="N2995">
            <v>0</v>
          </cell>
        </row>
        <row r="2996">
          <cell r="D2996">
            <v>551003</v>
          </cell>
          <cell r="G2996">
            <v>8.9904290000000007</v>
          </cell>
          <cell r="H2996">
            <v>0</v>
          </cell>
          <cell r="N2996">
            <v>0</v>
          </cell>
        </row>
        <row r="2997">
          <cell r="D2997">
            <v>551018</v>
          </cell>
          <cell r="G2997">
            <v>909.08364200000005</v>
          </cell>
          <cell r="H2997">
            <v>0</v>
          </cell>
          <cell r="N2997">
            <v>0</v>
          </cell>
        </row>
        <row r="2998">
          <cell r="D2998">
            <v>551018</v>
          </cell>
          <cell r="G2998">
            <v>327.57004499999999</v>
          </cell>
          <cell r="H2998">
            <v>0</v>
          </cell>
          <cell r="N2998">
            <v>0</v>
          </cell>
        </row>
        <row r="2999">
          <cell r="D2999">
            <v>570018</v>
          </cell>
          <cell r="G2999">
            <v>-84.381889000000001</v>
          </cell>
          <cell r="H2999">
            <v>0</v>
          </cell>
          <cell r="N2999">
            <v>0</v>
          </cell>
        </row>
        <row r="3000">
          <cell r="D3000">
            <v>570018</v>
          </cell>
          <cell r="G3000">
            <v>-101.19849600000001</v>
          </cell>
          <cell r="H3000">
            <v>0</v>
          </cell>
          <cell r="N3000">
            <v>0</v>
          </cell>
        </row>
        <row r="3001">
          <cell r="D3001">
            <v>580045</v>
          </cell>
          <cell r="G3001">
            <v>39.578612</v>
          </cell>
          <cell r="H3001">
            <v>0</v>
          </cell>
          <cell r="N3001">
            <v>0</v>
          </cell>
        </row>
        <row r="3002">
          <cell r="D3002">
            <v>570015</v>
          </cell>
          <cell r="G3002">
            <v>-2.205292</v>
          </cell>
          <cell r="H3002">
            <v>0</v>
          </cell>
          <cell r="N3002">
            <v>0</v>
          </cell>
        </row>
        <row r="3003">
          <cell r="D3003">
            <v>570015</v>
          </cell>
          <cell r="G3003">
            <v>-181.42316299999999</v>
          </cell>
          <cell r="H3003">
            <v>0</v>
          </cell>
          <cell r="N3003">
            <v>0</v>
          </cell>
        </row>
        <row r="3004">
          <cell r="D3004">
            <v>541018</v>
          </cell>
          <cell r="G3004">
            <v>-627.73461599999996</v>
          </cell>
          <cell r="H3004">
            <v>0</v>
          </cell>
          <cell r="N3004">
            <v>0</v>
          </cell>
        </row>
        <row r="3005">
          <cell r="D3005">
            <v>541018</v>
          </cell>
          <cell r="G3005">
            <v>-4.8993260000000003</v>
          </cell>
          <cell r="H3005">
            <v>0</v>
          </cell>
          <cell r="N3005">
            <v>0</v>
          </cell>
        </row>
        <row r="3006">
          <cell r="D3006">
            <v>541018</v>
          </cell>
          <cell r="G3006">
            <v>-0.70003599999999999</v>
          </cell>
          <cell r="H3006">
            <v>0</v>
          </cell>
          <cell r="N3006">
            <v>0</v>
          </cell>
        </row>
        <row r="3007">
          <cell r="D3007">
            <v>541018</v>
          </cell>
          <cell r="G3007">
            <v>-618.90277000000003</v>
          </cell>
          <cell r="H3007">
            <v>0</v>
          </cell>
          <cell r="N3007">
            <v>0</v>
          </cell>
        </row>
        <row r="3008">
          <cell r="D3008">
            <v>541018</v>
          </cell>
          <cell r="G3008">
            <v>-1530.472268</v>
          </cell>
          <cell r="H3008">
            <v>0</v>
          </cell>
          <cell r="N3008">
            <v>0</v>
          </cell>
        </row>
        <row r="3009">
          <cell r="D3009">
            <v>541018</v>
          </cell>
          <cell r="G3009">
            <v>-1850.38102</v>
          </cell>
          <cell r="H3009">
            <v>0</v>
          </cell>
          <cell r="N3009">
            <v>0</v>
          </cell>
        </row>
        <row r="3010">
          <cell r="D3010">
            <v>541018</v>
          </cell>
          <cell r="G3010">
            <v>-241.63871900000001</v>
          </cell>
          <cell r="H3010">
            <v>0</v>
          </cell>
          <cell r="N3010">
            <v>0</v>
          </cell>
        </row>
        <row r="3011">
          <cell r="D3011">
            <v>551003</v>
          </cell>
          <cell r="G3011">
            <v>2581.4012469999998</v>
          </cell>
          <cell r="H3011">
            <v>0</v>
          </cell>
          <cell r="N3011">
            <v>0</v>
          </cell>
        </row>
        <row r="3012">
          <cell r="D3012">
            <v>551003</v>
          </cell>
          <cell r="G3012">
            <v>2758.2648829999998</v>
          </cell>
          <cell r="H3012">
            <v>0</v>
          </cell>
          <cell r="N3012">
            <v>0</v>
          </cell>
        </row>
        <row r="3013">
          <cell r="D3013">
            <v>521009</v>
          </cell>
          <cell r="G3013">
            <v>7.7507270000000004</v>
          </cell>
          <cell r="H3013">
            <v>0</v>
          </cell>
          <cell r="N3013">
            <v>0</v>
          </cell>
        </row>
        <row r="3014">
          <cell r="D3014">
            <v>511054</v>
          </cell>
          <cell r="G3014">
            <v>-36.983587999999997</v>
          </cell>
          <cell r="H3014">
            <v>0</v>
          </cell>
          <cell r="N3014">
            <v>0</v>
          </cell>
        </row>
        <row r="3015">
          <cell r="D3015">
            <v>511054</v>
          </cell>
          <cell r="G3015">
            <v>-4503.1780490000001</v>
          </cell>
          <cell r="H3015">
            <v>0</v>
          </cell>
          <cell r="N3015">
            <v>0</v>
          </cell>
        </row>
        <row r="3016">
          <cell r="D3016">
            <v>511054</v>
          </cell>
          <cell r="G3016">
            <v>-2826.80537</v>
          </cell>
          <cell r="H3016">
            <v>0</v>
          </cell>
          <cell r="N3016">
            <v>0</v>
          </cell>
        </row>
        <row r="3017">
          <cell r="D3017">
            <v>511003</v>
          </cell>
          <cell r="G3017">
            <v>-1798.652124</v>
          </cell>
          <cell r="H3017">
            <v>0</v>
          </cell>
          <cell r="N3017">
            <v>0</v>
          </cell>
        </row>
        <row r="3018">
          <cell r="D3018">
            <v>511003</v>
          </cell>
          <cell r="G3018">
            <v>-4457.6673380000002</v>
          </cell>
          <cell r="H3018">
            <v>0</v>
          </cell>
          <cell r="N3018">
            <v>0</v>
          </cell>
        </row>
        <row r="3019">
          <cell r="D3019">
            <v>541018</v>
          </cell>
          <cell r="G3019">
            <v>-31.258013999999999</v>
          </cell>
          <cell r="H3019">
            <v>0</v>
          </cell>
          <cell r="N3019">
            <v>0</v>
          </cell>
        </row>
        <row r="3020">
          <cell r="D3020">
            <v>541018</v>
          </cell>
          <cell r="G3020">
            <v>-11.26934</v>
          </cell>
          <cell r="H3020">
            <v>0</v>
          </cell>
          <cell r="N3020">
            <v>0</v>
          </cell>
        </row>
        <row r="3021">
          <cell r="D3021">
            <v>541018</v>
          </cell>
          <cell r="G3021">
            <v>-214.08536100000001</v>
          </cell>
          <cell r="H3021">
            <v>0</v>
          </cell>
          <cell r="N3021">
            <v>0</v>
          </cell>
        </row>
        <row r="3022">
          <cell r="D3022">
            <v>541018</v>
          </cell>
          <cell r="G3022">
            <v>-551.39206100000001</v>
          </cell>
          <cell r="H3022">
            <v>0</v>
          </cell>
          <cell r="N3022">
            <v>0</v>
          </cell>
        </row>
        <row r="3023">
          <cell r="D3023">
            <v>541018</v>
          </cell>
          <cell r="G3023">
            <v>-1368.5614029999999</v>
          </cell>
          <cell r="H3023">
            <v>0</v>
          </cell>
          <cell r="N3023">
            <v>0</v>
          </cell>
        </row>
        <row r="3024">
          <cell r="D3024">
            <v>541018</v>
          </cell>
          <cell r="G3024">
            <v>-5111.1465520000002</v>
          </cell>
          <cell r="H3024">
            <v>0</v>
          </cell>
          <cell r="N3024">
            <v>0</v>
          </cell>
        </row>
        <row r="3025">
          <cell r="D3025">
            <v>541018</v>
          </cell>
          <cell r="G3025">
            <v>-727.11918000000003</v>
          </cell>
          <cell r="H3025">
            <v>0</v>
          </cell>
          <cell r="N3025">
            <v>0</v>
          </cell>
        </row>
        <row r="3026">
          <cell r="D3026">
            <v>511054</v>
          </cell>
          <cell r="G3026">
            <v>-44.845835000000001</v>
          </cell>
          <cell r="H3026">
            <v>0</v>
          </cell>
          <cell r="N3026">
            <v>0</v>
          </cell>
        </row>
        <row r="3027">
          <cell r="D3027">
            <v>511054</v>
          </cell>
          <cell r="G3027">
            <v>-4119.6182330000001</v>
          </cell>
          <cell r="H3027">
            <v>0</v>
          </cell>
          <cell r="N3027">
            <v>0</v>
          </cell>
        </row>
        <row r="3028">
          <cell r="D3028">
            <v>511048</v>
          </cell>
          <cell r="G3028">
            <v>-272.578259</v>
          </cell>
          <cell r="H3028">
            <v>0</v>
          </cell>
          <cell r="N3028">
            <v>0</v>
          </cell>
        </row>
        <row r="3029">
          <cell r="D3029" t="e">
            <v>#VALUE!</v>
          </cell>
          <cell r="G3029">
            <v>-3313.9076719999998</v>
          </cell>
          <cell r="H3029">
            <v>0</v>
          </cell>
          <cell r="N3029">
            <v>110.03243000000001</v>
          </cell>
        </row>
        <row r="3030">
          <cell r="D3030">
            <v>541018</v>
          </cell>
          <cell r="G3030">
            <v>0</v>
          </cell>
          <cell r="H3030">
            <v>0</v>
          </cell>
          <cell r="N3030">
            <v>0</v>
          </cell>
        </row>
        <row r="3031">
          <cell r="D3031">
            <v>541018</v>
          </cell>
          <cell r="G3031">
            <v>-8.7542810000000006</v>
          </cell>
          <cell r="H3031">
            <v>0</v>
          </cell>
          <cell r="N3031">
            <v>0</v>
          </cell>
        </row>
        <row r="3032">
          <cell r="D3032">
            <v>541006</v>
          </cell>
          <cell r="G3032">
            <v>-698.61541799999998</v>
          </cell>
          <cell r="H3032">
            <v>0</v>
          </cell>
          <cell r="N3032">
            <v>0</v>
          </cell>
        </row>
        <row r="3033">
          <cell r="D3033">
            <v>521050</v>
          </cell>
          <cell r="G3033">
            <v>-3.9113579999999999</v>
          </cell>
          <cell r="H3033">
            <v>0</v>
          </cell>
          <cell r="N3033">
            <v>0</v>
          </cell>
        </row>
        <row r="3034">
          <cell r="D3034">
            <v>511090</v>
          </cell>
          <cell r="G3034">
            <v>9.434526</v>
          </cell>
          <cell r="H3034">
            <v>0</v>
          </cell>
          <cell r="N3034">
            <v>0</v>
          </cell>
        </row>
        <row r="3035">
          <cell r="D3035">
            <v>541006</v>
          </cell>
          <cell r="G3035">
            <v>-52.859122999999997</v>
          </cell>
          <cell r="H3035">
            <v>0</v>
          </cell>
          <cell r="N3035">
            <v>0</v>
          </cell>
        </row>
        <row r="3036">
          <cell r="D3036">
            <v>131801</v>
          </cell>
          <cell r="G3036">
            <v>4.4409999999999996E-3</v>
          </cell>
          <cell r="H3036">
            <v>0</v>
          </cell>
          <cell r="N3036">
            <v>0</v>
          </cell>
        </row>
        <row r="3037">
          <cell r="D3037">
            <v>131801</v>
          </cell>
          <cell r="G3037">
            <v>35.986907000000002</v>
          </cell>
          <cell r="H3037">
            <v>0</v>
          </cell>
          <cell r="N3037">
            <v>0</v>
          </cell>
        </row>
        <row r="3038">
          <cell r="D3038">
            <v>131801</v>
          </cell>
          <cell r="G3038">
            <v>3.1399999999999999E-4</v>
          </cell>
          <cell r="H3038">
            <v>0</v>
          </cell>
          <cell r="N3038">
            <v>0</v>
          </cell>
        </row>
        <row r="3039">
          <cell r="D3039">
            <v>131802</v>
          </cell>
          <cell r="G3039">
            <v>5.6020000000000002E-3</v>
          </cell>
          <cell r="H3039">
            <v>0</v>
          </cell>
          <cell r="N3039">
            <v>0</v>
          </cell>
        </row>
        <row r="3040">
          <cell r="D3040">
            <v>131801</v>
          </cell>
          <cell r="G3040">
            <v>209.293059</v>
          </cell>
          <cell r="H3040">
            <v>0</v>
          </cell>
          <cell r="N3040">
            <v>0</v>
          </cell>
        </row>
        <row r="3041">
          <cell r="D3041">
            <v>131801</v>
          </cell>
          <cell r="G3041">
            <v>883.177997</v>
          </cell>
          <cell r="H3041">
            <v>0</v>
          </cell>
          <cell r="N3041">
            <v>0</v>
          </cell>
        </row>
        <row r="3042">
          <cell r="D3042">
            <v>541018</v>
          </cell>
          <cell r="G3042">
            <v>-332.25490300000001</v>
          </cell>
          <cell r="H3042">
            <v>0</v>
          </cell>
          <cell r="N3042">
            <v>0</v>
          </cell>
        </row>
        <row r="3043">
          <cell r="D3043">
            <v>541018</v>
          </cell>
          <cell r="G3043">
            <v>-231.70586599999999</v>
          </cell>
          <cell r="H3043">
            <v>0</v>
          </cell>
          <cell r="N3043">
            <v>0</v>
          </cell>
        </row>
        <row r="3044">
          <cell r="D3044">
            <v>541018</v>
          </cell>
          <cell r="G3044">
            <v>-1864.660036</v>
          </cell>
          <cell r="H3044">
            <v>0</v>
          </cell>
          <cell r="N3044">
            <v>0.02</v>
          </cell>
        </row>
        <row r="3045">
          <cell r="D3045">
            <v>541003</v>
          </cell>
          <cell r="G3045">
            <v>-1258.9776690000001</v>
          </cell>
          <cell r="H3045">
            <v>0</v>
          </cell>
          <cell r="N3045">
            <v>110.01242999999999</v>
          </cell>
        </row>
        <row r="3046">
          <cell r="D3046">
            <v>511053</v>
          </cell>
          <cell r="G3046">
            <v>-0.109301</v>
          </cell>
          <cell r="H3046">
            <v>0</v>
          </cell>
          <cell r="N3046">
            <v>0</v>
          </cell>
        </row>
        <row r="3047">
          <cell r="D3047">
            <v>131801</v>
          </cell>
          <cell r="G3047">
            <v>3.7436999999999998E-2</v>
          </cell>
          <cell r="H3047">
            <v>0</v>
          </cell>
          <cell r="N3047">
            <v>0</v>
          </cell>
        </row>
        <row r="3048">
          <cell r="D3048" t="e">
            <v>#VALUE!</v>
          </cell>
          <cell r="G3048">
            <v>-97721.223905999999</v>
          </cell>
          <cell r="H3048">
            <v>213.02904000000001</v>
          </cell>
          <cell r="N3048">
            <v>0</v>
          </cell>
        </row>
        <row r="3049">
          <cell r="D3049">
            <v>511053</v>
          </cell>
          <cell r="G3049">
            <v>-9.9999999999999995E-7</v>
          </cell>
          <cell r="H3049">
            <v>0</v>
          </cell>
          <cell r="N3049">
            <v>0</v>
          </cell>
        </row>
        <row r="3050">
          <cell r="D3050">
            <v>131808</v>
          </cell>
          <cell r="G3050">
            <v>0</v>
          </cell>
          <cell r="H3050">
            <v>0</v>
          </cell>
          <cell r="N3050">
            <v>0</v>
          </cell>
        </row>
        <row r="3051">
          <cell r="D3051">
            <v>511053</v>
          </cell>
          <cell r="G3051">
            <v>12064.778546</v>
          </cell>
          <cell r="H3051">
            <v>0</v>
          </cell>
          <cell r="N3051">
            <v>0</v>
          </cell>
        </row>
        <row r="3052">
          <cell r="D3052">
            <v>511053</v>
          </cell>
          <cell r="G3052">
            <v>0</v>
          </cell>
          <cell r="H3052">
            <v>0</v>
          </cell>
          <cell r="N3052">
            <v>0</v>
          </cell>
        </row>
        <row r="3053">
          <cell r="D3053">
            <v>541006</v>
          </cell>
          <cell r="G3053">
            <v>0</v>
          </cell>
          <cell r="H3053">
            <v>0</v>
          </cell>
          <cell r="N3053">
            <v>0</v>
          </cell>
        </row>
        <row r="3054">
          <cell r="D3054">
            <v>511076</v>
          </cell>
          <cell r="G3054">
            <v>0.71555599999999997</v>
          </cell>
          <cell r="H3054">
            <v>0</v>
          </cell>
          <cell r="N3054">
            <v>0</v>
          </cell>
        </row>
        <row r="3055">
          <cell r="D3055">
            <v>570018</v>
          </cell>
          <cell r="G3055">
            <v>-1.5820000000000001E-3</v>
          </cell>
          <cell r="H3055">
            <v>0</v>
          </cell>
          <cell r="N3055">
            <v>0</v>
          </cell>
        </row>
        <row r="3056">
          <cell r="D3056">
            <v>570015</v>
          </cell>
          <cell r="G3056">
            <v>-1.9856210000000001</v>
          </cell>
          <cell r="H3056">
            <v>0</v>
          </cell>
          <cell r="N3056">
            <v>0</v>
          </cell>
        </row>
        <row r="3057">
          <cell r="D3057">
            <v>511053</v>
          </cell>
          <cell r="G3057">
            <v>-4.1852320000000001</v>
          </cell>
          <cell r="H3057">
            <v>0</v>
          </cell>
          <cell r="N3057">
            <v>0</v>
          </cell>
        </row>
        <row r="3058">
          <cell r="D3058">
            <v>131808</v>
          </cell>
          <cell r="G3058">
            <v>9.0760000000000007E-3</v>
          </cell>
          <cell r="H3058">
            <v>0</v>
          </cell>
          <cell r="N3058">
            <v>0</v>
          </cell>
        </row>
        <row r="3059">
          <cell r="D3059">
            <v>131808</v>
          </cell>
          <cell r="G3059">
            <v>0.28597600000000001</v>
          </cell>
          <cell r="H3059">
            <v>0</v>
          </cell>
          <cell r="N3059">
            <v>0</v>
          </cell>
        </row>
        <row r="3060">
          <cell r="D3060">
            <v>541006</v>
          </cell>
          <cell r="G3060">
            <v>-817.56073200000003</v>
          </cell>
          <cell r="H3060">
            <v>0</v>
          </cell>
          <cell r="N3060">
            <v>0</v>
          </cell>
        </row>
        <row r="3061">
          <cell r="D3061">
            <v>541006</v>
          </cell>
          <cell r="G3061">
            <v>-88.42371</v>
          </cell>
          <cell r="H3061">
            <v>0</v>
          </cell>
          <cell r="N3061">
            <v>0</v>
          </cell>
        </row>
        <row r="3062">
          <cell r="D3062">
            <v>541006</v>
          </cell>
          <cell r="G3062">
            <v>-380.59769699999998</v>
          </cell>
          <cell r="H3062">
            <v>0</v>
          </cell>
          <cell r="N3062">
            <v>0</v>
          </cell>
        </row>
        <row r="3063">
          <cell r="D3063">
            <v>541003</v>
          </cell>
          <cell r="G3063">
            <v>-9.6673039999999997</v>
          </cell>
          <cell r="H3063">
            <v>0</v>
          </cell>
          <cell r="N3063">
            <v>0</v>
          </cell>
        </row>
        <row r="3064">
          <cell r="D3064">
            <v>511071</v>
          </cell>
          <cell r="G3064">
            <v>-1.8322069999999999</v>
          </cell>
          <cell r="H3064">
            <v>0</v>
          </cell>
          <cell r="N3064">
            <v>0</v>
          </cell>
        </row>
        <row r="3065">
          <cell r="D3065">
            <v>511053</v>
          </cell>
          <cell r="G3065">
            <v>-9934.1602870000006</v>
          </cell>
          <cell r="H3065">
            <v>0</v>
          </cell>
          <cell r="N3065">
            <v>0</v>
          </cell>
        </row>
        <row r="3066">
          <cell r="D3066">
            <v>131888</v>
          </cell>
          <cell r="G3066">
            <v>10.736169</v>
          </cell>
          <cell r="H3066">
            <v>0</v>
          </cell>
          <cell r="N3066">
            <v>0</v>
          </cell>
        </row>
        <row r="3067">
          <cell r="D3067">
            <v>131858</v>
          </cell>
          <cell r="G3067">
            <v>24.895589000000001</v>
          </cell>
          <cell r="H3067">
            <v>0</v>
          </cell>
          <cell r="N3067">
            <v>0</v>
          </cell>
        </row>
        <row r="3068">
          <cell r="D3068">
            <v>131808</v>
          </cell>
          <cell r="G3068">
            <v>16.156728999999999</v>
          </cell>
          <cell r="H3068">
            <v>0</v>
          </cell>
          <cell r="N3068">
            <v>0</v>
          </cell>
        </row>
        <row r="3069">
          <cell r="D3069">
            <v>131808</v>
          </cell>
          <cell r="G3069">
            <v>1115.766768</v>
          </cell>
          <cell r="H3069">
            <v>0</v>
          </cell>
          <cell r="N3069">
            <v>0</v>
          </cell>
        </row>
        <row r="3070">
          <cell r="D3070">
            <v>511053</v>
          </cell>
          <cell r="G3070">
            <v>-18.077738</v>
          </cell>
          <cell r="H3070">
            <v>0</v>
          </cell>
          <cell r="N3070">
            <v>0</v>
          </cell>
        </row>
        <row r="3071">
          <cell r="D3071">
            <v>131808</v>
          </cell>
          <cell r="G3071">
            <v>0.62231499999999995</v>
          </cell>
          <cell r="H3071">
            <v>0</v>
          </cell>
          <cell r="N3071">
            <v>0</v>
          </cell>
        </row>
        <row r="3072">
          <cell r="D3072">
            <v>131808</v>
          </cell>
          <cell r="G3072">
            <v>3.173397</v>
          </cell>
          <cell r="H3072">
            <v>0</v>
          </cell>
          <cell r="N3072">
            <v>0</v>
          </cell>
        </row>
        <row r="3073">
          <cell r="D3073">
            <v>131802</v>
          </cell>
          <cell r="G3073">
            <v>0.31088100000000002</v>
          </cell>
          <cell r="H3073">
            <v>0</v>
          </cell>
          <cell r="N3073">
            <v>0</v>
          </cell>
        </row>
        <row r="3074">
          <cell r="D3074">
            <v>541006</v>
          </cell>
          <cell r="G3074">
            <v>-0.649814</v>
          </cell>
          <cell r="H3074">
            <v>0</v>
          </cell>
          <cell r="N3074">
            <v>0</v>
          </cell>
        </row>
        <row r="3075">
          <cell r="D3075">
            <v>570018</v>
          </cell>
          <cell r="G3075">
            <v>-0.436334</v>
          </cell>
          <cell r="H3075">
            <v>0</v>
          </cell>
          <cell r="N3075">
            <v>0</v>
          </cell>
        </row>
        <row r="3076">
          <cell r="D3076">
            <v>131802</v>
          </cell>
          <cell r="G3076">
            <v>8.8639999999999997E-2</v>
          </cell>
          <cell r="H3076">
            <v>0</v>
          </cell>
          <cell r="N3076">
            <v>0</v>
          </cell>
        </row>
        <row r="3077">
          <cell r="D3077">
            <v>511053</v>
          </cell>
          <cell r="G3077">
            <v>-45.869380999999997</v>
          </cell>
          <cell r="H3077">
            <v>0</v>
          </cell>
          <cell r="N3077">
            <v>0</v>
          </cell>
        </row>
        <row r="3078">
          <cell r="D3078">
            <v>131808</v>
          </cell>
          <cell r="G3078">
            <v>21.556684000000001</v>
          </cell>
          <cell r="H3078">
            <v>0</v>
          </cell>
          <cell r="N3078">
            <v>0</v>
          </cell>
        </row>
        <row r="3079">
          <cell r="D3079">
            <v>511053</v>
          </cell>
          <cell r="G3079">
            <v>-9462.2597079999996</v>
          </cell>
          <cell r="H3079">
            <v>0</v>
          </cell>
          <cell r="N3079">
            <v>0</v>
          </cell>
        </row>
        <row r="3080">
          <cell r="D3080">
            <v>131808</v>
          </cell>
          <cell r="G3080">
            <v>1.08E-4</v>
          </cell>
          <cell r="H3080">
            <v>0</v>
          </cell>
          <cell r="N3080">
            <v>0</v>
          </cell>
        </row>
        <row r="3081">
          <cell r="D3081">
            <v>570018</v>
          </cell>
          <cell r="G3081">
            <v>-4.7710000000000001E-3</v>
          </cell>
          <cell r="H3081">
            <v>0</v>
          </cell>
          <cell r="N3081">
            <v>0</v>
          </cell>
        </row>
        <row r="3082">
          <cell r="D3082">
            <v>511053</v>
          </cell>
          <cell r="G3082">
            <v>-6.6500000000000001E-4</v>
          </cell>
          <cell r="H3082">
            <v>0</v>
          </cell>
          <cell r="N3082">
            <v>0</v>
          </cell>
        </row>
        <row r="3083">
          <cell r="D3083">
            <v>511053</v>
          </cell>
          <cell r="G3083">
            <v>0</v>
          </cell>
          <cell r="H3083">
            <v>0</v>
          </cell>
          <cell r="N3083">
            <v>0</v>
          </cell>
        </row>
        <row r="3084">
          <cell r="D3084">
            <v>511053</v>
          </cell>
          <cell r="G3084">
            <v>5.777E-3</v>
          </cell>
          <cell r="H3084">
            <v>0</v>
          </cell>
          <cell r="N3084">
            <v>0</v>
          </cell>
        </row>
        <row r="3085">
          <cell r="D3085">
            <v>131808</v>
          </cell>
          <cell r="G3085">
            <v>5.5822999999999998E-2</v>
          </cell>
          <cell r="H3085">
            <v>0</v>
          </cell>
          <cell r="N3085">
            <v>0</v>
          </cell>
        </row>
        <row r="3086">
          <cell r="D3086">
            <v>131808</v>
          </cell>
          <cell r="G3086">
            <v>0.39536300000000002</v>
          </cell>
          <cell r="H3086">
            <v>0</v>
          </cell>
          <cell r="N3086">
            <v>0</v>
          </cell>
        </row>
        <row r="3087">
          <cell r="D3087">
            <v>131802</v>
          </cell>
          <cell r="G3087">
            <v>3.9999999999999998E-6</v>
          </cell>
          <cell r="H3087">
            <v>0</v>
          </cell>
          <cell r="N3087">
            <v>0</v>
          </cell>
        </row>
        <row r="3088">
          <cell r="D3088">
            <v>131802</v>
          </cell>
          <cell r="G3088">
            <v>2.6804999999999999E-2</v>
          </cell>
          <cell r="H3088">
            <v>0</v>
          </cell>
          <cell r="N3088">
            <v>0</v>
          </cell>
        </row>
        <row r="3089">
          <cell r="D3089">
            <v>131808</v>
          </cell>
          <cell r="G3089">
            <v>3.7078099999999998</v>
          </cell>
          <cell r="H3089">
            <v>0</v>
          </cell>
          <cell r="N3089">
            <v>0</v>
          </cell>
        </row>
        <row r="3090">
          <cell r="D3090">
            <v>131808</v>
          </cell>
          <cell r="G3090">
            <v>8.4000900000000005</v>
          </cell>
          <cell r="H3090">
            <v>0</v>
          </cell>
          <cell r="N3090">
            <v>0</v>
          </cell>
        </row>
        <row r="3091">
          <cell r="D3091">
            <v>511053</v>
          </cell>
          <cell r="G3091">
            <v>-4.0343400000000003</v>
          </cell>
          <cell r="H3091">
            <v>0</v>
          </cell>
          <cell r="N3091">
            <v>0</v>
          </cell>
        </row>
        <row r="3092">
          <cell r="D3092">
            <v>511053</v>
          </cell>
          <cell r="G3092">
            <v>-622.450784</v>
          </cell>
          <cell r="H3092">
            <v>0</v>
          </cell>
          <cell r="N3092">
            <v>0</v>
          </cell>
        </row>
        <row r="3093">
          <cell r="D3093">
            <v>131808</v>
          </cell>
          <cell r="G3093">
            <v>1.806E-2</v>
          </cell>
          <cell r="H3093">
            <v>0</v>
          </cell>
          <cell r="N3093">
            <v>0</v>
          </cell>
        </row>
        <row r="3094">
          <cell r="D3094">
            <v>131802</v>
          </cell>
          <cell r="G3094">
            <v>-1.8000000000000001E-4</v>
          </cell>
          <cell r="H3094">
            <v>0</v>
          </cell>
          <cell r="N3094">
            <v>0</v>
          </cell>
        </row>
        <row r="3095">
          <cell r="D3095">
            <v>131802</v>
          </cell>
          <cell r="G3095">
            <v>8.9899999999999997E-3</v>
          </cell>
          <cell r="H3095">
            <v>0</v>
          </cell>
          <cell r="N3095">
            <v>0</v>
          </cell>
        </row>
        <row r="3096">
          <cell r="D3096">
            <v>131808</v>
          </cell>
          <cell r="G3096">
            <v>0.472829</v>
          </cell>
          <cell r="H3096">
            <v>0</v>
          </cell>
          <cell r="N3096">
            <v>0</v>
          </cell>
        </row>
        <row r="3097">
          <cell r="D3097">
            <v>131808</v>
          </cell>
          <cell r="G3097">
            <v>160.984388</v>
          </cell>
          <cell r="H3097">
            <v>0</v>
          </cell>
          <cell r="N3097">
            <v>0</v>
          </cell>
        </row>
        <row r="3098">
          <cell r="D3098">
            <v>551003</v>
          </cell>
          <cell r="G3098">
            <v>2560.9980810000002</v>
          </cell>
          <cell r="H3098">
            <v>0</v>
          </cell>
          <cell r="N3098">
            <v>0</v>
          </cell>
        </row>
        <row r="3099">
          <cell r="D3099">
            <v>541018</v>
          </cell>
          <cell r="G3099">
            <v>-6.6395999999999997E-2</v>
          </cell>
          <cell r="H3099">
            <v>0</v>
          </cell>
          <cell r="N3099">
            <v>0</v>
          </cell>
        </row>
        <row r="3100">
          <cell r="D3100">
            <v>541006</v>
          </cell>
          <cell r="G3100">
            <v>-747.46812199999999</v>
          </cell>
          <cell r="H3100">
            <v>0</v>
          </cell>
          <cell r="N3100">
            <v>0</v>
          </cell>
        </row>
        <row r="3101">
          <cell r="D3101">
            <v>541006</v>
          </cell>
          <cell r="G3101">
            <v>0</v>
          </cell>
          <cell r="H3101">
            <v>0</v>
          </cell>
          <cell r="N3101">
            <v>0</v>
          </cell>
        </row>
        <row r="3102">
          <cell r="D3102">
            <v>541006</v>
          </cell>
          <cell r="G3102">
            <v>-18330.210321999999</v>
          </cell>
          <cell r="H3102">
            <v>0</v>
          </cell>
          <cell r="N3102">
            <v>0</v>
          </cell>
        </row>
        <row r="3103">
          <cell r="D3103">
            <v>541006</v>
          </cell>
          <cell r="G3103">
            <v>-245.53773200000001</v>
          </cell>
          <cell r="H3103">
            <v>0</v>
          </cell>
          <cell r="N3103">
            <v>0</v>
          </cell>
        </row>
        <row r="3104">
          <cell r="D3104">
            <v>541006</v>
          </cell>
          <cell r="G3104">
            <v>-3662.120191</v>
          </cell>
          <cell r="H3104">
            <v>0</v>
          </cell>
          <cell r="N3104">
            <v>0</v>
          </cell>
        </row>
        <row r="3105">
          <cell r="D3105">
            <v>511058</v>
          </cell>
          <cell r="G3105">
            <v>-166.21620200000001</v>
          </cell>
          <cell r="H3105">
            <v>212.80333999999999</v>
          </cell>
          <cell r="N3105">
            <v>0</v>
          </cell>
        </row>
        <row r="3106">
          <cell r="D3106">
            <v>511053</v>
          </cell>
          <cell r="G3106">
            <v>-379.17864700000001</v>
          </cell>
          <cell r="H3106">
            <v>0</v>
          </cell>
          <cell r="N3106">
            <v>0</v>
          </cell>
        </row>
        <row r="3107">
          <cell r="D3107">
            <v>511053</v>
          </cell>
          <cell r="G3107">
            <v>0</v>
          </cell>
          <cell r="H3107">
            <v>0</v>
          </cell>
          <cell r="N3107">
            <v>0</v>
          </cell>
        </row>
        <row r="3108">
          <cell r="D3108">
            <v>511053</v>
          </cell>
          <cell r="G3108">
            <v>-7.0299999999999998E-3</v>
          </cell>
          <cell r="H3108">
            <v>0</v>
          </cell>
          <cell r="N3108">
            <v>0</v>
          </cell>
        </row>
        <row r="3109">
          <cell r="D3109">
            <v>511053</v>
          </cell>
          <cell r="G3109">
            <v>-2.6489999999999999E-3</v>
          </cell>
          <cell r="H3109">
            <v>0</v>
          </cell>
          <cell r="N3109">
            <v>0</v>
          </cell>
        </row>
        <row r="3110">
          <cell r="D3110">
            <v>511053</v>
          </cell>
          <cell r="G3110">
            <v>-144.107494</v>
          </cell>
          <cell r="H3110">
            <v>0</v>
          </cell>
          <cell r="N3110">
            <v>0</v>
          </cell>
        </row>
        <row r="3111">
          <cell r="D3111">
            <v>511053</v>
          </cell>
          <cell r="G3111">
            <v>-1561.7856300000001</v>
          </cell>
          <cell r="H3111">
            <v>0</v>
          </cell>
          <cell r="N3111">
            <v>0</v>
          </cell>
        </row>
        <row r="3112">
          <cell r="D3112">
            <v>511053</v>
          </cell>
          <cell r="G3112">
            <v>-3183.7607830000002</v>
          </cell>
          <cell r="H3112">
            <v>0</v>
          </cell>
          <cell r="N3112">
            <v>0</v>
          </cell>
        </row>
        <row r="3113">
          <cell r="D3113">
            <v>511053</v>
          </cell>
          <cell r="G3113">
            <v>-939.66082800000004</v>
          </cell>
          <cell r="H3113">
            <v>0</v>
          </cell>
          <cell r="N3113">
            <v>0</v>
          </cell>
        </row>
        <row r="3114">
          <cell r="D3114">
            <v>511053</v>
          </cell>
          <cell r="G3114">
            <v>-54435.205684</v>
          </cell>
          <cell r="H3114">
            <v>0</v>
          </cell>
          <cell r="N3114">
            <v>0</v>
          </cell>
        </row>
        <row r="3115">
          <cell r="D3115">
            <v>511053</v>
          </cell>
          <cell r="G3115">
            <v>-953.70988699999998</v>
          </cell>
          <cell r="H3115">
            <v>0</v>
          </cell>
          <cell r="N3115">
            <v>0</v>
          </cell>
        </row>
        <row r="3116">
          <cell r="D3116">
            <v>511048</v>
          </cell>
          <cell r="G3116">
            <v>-10.820897</v>
          </cell>
          <cell r="H3116">
            <v>0</v>
          </cell>
          <cell r="N3116">
            <v>0</v>
          </cell>
        </row>
        <row r="3117">
          <cell r="D3117">
            <v>131808</v>
          </cell>
          <cell r="G3117">
            <v>0.17245199999999999</v>
          </cell>
          <cell r="H3117">
            <v>0</v>
          </cell>
          <cell r="N3117">
            <v>0</v>
          </cell>
        </row>
        <row r="3118">
          <cell r="D3118">
            <v>131808</v>
          </cell>
          <cell r="G3118">
            <v>2.515209</v>
          </cell>
          <cell r="H3118">
            <v>0</v>
          </cell>
          <cell r="N3118">
            <v>0</v>
          </cell>
        </row>
        <row r="3119">
          <cell r="D3119">
            <v>131808</v>
          </cell>
          <cell r="G3119">
            <v>62.057442000000002</v>
          </cell>
          <cell r="H3119">
            <v>0</v>
          </cell>
          <cell r="N3119">
            <v>0</v>
          </cell>
        </row>
        <row r="3120">
          <cell r="D3120">
            <v>131808</v>
          </cell>
          <cell r="G3120">
            <v>4.2805780000000002</v>
          </cell>
          <cell r="H3120">
            <v>0</v>
          </cell>
          <cell r="N3120">
            <v>0</v>
          </cell>
        </row>
        <row r="3121">
          <cell r="D3121">
            <v>131808</v>
          </cell>
          <cell r="G3121">
            <v>3.2190000000000001E-3</v>
          </cell>
          <cell r="H3121">
            <v>0</v>
          </cell>
          <cell r="N3121">
            <v>0</v>
          </cell>
        </row>
        <row r="3122">
          <cell r="D3122">
            <v>131808</v>
          </cell>
          <cell r="G3122">
            <v>14.554485</v>
          </cell>
          <cell r="H3122">
            <v>0</v>
          </cell>
          <cell r="N3122">
            <v>0</v>
          </cell>
        </row>
        <row r="3123">
          <cell r="D3123">
            <v>131808</v>
          </cell>
          <cell r="G3123">
            <v>0.98238300000000001</v>
          </cell>
          <cell r="H3123">
            <v>0</v>
          </cell>
          <cell r="N3123">
            <v>0</v>
          </cell>
        </row>
        <row r="3124">
          <cell r="D3124">
            <v>131808</v>
          </cell>
          <cell r="G3124">
            <v>23.279434999999999</v>
          </cell>
          <cell r="H3124">
            <v>0</v>
          </cell>
          <cell r="N3124">
            <v>0</v>
          </cell>
        </row>
        <row r="3125">
          <cell r="D3125">
            <v>131808</v>
          </cell>
          <cell r="G3125">
            <v>0.55393499999999996</v>
          </cell>
          <cell r="H3125">
            <v>0</v>
          </cell>
          <cell r="N3125">
            <v>0</v>
          </cell>
        </row>
        <row r="3126">
          <cell r="D3126">
            <v>131808</v>
          </cell>
          <cell r="G3126">
            <v>4.8000000000000001E-4</v>
          </cell>
          <cell r="H3126">
            <v>0</v>
          </cell>
          <cell r="N3126">
            <v>0</v>
          </cell>
        </row>
        <row r="3127">
          <cell r="D3127">
            <v>131808</v>
          </cell>
          <cell r="G3127">
            <v>1.08E-4</v>
          </cell>
          <cell r="H3127">
            <v>0</v>
          </cell>
          <cell r="N3127">
            <v>0</v>
          </cell>
        </row>
        <row r="3128">
          <cell r="D3128">
            <v>131808</v>
          </cell>
          <cell r="G3128">
            <v>163.448733</v>
          </cell>
          <cell r="H3128">
            <v>0</v>
          </cell>
          <cell r="N3128">
            <v>0</v>
          </cell>
        </row>
        <row r="3129">
          <cell r="D3129">
            <v>131808</v>
          </cell>
          <cell r="G3129">
            <v>18.274601000000001</v>
          </cell>
          <cell r="H3129">
            <v>0</v>
          </cell>
          <cell r="N3129">
            <v>0</v>
          </cell>
        </row>
        <row r="3130">
          <cell r="D3130">
            <v>131808</v>
          </cell>
          <cell r="G3130">
            <v>143.709147</v>
          </cell>
          <cell r="H3130">
            <v>0</v>
          </cell>
          <cell r="N3130">
            <v>0</v>
          </cell>
        </row>
        <row r="3131">
          <cell r="D3131">
            <v>131808</v>
          </cell>
          <cell r="G3131">
            <v>371.95373000000001</v>
          </cell>
          <cell r="H3131">
            <v>0</v>
          </cell>
          <cell r="N3131">
            <v>0</v>
          </cell>
        </row>
        <row r="3132">
          <cell r="D3132">
            <v>131808</v>
          </cell>
          <cell r="G3132">
            <v>157.151985</v>
          </cell>
          <cell r="H3132">
            <v>0</v>
          </cell>
          <cell r="N3132">
            <v>0</v>
          </cell>
        </row>
        <row r="3133">
          <cell r="D3133">
            <v>131808</v>
          </cell>
          <cell r="G3133">
            <v>4490.0116289999996</v>
          </cell>
          <cell r="H3133">
            <v>0</v>
          </cell>
          <cell r="N3133">
            <v>0</v>
          </cell>
        </row>
        <row r="3134">
          <cell r="D3134">
            <v>131808</v>
          </cell>
          <cell r="G3134">
            <v>105.26845299999999</v>
          </cell>
          <cell r="H3134">
            <v>0</v>
          </cell>
          <cell r="N3134">
            <v>0</v>
          </cell>
        </row>
        <row r="3135">
          <cell r="D3135">
            <v>131808</v>
          </cell>
          <cell r="G3135">
            <v>2096.972131</v>
          </cell>
          <cell r="H3135">
            <v>0</v>
          </cell>
          <cell r="N3135">
            <v>0</v>
          </cell>
        </row>
        <row r="3136">
          <cell r="D3136">
            <v>131808</v>
          </cell>
          <cell r="G3136">
            <v>0.30798500000000001</v>
          </cell>
          <cell r="H3136">
            <v>0</v>
          </cell>
          <cell r="N3136">
            <v>0</v>
          </cell>
        </row>
        <row r="3137">
          <cell r="D3137">
            <v>131805</v>
          </cell>
          <cell r="G3137">
            <v>0.97720099999999999</v>
          </cell>
          <cell r="H3137">
            <v>0</v>
          </cell>
          <cell r="N3137">
            <v>0</v>
          </cell>
        </row>
        <row r="3138">
          <cell r="D3138">
            <v>131804</v>
          </cell>
          <cell r="G3138">
            <v>1.8846000000000002E-2</v>
          </cell>
          <cell r="H3138">
            <v>0</v>
          </cell>
          <cell r="N3138">
            <v>0</v>
          </cell>
        </row>
        <row r="3139">
          <cell r="D3139">
            <v>131804</v>
          </cell>
          <cell r="G3139">
            <v>32.312925</v>
          </cell>
          <cell r="H3139">
            <v>0</v>
          </cell>
          <cell r="N3139">
            <v>0</v>
          </cell>
        </row>
        <row r="3140">
          <cell r="D3140">
            <v>131802</v>
          </cell>
          <cell r="G3140">
            <v>1.2389969999999999</v>
          </cell>
          <cell r="H3140">
            <v>0</v>
          </cell>
          <cell r="N3140">
            <v>0</v>
          </cell>
        </row>
        <row r="3141">
          <cell r="D3141">
            <v>131802</v>
          </cell>
          <cell r="G3141">
            <v>8.6164000000000004E-2</v>
          </cell>
          <cell r="H3141">
            <v>0</v>
          </cell>
          <cell r="N3141">
            <v>0</v>
          </cell>
        </row>
        <row r="3142">
          <cell r="D3142">
            <v>131802</v>
          </cell>
          <cell r="G3142">
            <v>8.2816779999999994</v>
          </cell>
          <cell r="H3142">
            <v>0</v>
          </cell>
          <cell r="N3142">
            <v>0</v>
          </cell>
        </row>
        <row r="3143">
          <cell r="D3143">
            <v>131802</v>
          </cell>
          <cell r="G3143">
            <v>0.374921</v>
          </cell>
          <cell r="H3143">
            <v>0</v>
          </cell>
          <cell r="N3143">
            <v>0</v>
          </cell>
        </row>
        <row r="3144">
          <cell r="D3144">
            <v>131802</v>
          </cell>
          <cell r="G3144">
            <v>7.1759529999999998</v>
          </cell>
          <cell r="H3144">
            <v>0</v>
          </cell>
          <cell r="N3144">
            <v>0</v>
          </cell>
        </row>
        <row r="3145">
          <cell r="D3145">
            <v>131802</v>
          </cell>
          <cell r="G3145">
            <v>0.47888599999999998</v>
          </cell>
          <cell r="H3145">
            <v>0</v>
          </cell>
          <cell r="N3145">
            <v>0</v>
          </cell>
        </row>
        <row r="3146">
          <cell r="D3146">
            <v>131802</v>
          </cell>
          <cell r="G3146">
            <v>11.568792999999999</v>
          </cell>
          <cell r="H3146">
            <v>0</v>
          </cell>
          <cell r="N3146">
            <v>0</v>
          </cell>
        </row>
        <row r="3147">
          <cell r="D3147">
            <v>131802</v>
          </cell>
          <cell r="G3147">
            <v>0.276953</v>
          </cell>
          <cell r="H3147">
            <v>0</v>
          </cell>
          <cell r="N3147">
            <v>0</v>
          </cell>
        </row>
        <row r="3148">
          <cell r="D3148">
            <v>580045</v>
          </cell>
          <cell r="G3148">
            <v>1215.5217190000001</v>
          </cell>
          <cell r="H3148">
            <v>0</v>
          </cell>
          <cell r="N3148">
            <v>0</v>
          </cell>
        </row>
        <row r="3149">
          <cell r="D3149">
            <v>570018</v>
          </cell>
          <cell r="G3149">
            <v>0</v>
          </cell>
          <cell r="H3149">
            <v>0</v>
          </cell>
          <cell r="N3149">
            <v>0</v>
          </cell>
        </row>
        <row r="3150">
          <cell r="D3150">
            <v>570018</v>
          </cell>
          <cell r="G3150">
            <v>-15.064912</v>
          </cell>
          <cell r="H3150">
            <v>0</v>
          </cell>
          <cell r="N3150">
            <v>0</v>
          </cell>
        </row>
        <row r="3151">
          <cell r="D3151">
            <v>570018</v>
          </cell>
          <cell r="G3151">
            <v>-16.097214000000001</v>
          </cell>
          <cell r="H3151">
            <v>0</v>
          </cell>
          <cell r="N3151">
            <v>0</v>
          </cell>
        </row>
        <row r="3152">
          <cell r="D3152">
            <v>570018</v>
          </cell>
          <cell r="G3152">
            <v>-0.93893199999999999</v>
          </cell>
          <cell r="H3152">
            <v>0</v>
          </cell>
          <cell r="N3152">
            <v>0</v>
          </cell>
        </row>
        <row r="3153">
          <cell r="D3153">
            <v>570018</v>
          </cell>
          <cell r="G3153">
            <v>-52.088158</v>
          </cell>
          <cell r="H3153">
            <v>0</v>
          </cell>
          <cell r="N3153">
            <v>0</v>
          </cell>
        </row>
        <row r="3154">
          <cell r="D3154">
            <v>541006</v>
          </cell>
          <cell r="G3154">
            <v>-5.9658000000000003E-2</v>
          </cell>
          <cell r="H3154">
            <v>0</v>
          </cell>
          <cell r="N3154">
            <v>0</v>
          </cell>
        </row>
        <row r="3155">
          <cell r="D3155">
            <v>541018</v>
          </cell>
          <cell r="G3155">
            <v>-86.651694000000006</v>
          </cell>
          <cell r="H3155">
            <v>0</v>
          </cell>
          <cell r="N3155">
            <v>0</v>
          </cell>
        </row>
        <row r="3156">
          <cell r="D3156">
            <v>131808</v>
          </cell>
          <cell r="G3156">
            <v>-3.7920500000000001</v>
          </cell>
          <cell r="H3156">
            <v>0</v>
          </cell>
          <cell r="N3156">
            <v>0</v>
          </cell>
        </row>
        <row r="3157">
          <cell r="D3157">
            <v>541006</v>
          </cell>
          <cell r="G3157">
            <v>-2.086338</v>
          </cell>
          <cell r="H3157">
            <v>0</v>
          </cell>
          <cell r="N3157">
            <v>0</v>
          </cell>
        </row>
        <row r="3158">
          <cell r="D3158">
            <v>570018</v>
          </cell>
          <cell r="G3158">
            <v>-201.617289</v>
          </cell>
          <cell r="H3158">
            <v>0</v>
          </cell>
          <cell r="N3158">
            <v>0</v>
          </cell>
        </row>
        <row r="3159">
          <cell r="D3159">
            <v>541006</v>
          </cell>
          <cell r="G3159">
            <v>-1167.104147</v>
          </cell>
          <cell r="H3159">
            <v>0</v>
          </cell>
          <cell r="N3159">
            <v>0</v>
          </cell>
        </row>
        <row r="3160">
          <cell r="D3160">
            <v>511053</v>
          </cell>
          <cell r="G3160">
            <v>-48.060541999999998</v>
          </cell>
          <cell r="H3160">
            <v>0</v>
          </cell>
          <cell r="N3160">
            <v>0</v>
          </cell>
        </row>
        <row r="3161">
          <cell r="D3161">
            <v>511053</v>
          </cell>
          <cell r="G3161">
            <v>-18916.450270000001</v>
          </cell>
          <cell r="H3161">
            <v>0.22570000000000001</v>
          </cell>
          <cell r="N3161">
            <v>0</v>
          </cell>
        </row>
        <row r="3162">
          <cell r="D3162">
            <v>131808</v>
          </cell>
          <cell r="G3162">
            <v>12.808673000000001</v>
          </cell>
          <cell r="H3162">
            <v>0</v>
          </cell>
          <cell r="N3162">
            <v>0</v>
          </cell>
        </row>
        <row r="3163">
          <cell r="D3163">
            <v>131808</v>
          </cell>
          <cell r="G3163">
            <v>3999.391521</v>
          </cell>
          <cell r="H3163">
            <v>0</v>
          </cell>
          <cell r="N3163">
            <v>0</v>
          </cell>
        </row>
        <row r="3164">
          <cell r="D3164">
            <v>131731</v>
          </cell>
          <cell r="G3164">
            <v>0.662076</v>
          </cell>
          <cell r="H3164">
            <v>0</v>
          </cell>
          <cell r="N3164">
            <v>0</v>
          </cell>
        </row>
        <row r="3165">
          <cell r="D3165" t="e">
            <v>#VALUE!</v>
          </cell>
          <cell r="G3165">
            <v>-18878.359113999999</v>
          </cell>
          <cell r="H3165">
            <v>0</v>
          </cell>
          <cell r="N3165">
            <v>0</v>
          </cell>
        </row>
        <row r="3166">
          <cell r="D3166">
            <v>131804</v>
          </cell>
          <cell r="G3166">
            <v>3.4333000000000002E-2</v>
          </cell>
          <cell r="H3166">
            <v>0</v>
          </cell>
          <cell r="N3166">
            <v>0</v>
          </cell>
        </row>
        <row r="3167">
          <cell r="D3167">
            <v>541006</v>
          </cell>
          <cell r="G3167">
            <v>-63.017622000000003</v>
          </cell>
          <cell r="H3167">
            <v>0</v>
          </cell>
          <cell r="N3167">
            <v>0</v>
          </cell>
        </row>
        <row r="3168">
          <cell r="D3168">
            <v>541003</v>
          </cell>
          <cell r="G3168">
            <v>9.5510000000000005E-3</v>
          </cell>
          <cell r="H3168">
            <v>0</v>
          </cell>
          <cell r="N3168">
            <v>0</v>
          </cell>
        </row>
        <row r="3169">
          <cell r="D3169">
            <v>541006</v>
          </cell>
          <cell r="G3169">
            <v>-501.29370299999999</v>
          </cell>
          <cell r="H3169">
            <v>0</v>
          </cell>
          <cell r="N3169">
            <v>0</v>
          </cell>
        </row>
        <row r="3170">
          <cell r="D3170">
            <v>541006</v>
          </cell>
          <cell r="G3170">
            <v>-18314.161230000002</v>
          </cell>
          <cell r="H3170">
            <v>0</v>
          </cell>
          <cell r="N3170">
            <v>0</v>
          </cell>
        </row>
        <row r="3171">
          <cell r="D3171">
            <v>131804</v>
          </cell>
          <cell r="G3171">
            <v>6.9556999999999994E-2</v>
          </cell>
          <cell r="H3171">
            <v>0</v>
          </cell>
          <cell r="N3171">
            <v>0</v>
          </cell>
        </row>
        <row r="3172">
          <cell r="D3172" t="e">
            <v>#VALUE!</v>
          </cell>
          <cell r="G3172">
            <v>-3403.1262240000001</v>
          </cell>
          <cell r="H3172">
            <v>0</v>
          </cell>
          <cell r="N3172">
            <v>0</v>
          </cell>
        </row>
        <row r="3173">
          <cell r="D3173">
            <v>511052</v>
          </cell>
          <cell r="G3173">
            <v>-409.29462699999999</v>
          </cell>
          <cell r="H3173">
            <v>0</v>
          </cell>
          <cell r="N3173">
            <v>0</v>
          </cell>
        </row>
        <row r="3174">
          <cell r="D3174">
            <v>131812</v>
          </cell>
          <cell r="G3174">
            <v>54.118445000000001</v>
          </cell>
          <cell r="H3174">
            <v>0</v>
          </cell>
          <cell r="N3174">
            <v>0</v>
          </cell>
        </row>
        <row r="3175">
          <cell r="D3175">
            <v>131812</v>
          </cell>
          <cell r="G3175">
            <v>1.8238999999999998E-2</v>
          </cell>
          <cell r="H3175">
            <v>0</v>
          </cell>
          <cell r="N3175">
            <v>0</v>
          </cell>
        </row>
        <row r="3176">
          <cell r="D3176">
            <v>131812</v>
          </cell>
          <cell r="G3176">
            <v>7.1300000000000001E-3</v>
          </cell>
          <cell r="H3176">
            <v>0</v>
          </cell>
          <cell r="N3176">
            <v>0</v>
          </cell>
        </row>
        <row r="3177">
          <cell r="D3177">
            <v>131811</v>
          </cell>
          <cell r="G3177">
            <v>35.121693</v>
          </cell>
          <cell r="H3177">
            <v>0</v>
          </cell>
          <cell r="N3177">
            <v>0</v>
          </cell>
        </row>
        <row r="3178">
          <cell r="D3178">
            <v>551003</v>
          </cell>
          <cell r="G3178">
            <v>9.4944810000000004</v>
          </cell>
          <cell r="H3178">
            <v>0</v>
          </cell>
          <cell r="N3178">
            <v>0</v>
          </cell>
        </row>
        <row r="3179">
          <cell r="D3179">
            <v>131801</v>
          </cell>
          <cell r="G3179">
            <v>0.48491200000000001</v>
          </cell>
          <cell r="H3179">
            <v>0</v>
          </cell>
          <cell r="N3179">
            <v>0</v>
          </cell>
        </row>
        <row r="3180">
          <cell r="D3180">
            <v>551003</v>
          </cell>
          <cell r="G3180">
            <v>844.64328999999998</v>
          </cell>
          <cell r="H3180">
            <v>0</v>
          </cell>
          <cell r="N3180">
            <v>0</v>
          </cell>
        </row>
        <row r="3181">
          <cell r="D3181">
            <v>570018</v>
          </cell>
          <cell r="G3181">
            <v>-3.4426999999999999E-2</v>
          </cell>
          <cell r="H3181">
            <v>0</v>
          </cell>
          <cell r="N3181">
            <v>0</v>
          </cell>
        </row>
        <row r="3182">
          <cell r="D3182">
            <v>131812</v>
          </cell>
          <cell r="G3182">
            <v>5.0506760000000002</v>
          </cell>
          <cell r="H3182">
            <v>0</v>
          </cell>
          <cell r="N3182">
            <v>0</v>
          </cell>
        </row>
        <row r="3183">
          <cell r="D3183">
            <v>570018</v>
          </cell>
          <cell r="G3183">
            <v>-95.789826000000005</v>
          </cell>
          <cell r="H3183">
            <v>0</v>
          </cell>
          <cell r="N3183">
            <v>0</v>
          </cell>
        </row>
        <row r="3184">
          <cell r="D3184">
            <v>131811</v>
          </cell>
          <cell r="G3184">
            <v>883.82477900000004</v>
          </cell>
          <cell r="H3184">
            <v>0</v>
          </cell>
          <cell r="N3184">
            <v>0</v>
          </cell>
        </row>
        <row r="3185">
          <cell r="D3185">
            <v>511052</v>
          </cell>
          <cell r="G3185">
            <v>-4.0357760000000003</v>
          </cell>
          <cell r="H3185">
            <v>0</v>
          </cell>
          <cell r="N3185">
            <v>0</v>
          </cell>
        </row>
        <row r="3186">
          <cell r="D3186">
            <v>511052</v>
          </cell>
          <cell r="G3186">
            <v>-2.209784</v>
          </cell>
          <cell r="H3186">
            <v>0</v>
          </cell>
          <cell r="N3186">
            <v>0</v>
          </cell>
        </row>
        <row r="3187">
          <cell r="D3187">
            <v>511051</v>
          </cell>
          <cell r="G3187">
            <v>-4724.5254290000003</v>
          </cell>
          <cell r="H3187">
            <v>0</v>
          </cell>
          <cell r="N3187">
            <v>0</v>
          </cell>
        </row>
        <row r="3188">
          <cell r="D3188" t="e">
            <v>#VALUE!</v>
          </cell>
          <cell r="G3188">
            <v>-3856.9693769999999</v>
          </cell>
          <cell r="H3188">
            <v>0</v>
          </cell>
          <cell r="N3188">
            <v>112.18155</v>
          </cell>
        </row>
        <row r="3189">
          <cell r="D3189">
            <v>541018</v>
          </cell>
          <cell r="G3189">
            <v>-26.659403000000001</v>
          </cell>
          <cell r="H3189">
            <v>0</v>
          </cell>
          <cell r="N3189">
            <v>53.858690000000003</v>
          </cell>
        </row>
        <row r="3190">
          <cell r="D3190">
            <v>541018</v>
          </cell>
          <cell r="G3190">
            <v>0</v>
          </cell>
          <cell r="H3190">
            <v>0</v>
          </cell>
          <cell r="N3190">
            <v>0</v>
          </cell>
        </row>
        <row r="3191">
          <cell r="D3191">
            <v>541018</v>
          </cell>
          <cell r="G3191">
            <v>-42.737302999999997</v>
          </cell>
          <cell r="H3191">
            <v>0</v>
          </cell>
          <cell r="N3191">
            <v>58.322859999999999</v>
          </cell>
        </row>
        <row r="3192">
          <cell r="D3192">
            <v>541018</v>
          </cell>
          <cell r="G3192">
            <v>-3787.5726709999999</v>
          </cell>
          <cell r="H3192">
            <v>0</v>
          </cell>
          <cell r="N3192">
            <v>0</v>
          </cell>
        </row>
        <row r="3193">
          <cell r="D3193" t="e">
            <v>#VALUE!</v>
          </cell>
          <cell r="G3193">
            <v>-2354.5925010000001</v>
          </cell>
          <cell r="H3193">
            <v>0</v>
          </cell>
          <cell r="N3193">
            <v>0</v>
          </cell>
        </row>
        <row r="3194">
          <cell r="D3194">
            <v>511050</v>
          </cell>
          <cell r="G3194">
            <v>-1118.05288</v>
          </cell>
          <cell r="H3194">
            <v>0</v>
          </cell>
          <cell r="N3194">
            <v>0</v>
          </cell>
        </row>
        <row r="3195">
          <cell r="D3195">
            <v>131890</v>
          </cell>
          <cell r="G3195">
            <v>13.673926</v>
          </cell>
          <cell r="H3195">
            <v>0</v>
          </cell>
          <cell r="N3195">
            <v>0</v>
          </cell>
        </row>
        <row r="3196">
          <cell r="D3196">
            <v>131889</v>
          </cell>
          <cell r="G3196">
            <v>0</v>
          </cell>
          <cell r="H3196">
            <v>0</v>
          </cell>
          <cell r="N3196">
            <v>0</v>
          </cell>
        </row>
        <row r="3197">
          <cell r="D3197">
            <v>131810</v>
          </cell>
          <cell r="G3197">
            <v>154.99935300000001</v>
          </cell>
          <cell r="H3197">
            <v>0</v>
          </cell>
          <cell r="N3197">
            <v>0</v>
          </cell>
        </row>
        <row r="3198">
          <cell r="D3198">
            <v>131809</v>
          </cell>
          <cell r="G3198">
            <v>0.2412</v>
          </cell>
          <cell r="H3198">
            <v>0</v>
          </cell>
          <cell r="N3198">
            <v>0</v>
          </cell>
        </row>
        <row r="3199">
          <cell r="D3199">
            <v>131810</v>
          </cell>
          <cell r="G3199">
            <v>1.281504</v>
          </cell>
          <cell r="H3199">
            <v>0</v>
          </cell>
          <cell r="N3199">
            <v>0</v>
          </cell>
        </row>
        <row r="3200">
          <cell r="D3200">
            <v>131810</v>
          </cell>
          <cell r="G3200">
            <v>4.1809999999999998E-3</v>
          </cell>
          <cell r="H3200">
            <v>0</v>
          </cell>
          <cell r="N3200">
            <v>0</v>
          </cell>
        </row>
        <row r="3201">
          <cell r="D3201">
            <v>131810</v>
          </cell>
          <cell r="G3201">
            <v>6.0123999999999997E-2</v>
          </cell>
          <cell r="H3201">
            <v>0</v>
          </cell>
          <cell r="N3201">
            <v>0</v>
          </cell>
        </row>
        <row r="3202">
          <cell r="D3202">
            <v>131810</v>
          </cell>
          <cell r="G3202">
            <v>0.107062</v>
          </cell>
          <cell r="H3202">
            <v>0</v>
          </cell>
          <cell r="N3202">
            <v>0</v>
          </cell>
        </row>
        <row r="3203">
          <cell r="D3203">
            <v>131809</v>
          </cell>
          <cell r="G3203">
            <v>0.458812</v>
          </cell>
          <cell r="H3203">
            <v>0</v>
          </cell>
          <cell r="N3203">
            <v>0</v>
          </cell>
        </row>
        <row r="3204">
          <cell r="D3204">
            <v>131809</v>
          </cell>
          <cell r="G3204">
            <v>0.31011300000000003</v>
          </cell>
          <cell r="H3204">
            <v>0</v>
          </cell>
          <cell r="N3204">
            <v>0</v>
          </cell>
        </row>
        <row r="3205">
          <cell r="D3205">
            <v>131810</v>
          </cell>
          <cell r="G3205">
            <v>6.870984</v>
          </cell>
          <cell r="H3205">
            <v>0</v>
          </cell>
          <cell r="N3205">
            <v>0</v>
          </cell>
        </row>
        <row r="3206">
          <cell r="D3206">
            <v>541018</v>
          </cell>
          <cell r="G3206">
            <v>-22.007064</v>
          </cell>
          <cell r="H3206">
            <v>0</v>
          </cell>
          <cell r="N3206">
            <v>0</v>
          </cell>
        </row>
        <row r="3207">
          <cell r="D3207">
            <v>541006</v>
          </cell>
          <cell r="G3207">
            <v>-2.0201359999999999</v>
          </cell>
          <cell r="H3207">
            <v>0</v>
          </cell>
          <cell r="N3207">
            <v>0</v>
          </cell>
        </row>
        <row r="3208">
          <cell r="D3208">
            <v>570018</v>
          </cell>
          <cell r="G3208">
            <v>-2.1582699999999999</v>
          </cell>
          <cell r="H3208">
            <v>0</v>
          </cell>
          <cell r="N3208">
            <v>0</v>
          </cell>
        </row>
        <row r="3209">
          <cell r="D3209">
            <v>511050</v>
          </cell>
          <cell r="G3209">
            <v>-9.9074620000000007</v>
          </cell>
          <cell r="H3209">
            <v>0</v>
          </cell>
          <cell r="N3209">
            <v>0</v>
          </cell>
        </row>
        <row r="3210">
          <cell r="D3210">
            <v>131860</v>
          </cell>
          <cell r="G3210">
            <v>62.806382999999997</v>
          </cell>
          <cell r="H3210">
            <v>0</v>
          </cell>
          <cell r="N3210">
            <v>0</v>
          </cell>
        </row>
        <row r="3211">
          <cell r="D3211">
            <v>131810</v>
          </cell>
          <cell r="G3211">
            <v>1.3819630000000001</v>
          </cell>
          <cell r="H3211">
            <v>0</v>
          </cell>
          <cell r="N3211">
            <v>0</v>
          </cell>
        </row>
        <row r="3212">
          <cell r="D3212">
            <v>131810</v>
          </cell>
          <cell r="G3212">
            <v>40.405023999999997</v>
          </cell>
          <cell r="H3212">
            <v>0</v>
          </cell>
          <cell r="N3212">
            <v>0</v>
          </cell>
        </row>
        <row r="3213">
          <cell r="D3213">
            <v>511049</v>
          </cell>
          <cell r="G3213">
            <v>-704.11238800000001</v>
          </cell>
          <cell r="H3213">
            <v>0</v>
          </cell>
          <cell r="N3213">
            <v>0</v>
          </cell>
        </row>
        <row r="3214">
          <cell r="D3214">
            <v>131809</v>
          </cell>
          <cell r="G3214">
            <v>84.544475000000006</v>
          </cell>
          <cell r="H3214">
            <v>0</v>
          </cell>
          <cell r="N3214">
            <v>0</v>
          </cell>
        </row>
        <row r="3215">
          <cell r="D3215">
            <v>131809</v>
          </cell>
          <cell r="G3215">
            <v>26.883906</v>
          </cell>
          <cell r="H3215">
            <v>0</v>
          </cell>
          <cell r="N3215">
            <v>0</v>
          </cell>
        </row>
        <row r="3216">
          <cell r="D3216">
            <v>570018</v>
          </cell>
          <cell r="G3216">
            <v>-3.502596</v>
          </cell>
          <cell r="H3216">
            <v>0</v>
          </cell>
          <cell r="N3216">
            <v>0</v>
          </cell>
        </row>
        <row r="3217">
          <cell r="D3217">
            <v>541006</v>
          </cell>
          <cell r="G3217">
            <v>-1.0563279999999999</v>
          </cell>
          <cell r="H3217">
            <v>0</v>
          </cell>
          <cell r="N3217">
            <v>0</v>
          </cell>
        </row>
        <row r="3218">
          <cell r="D3218">
            <v>511071</v>
          </cell>
          <cell r="G3218">
            <v>-32.912522000000003</v>
          </cell>
          <cell r="H3218">
            <v>0</v>
          </cell>
          <cell r="N3218">
            <v>0</v>
          </cell>
        </row>
        <row r="3219">
          <cell r="D3219">
            <v>511050</v>
          </cell>
          <cell r="G3219">
            <v>-226.09016600000001</v>
          </cell>
          <cell r="H3219">
            <v>0</v>
          </cell>
          <cell r="N3219">
            <v>0</v>
          </cell>
        </row>
        <row r="3220">
          <cell r="D3220">
            <v>511050</v>
          </cell>
          <cell r="G3220">
            <v>-416.33392900000001</v>
          </cell>
          <cell r="H3220">
            <v>0</v>
          </cell>
          <cell r="N3220">
            <v>0</v>
          </cell>
        </row>
        <row r="3221">
          <cell r="D3221">
            <v>511049</v>
          </cell>
          <cell r="G3221">
            <v>-183.257518</v>
          </cell>
          <cell r="H3221">
            <v>0</v>
          </cell>
          <cell r="N3221">
            <v>0</v>
          </cell>
        </row>
        <row r="3222">
          <cell r="D3222">
            <v>511049</v>
          </cell>
          <cell r="G3222">
            <v>-14.156245999999999</v>
          </cell>
          <cell r="H3222">
            <v>0</v>
          </cell>
          <cell r="N3222">
            <v>0</v>
          </cell>
        </row>
        <row r="3223">
          <cell r="D3223">
            <v>511049</v>
          </cell>
          <cell r="G3223">
            <v>-74.256258000000003</v>
          </cell>
          <cell r="H3223">
            <v>0</v>
          </cell>
          <cell r="N3223">
            <v>0</v>
          </cell>
        </row>
        <row r="3224">
          <cell r="D3224">
            <v>131810</v>
          </cell>
          <cell r="G3224">
            <v>52.541670000000003</v>
          </cell>
          <cell r="H3224">
            <v>0</v>
          </cell>
          <cell r="N3224">
            <v>0</v>
          </cell>
        </row>
        <row r="3225">
          <cell r="D3225">
            <v>131809</v>
          </cell>
          <cell r="G3225">
            <v>1.3504339999999999</v>
          </cell>
          <cell r="H3225">
            <v>0</v>
          </cell>
          <cell r="N3225">
            <v>0</v>
          </cell>
        </row>
        <row r="3226">
          <cell r="D3226">
            <v>131809</v>
          </cell>
          <cell r="G3226">
            <v>7.3101479999999999</v>
          </cell>
          <cell r="H3226">
            <v>0</v>
          </cell>
          <cell r="N3226">
            <v>0</v>
          </cell>
        </row>
        <row r="3227">
          <cell r="D3227" t="e">
            <v>#VALUE!</v>
          </cell>
          <cell r="G3227">
            <v>-27149.939907</v>
          </cell>
          <cell r="H3227">
            <v>10216.20228</v>
          </cell>
          <cell r="N3227">
            <v>2.20567</v>
          </cell>
        </row>
        <row r="3228">
          <cell r="D3228">
            <v>511048</v>
          </cell>
          <cell r="G3228">
            <v>-0.10196</v>
          </cell>
          <cell r="H3228">
            <v>0</v>
          </cell>
          <cell r="N3228">
            <v>0</v>
          </cell>
        </row>
        <row r="3229">
          <cell r="D3229">
            <v>511004</v>
          </cell>
          <cell r="G3229">
            <v>-3.1383380000000001</v>
          </cell>
          <cell r="H3229">
            <v>-276.44376999999997</v>
          </cell>
          <cell r="N3229">
            <v>0</v>
          </cell>
        </row>
        <row r="3230">
          <cell r="D3230">
            <v>511048</v>
          </cell>
          <cell r="G3230">
            <v>0</v>
          </cell>
          <cell r="H3230">
            <v>0</v>
          </cell>
          <cell r="N3230">
            <v>0</v>
          </cell>
        </row>
        <row r="3231">
          <cell r="D3231">
            <v>511048</v>
          </cell>
          <cell r="G3231">
            <v>-7.9769999999999997E-3</v>
          </cell>
          <cell r="H3231">
            <v>0</v>
          </cell>
          <cell r="N3231">
            <v>0</v>
          </cell>
        </row>
        <row r="3232">
          <cell r="D3232">
            <v>541006</v>
          </cell>
          <cell r="G3232">
            <v>-1339.491168</v>
          </cell>
          <cell r="H3232">
            <v>0</v>
          </cell>
          <cell r="N3232">
            <v>0</v>
          </cell>
        </row>
        <row r="3233">
          <cell r="D3233">
            <v>541006</v>
          </cell>
          <cell r="G3233">
            <v>-8.8352470000000007</v>
          </cell>
          <cell r="H3233">
            <v>0</v>
          </cell>
          <cell r="N3233">
            <v>0</v>
          </cell>
        </row>
        <row r="3234">
          <cell r="D3234">
            <v>511048</v>
          </cell>
          <cell r="G3234">
            <v>-6266.2949479999997</v>
          </cell>
          <cell r="H3234">
            <v>0</v>
          </cell>
          <cell r="N3234">
            <v>0</v>
          </cell>
        </row>
        <row r="3235">
          <cell r="D3235">
            <v>131805</v>
          </cell>
          <cell r="G3235">
            <v>0.21054600000000001</v>
          </cell>
          <cell r="H3235">
            <v>0</v>
          </cell>
          <cell r="N3235">
            <v>0</v>
          </cell>
        </row>
        <row r="3236">
          <cell r="D3236">
            <v>131805</v>
          </cell>
          <cell r="G3236">
            <v>4.2689999999999999E-2</v>
          </cell>
          <cell r="H3236">
            <v>0</v>
          </cell>
          <cell r="N3236">
            <v>0</v>
          </cell>
        </row>
        <row r="3237">
          <cell r="D3237">
            <v>131805</v>
          </cell>
          <cell r="G3237">
            <v>1024.95046</v>
          </cell>
          <cell r="H3237">
            <v>0</v>
          </cell>
          <cell r="N3237">
            <v>0</v>
          </cell>
        </row>
        <row r="3238">
          <cell r="D3238">
            <v>131805</v>
          </cell>
          <cell r="G3238">
            <v>361.43088899999998</v>
          </cell>
          <cell r="H3238">
            <v>0</v>
          </cell>
          <cell r="N3238">
            <v>0</v>
          </cell>
        </row>
        <row r="3239">
          <cell r="D3239">
            <v>131804</v>
          </cell>
          <cell r="G3239">
            <v>1.7589999999999999E-3</v>
          </cell>
          <cell r="H3239">
            <v>0</v>
          </cell>
          <cell r="N3239">
            <v>0</v>
          </cell>
        </row>
        <row r="3240">
          <cell r="D3240">
            <v>551018</v>
          </cell>
          <cell r="G3240">
            <v>687.57169499999998</v>
          </cell>
          <cell r="H3240">
            <v>0</v>
          </cell>
          <cell r="N3240">
            <v>0</v>
          </cell>
        </row>
        <row r="3241">
          <cell r="D3241">
            <v>131505</v>
          </cell>
          <cell r="G3241">
            <v>-5.1776000000000003E-2</v>
          </cell>
          <cell r="H3241">
            <v>0</v>
          </cell>
          <cell r="N3241">
            <v>0</v>
          </cell>
        </row>
        <row r="3242">
          <cell r="D3242">
            <v>131421</v>
          </cell>
          <cell r="G3242">
            <v>-7.268167</v>
          </cell>
          <cell r="H3242">
            <v>0</v>
          </cell>
          <cell r="N3242">
            <v>0</v>
          </cell>
        </row>
        <row r="3243">
          <cell r="D3243">
            <v>131808</v>
          </cell>
          <cell r="G3243">
            <v>0</v>
          </cell>
          <cell r="H3243">
            <v>0</v>
          </cell>
          <cell r="N3243">
            <v>0</v>
          </cell>
        </row>
        <row r="3244">
          <cell r="D3244">
            <v>511004</v>
          </cell>
          <cell r="G3244">
            <v>-4.4628160000000001</v>
          </cell>
          <cell r="H3244">
            <v>-41.015500000000003</v>
          </cell>
          <cell r="N3244">
            <v>0</v>
          </cell>
        </row>
        <row r="3245">
          <cell r="D3245">
            <v>570045</v>
          </cell>
          <cell r="G3245">
            <v>-22.247308</v>
          </cell>
          <cell r="H3245">
            <v>0</v>
          </cell>
          <cell r="N3245">
            <v>0</v>
          </cell>
        </row>
        <row r="3246">
          <cell r="D3246">
            <v>570018</v>
          </cell>
          <cell r="G3246">
            <v>-1.0079750000000001</v>
          </cell>
          <cell r="H3246">
            <v>0</v>
          </cell>
          <cell r="N3246">
            <v>0</v>
          </cell>
        </row>
        <row r="3247">
          <cell r="D3247">
            <v>511053</v>
          </cell>
          <cell r="G3247">
            <v>-23.991609</v>
          </cell>
          <cell r="H3247">
            <v>62.918199999999999</v>
          </cell>
          <cell r="N3247">
            <v>0</v>
          </cell>
        </row>
        <row r="3248">
          <cell r="D3248">
            <v>131802</v>
          </cell>
          <cell r="G3248">
            <v>0.62596300000000005</v>
          </cell>
          <cell r="H3248">
            <v>0</v>
          </cell>
          <cell r="N3248">
            <v>0</v>
          </cell>
        </row>
        <row r="3249">
          <cell r="D3249">
            <v>131808</v>
          </cell>
          <cell r="G3249">
            <v>15.365314</v>
          </cell>
          <cell r="H3249">
            <v>0</v>
          </cell>
          <cell r="N3249">
            <v>0</v>
          </cell>
        </row>
        <row r="3250">
          <cell r="D3250">
            <v>570018</v>
          </cell>
          <cell r="G3250">
            <v>-3.3199999999999999E-4</v>
          </cell>
          <cell r="H3250">
            <v>0</v>
          </cell>
          <cell r="N3250">
            <v>0</v>
          </cell>
        </row>
        <row r="3251">
          <cell r="D3251">
            <v>511048</v>
          </cell>
          <cell r="G3251">
            <v>-3221.8821950000001</v>
          </cell>
          <cell r="H3251">
            <v>6960.6744600000002</v>
          </cell>
          <cell r="N3251">
            <v>0</v>
          </cell>
        </row>
        <row r="3252">
          <cell r="D3252">
            <v>511004</v>
          </cell>
          <cell r="G3252">
            <v>-1360.7974529999999</v>
          </cell>
          <cell r="H3252">
            <v>3371.8610800000001</v>
          </cell>
          <cell r="N3252">
            <v>0</v>
          </cell>
        </row>
        <row r="3253">
          <cell r="D3253">
            <v>131805</v>
          </cell>
          <cell r="G3253">
            <v>3034.7279549999998</v>
          </cell>
          <cell r="H3253">
            <v>0</v>
          </cell>
          <cell r="N3253">
            <v>0</v>
          </cell>
        </row>
        <row r="3254">
          <cell r="D3254">
            <v>131791</v>
          </cell>
          <cell r="G3254">
            <v>-8412.0558400000009</v>
          </cell>
          <cell r="H3254">
            <v>0</v>
          </cell>
          <cell r="N3254">
            <v>0</v>
          </cell>
        </row>
        <row r="3255">
          <cell r="D3255">
            <v>131718</v>
          </cell>
          <cell r="G3255">
            <v>35025.653504000002</v>
          </cell>
          <cell r="H3255">
            <v>0</v>
          </cell>
          <cell r="N3255">
            <v>0</v>
          </cell>
        </row>
        <row r="3256">
          <cell r="D3256">
            <v>131505</v>
          </cell>
          <cell r="G3256">
            <v>1301.2890709999999</v>
          </cell>
          <cell r="H3256">
            <v>0</v>
          </cell>
          <cell r="N3256">
            <v>0</v>
          </cell>
        </row>
        <row r="3257">
          <cell r="D3257">
            <v>131491</v>
          </cell>
          <cell r="G3257">
            <v>-3698.4137289999999</v>
          </cell>
          <cell r="H3257">
            <v>0</v>
          </cell>
          <cell r="N3257">
            <v>0</v>
          </cell>
        </row>
        <row r="3258">
          <cell r="D3258">
            <v>131418</v>
          </cell>
          <cell r="G3258">
            <v>19094.727835000002</v>
          </cell>
          <cell r="H3258">
            <v>0</v>
          </cell>
          <cell r="N3258">
            <v>0</v>
          </cell>
        </row>
        <row r="3259">
          <cell r="D3259">
            <v>131805</v>
          </cell>
          <cell r="G3259">
            <v>30.947514000000002</v>
          </cell>
          <cell r="H3259">
            <v>0</v>
          </cell>
          <cell r="N3259">
            <v>0</v>
          </cell>
        </row>
        <row r="3260">
          <cell r="D3260">
            <v>131805</v>
          </cell>
          <cell r="G3260">
            <v>26.677309999999999</v>
          </cell>
          <cell r="H3260">
            <v>0</v>
          </cell>
          <cell r="N3260">
            <v>0</v>
          </cell>
        </row>
        <row r="3261">
          <cell r="D3261">
            <v>551018</v>
          </cell>
          <cell r="G3261">
            <v>221.51675800000001</v>
          </cell>
          <cell r="H3261">
            <v>0</v>
          </cell>
          <cell r="N3261">
            <v>0</v>
          </cell>
        </row>
        <row r="3262">
          <cell r="D3262">
            <v>541018</v>
          </cell>
          <cell r="G3262">
            <v>-1407.3380299999999</v>
          </cell>
          <cell r="H3262">
            <v>0</v>
          </cell>
          <cell r="N3262">
            <v>0</v>
          </cell>
        </row>
        <row r="3263">
          <cell r="D3263">
            <v>541003</v>
          </cell>
          <cell r="G3263">
            <v>-2.1661169999999998</v>
          </cell>
          <cell r="H3263">
            <v>0</v>
          </cell>
          <cell r="N3263">
            <v>0</v>
          </cell>
        </row>
        <row r="3264">
          <cell r="D3264">
            <v>511048</v>
          </cell>
          <cell r="G3264">
            <v>0</v>
          </cell>
          <cell r="H3264">
            <v>0</v>
          </cell>
          <cell r="N3264">
            <v>0</v>
          </cell>
        </row>
        <row r="3265">
          <cell r="D3265">
            <v>511048</v>
          </cell>
          <cell r="G3265">
            <v>-72.939335</v>
          </cell>
          <cell r="H3265">
            <v>116.34765</v>
          </cell>
          <cell r="N3265">
            <v>0</v>
          </cell>
        </row>
        <row r="3266">
          <cell r="D3266">
            <v>511048</v>
          </cell>
          <cell r="G3266">
            <v>-490.09349800000001</v>
          </cell>
          <cell r="H3266">
            <v>0</v>
          </cell>
          <cell r="N3266">
            <v>0</v>
          </cell>
        </row>
        <row r="3267">
          <cell r="D3267">
            <v>131805</v>
          </cell>
          <cell r="G3267">
            <v>7.8971629999999999</v>
          </cell>
          <cell r="H3267">
            <v>0</v>
          </cell>
          <cell r="N3267">
            <v>0</v>
          </cell>
        </row>
        <row r="3268">
          <cell r="D3268">
            <v>131805</v>
          </cell>
          <cell r="G3268">
            <v>84.717173000000003</v>
          </cell>
          <cell r="H3268">
            <v>0</v>
          </cell>
          <cell r="N3268">
            <v>0</v>
          </cell>
        </row>
        <row r="3269">
          <cell r="D3269">
            <v>131802</v>
          </cell>
          <cell r="G3269">
            <v>1.919527</v>
          </cell>
          <cell r="H3269">
            <v>0</v>
          </cell>
          <cell r="N3269">
            <v>0</v>
          </cell>
        </row>
        <row r="3270">
          <cell r="D3270">
            <v>580045</v>
          </cell>
          <cell r="G3270">
            <v>14.525687</v>
          </cell>
          <cell r="H3270">
            <v>0</v>
          </cell>
          <cell r="N3270">
            <v>0</v>
          </cell>
        </row>
        <row r="3271">
          <cell r="D3271">
            <v>131721</v>
          </cell>
          <cell r="G3271">
            <v>406.95645000000002</v>
          </cell>
          <cell r="H3271">
            <v>0</v>
          </cell>
          <cell r="N3271">
            <v>0</v>
          </cell>
        </row>
        <row r="3272">
          <cell r="D3272">
            <v>541006</v>
          </cell>
          <cell r="G3272">
            <v>-1728.7680379999999</v>
          </cell>
          <cell r="H3272">
            <v>0</v>
          </cell>
          <cell r="N3272">
            <v>1.7202299999999999</v>
          </cell>
        </row>
        <row r="3273">
          <cell r="D3273">
            <v>541018</v>
          </cell>
          <cell r="G3273">
            <v>-74.208040999999994</v>
          </cell>
          <cell r="H3273">
            <v>0</v>
          </cell>
          <cell r="N3273">
            <v>6.0069999999999998E-2</v>
          </cell>
        </row>
        <row r="3274">
          <cell r="D3274">
            <v>541018</v>
          </cell>
          <cell r="G3274">
            <v>-0.88843799999999995</v>
          </cell>
          <cell r="H3274">
            <v>0</v>
          </cell>
          <cell r="N3274">
            <v>0</v>
          </cell>
        </row>
        <row r="3275">
          <cell r="D3275">
            <v>541018</v>
          </cell>
          <cell r="G3275">
            <v>-11462.641326000001</v>
          </cell>
          <cell r="H3275">
            <v>0</v>
          </cell>
          <cell r="N3275">
            <v>0.42537000000000003</v>
          </cell>
        </row>
        <row r="3276">
          <cell r="D3276">
            <v>570018</v>
          </cell>
          <cell r="G3276">
            <v>-70.537934000000007</v>
          </cell>
          <cell r="H3276">
            <v>0</v>
          </cell>
          <cell r="N3276">
            <v>0</v>
          </cell>
        </row>
        <row r="3277">
          <cell r="D3277">
            <v>131505</v>
          </cell>
          <cell r="G3277">
            <v>2.8338000000000001</v>
          </cell>
          <cell r="H3277">
            <v>0</v>
          </cell>
          <cell r="N3277">
            <v>0</v>
          </cell>
        </row>
        <row r="3278">
          <cell r="D3278">
            <v>131205</v>
          </cell>
          <cell r="G3278">
            <v>0.19583400000000001</v>
          </cell>
          <cell r="H3278">
            <v>0</v>
          </cell>
          <cell r="N3278">
            <v>0</v>
          </cell>
        </row>
        <row r="3279">
          <cell r="D3279">
            <v>570018</v>
          </cell>
          <cell r="G3279">
            <v>-37.706479000000002</v>
          </cell>
          <cell r="H3279">
            <v>0</v>
          </cell>
          <cell r="N3279">
            <v>0</v>
          </cell>
        </row>
        <row r="3280">
          <cell r="D3280">
            <v>570045</v>
          </cell>
          <cell r="G3280">
            <v>-0.70391499999999996</v>
          </cell>
          <cell r="H3280">
            <v>0</v>
          </cell>
          <cell r="N3280">
            <v>0</v>
          </cell>
        </row>
        <row r="3281">
          <cell r="D3281">
            <v>511048</v>
          </cell>
          <cell r="G3281">
            <v>-33.948435000000003</v>
          </cell>
          <cell r="H3281">
            <v>0</v>
          </cell>
          <cell r="N3281">
            <v>0</v>
          </cell>
        </row>
        <row r="3282">
          <cell r="D3282">
            <v>511048</v>
          </cell>
          <cell r="G3282">
            <v>-18630.189487</v>
          </cell>
          <cell r="H3282">
            <v>0.57881000000000005</v>
          </cell>
          <cell r="N3282">
            <v>0</v>
          </cell>
        </row>
        <row r="3283">
          <cell r="D3283">
            <v>511048</v>
          </cell>
          <cell r="G3283">
            <v>-45192.164876000003</v>
          </cell>
          <cell r="H3283">
            <v>0.79466999999999999</v>
          </cell>
          <cell r="N3283">
            <v>0</v>
          </cell>
        </row>
        <row r="3284">
          <cell r="D3284">
            <v>511004</v>
          </cell>
          <cell r="G3284">
            <v>-12.941172</v>
          </cell>
          <cell r="H3284">
            <v>20.48668</v>
          </cell>
          <cell r="N3284">
            <v>0</v>
          </cell>
        </row>
        <row r="3285">
          <cell r="D3285">
            <v>511004</v>
          </cell>
          <cell r="G3285">
            <v>0</v>
          </cell>
          <cell r="H3285">
            <v>0</v>
          </cell>
          <cell r="N3285">
            <v>0</v>
          </cell>
        </row>
        <row r="3286">
          <cell r="D3286">
            <v>131805</v>
          </cell>
          <cell r="G3286">
            <v>3243.3357769999998</v>
          </cell>
          <cell r="H3286">
            <v>0</v>
          </cell>
          <cell r="N3286">
            <v>0</v>
          </cell>
        </row>
        <row r="3287">
          <cell r="D3287">
            <v>131805</v>
          </cell>
          <cell r="G3287">
            <v>11432.631879</v>
          </cell>
          <cell r="H3287">
            <v>0</v>
          </cell>
          <cell r="N3287">
            <v>0</v>
          </cell>
        </row>
        <row r="3288">
          <cell r="D3288">
            <v>131791</v>
          </cell>
          <cell r="G3288">
            <v>-3.1710000000000002E-3</v>
          </cell>
          <cell r="H3288">
            <v>0</v>
          </cell>
          <cell r="N3288">
            <v>0</v>
          </cell>
        </row>
        <row r="3289">
          <cell r="D3289">
            <v>131791</v>
          </cell>
          <cell r="G3289">
            <v>-0.13206000000000001</v>
          </cell>
          <cell r="H3289">
            <v>0</v>
          </cell>
          <cell r="N3289">
            <v>0</v>
          </cell>
        </row>
        <row r="3290">
          <cell r="D3290">
            <v>131718</v>
          </cell>
          <cell r="G3290">
            <v>5.9800680000000002</v>
          </cell>
          <cell r="H3290">
            <v>0</v>
          </cell>
          <cell r="N3290">
            <v>0</v>
          </cell>
        </row>
        <row r="3291">
          <cell r="D3291">
            <v>131491</v>
          </cell>
          <cell r="G3291">
            <v>-2.381786</v>
          </cell>
          <cell r="H3291">
            <v>0</v>
          </cell>
          <cell r="N3291">
            <v>0</v>
          </cell>
        </row>
        <row r="3292">
          <cell r="D3292">
            <v>131421</v>
          </cell>
          <cell r="G3292">
            <v>411.56757399999998</v>
          </cell>
          <cell r="H3292">
            <v>0</v>
          </cell>
          <cell r="N3292">
            <v>0</v>
          </cell>
        </row>
        <row r="3293">
          <cell r="D3293">
            <v>131121</v>
          </cell>
          <cell r="G3293">
            <v>1.5608740000000001</v>
          </cell>
          <cell r="H3293">
            <v>0</v>
          </cell>
          <cell r="N3293">
            <v>0</v>
          </cell>
        </row>
        <row r="3294">
          <cell r="D3294" t="e">
            <v>#VALUE!</v>
          </cell>
          <cell r="G3294">
            <v>-7911.7078549999997</v>
          </cell>
          <cell r="H3294">
            <v>880.07606999999996</v>
          </cell>
          <cell r="N3294">
            <v>0</v>
          </cell>
        </row>
        <row r="3295">
          <cell r="D3295">
            <v>511048</v>
          </cell>
          <cell r="G3295">
            <v>-0.29700399999999999</v>
          </cell>
          <cell r="H3295">
            <v>0</v>
          </cell>
          <cell r="N3295">
            <v>0</v>
          </cell>
        </row>
        <row r="3296">
          <cell r="D3296">
            <v>511048</v>
          </cell>
          <cell r="G3296">
            <v>0</v>
          </cell>
          <cell r="H3296">
            <v>0</v>
          </cell>
          <cell r="N3296">
            <v>0</v>
          </cell>
        </row>
        <row r="3297">
          <cell r="D3297">
            <v>511048</v>
          </cell>
          <cell r="G3297">
            <v>2.4133999999999999E-2</v>
          </cell>
          <cell r="H3297">
            <v>0</v>
          </cell>
          <cell r="N3297">
            <v>0</v>
          </cell>
        </row>
        <row r="3298">
          <cell r="D3298">
            <v>511048</v>
          </cell>
          <cell r="G3298">
            <v>-0.46744400000000003</v>
          </cell>
          <cell r="H3298">
            <v>0</v>
          </cell>
          <cell r="N3298">
            <v>0</v>
          </cell>
        </row>
        <row r="3299">
          <cell r="D3299">
            <v>511048</v>
          </cell>
          <cell r="G3299">
            <v>-0.34815499999999999</v>
          </cell>
          <cell r="H3299">
            <v>0</v>
          </cell>
          <cell r="N3299">
            <v>0</v>
          </cell>
        </row>
        <row r="3300">
          <cell r="D3300">
            <v>511048</v>
          </cell>
          <cell r="G3300">
            <v>-25.277239000000002</v>
          </cell>
          <cell r="H3300">
            <v>50.791789999999999</v>
          </cell>
          <cell r="N3300">
            <v>0</v>
          </cell>
        </row>
        <row r="3301">
          <cell r="D3301">
            <v>511048</v>
          </cell>
          <cell r="G3301">
            <v>74.845963999999995</v>
          </cell>
          <cell r="H3301">
            <v>0</v>
          </cell>
          <cell r="N3301">
            <v>0</v>
          </cell>
        </row>
        <row r="3302">
          <cell r="D3302">
            <v>511053</v>
          </cell>
          <cell r="G3302">
            <v>0</v>
          </cell>
          <cell r="H3302">
            <v>0</v>
          </cell>
          <cell r="N3302">
            <v>0</v>
          </cell>
        </row>
        <row r="3303">
          <cell r="D3303">
            <v>511048</v>
          </cell>
          <cell r="G3303">
            <v>-22.401489999999999</v>
          </cell>
          <cell r="H3303">
            <v>0</v>
          </cell>
          <cell r="N3303">
            <v>0</v>
          </cell>
        </row>
        <row r="3304">
          <cell r="D3304">
            <v>511048</v>
          </cell>
          <cell r="G3304">
            <v>-2.6503760000000001</v>
          </cell>
          <cell r="H3304">
            <v>0</v>
          </cell>
          <cell r="N3304">
            <v>0</v>
          </cell>
        </row>
        <row r="3305">
          <cell r="D3305">
            <v>511048</v>
          </cell>
          <cell r="G3305">
            <v>-2369.4636909999999</v>
          </cell>
          <cell r="H3305">
            <v>0</v>
          </cell>
          <cell r="N3305">
            <v>0</v>
          </cell>
        </row>
        <row r="3306">
          <cell r="D3306">
            <v>131805</v>
          </cell>
          <cell r="G3306">
            <v>4.7475589999999999</v>
          </cell>
          <cell r="H3306">
            <v>0</v>
          </cell>
          <cell r="N3306">
            <v>0</v>
          </cell>
        </row>
        <row r="3307">
          <cell r="D3307">
            <v>511048</v>
          </cell>
          <cell r="G3307">
            <v>-5.773873</v>
          </cell>
          <cell r="H3307">
            <v>0</v>
          </cell>
          <cell r="N3307">
            <v>0</v>
          </cell>
        </row>
        <row r="3308">
          <cell r="D3308">
            <v>131805</v>
          </cell>
          <cell r="G3308">
            <v>9.3411059999999999</v>
          </cell>
          <cell r="H3308">
            <v>0</v>
          </cell>
          <cell r="N3308">
            <v>0</v>
          </cell>
        </row>
        <row r="3309">
          <cell r="D3309">
            <v>511003</v>
          </cell>
          <cell r="G3309">
            <v>-34.453180000000003</v>
          </cell>
          <cell r="H3309">
            <v>0</v>
          </cell>
          <cell r="N3309">
            <v>0</v>
          </cell>
        </row>
        <row r="3310">
          <cell r="D3310">
            <v>131805</v>
          </cell>
          <cell r="G3310">
            <v>-4.2317E-2</v>
          </cell>
          <cell r="H3310">
            <v>0</v>
          </cell>
          <cell r="N3310">
            <v>0</v>
          </cell>
        </row>
        <row r="3311">
          <cell r="D3311">
            <v>131805</v>
          </cell>
          <cell r="G3311">
            <v>-0.31688</v>
          </cell>
          <cell r="H3311">
            <v>0</v>
          </cell>
          <cell r="N3311">
            <v>0</v>
          </cell>
        </row>
        <row r="3312">
          <cell r="D3312">
            <v>131805</v>
          </cell>
          <cell r="G3312">
            <v>65.758240000000001</v>
          </cell>
          <cell r="H3312">
            <v>0</v>
          </cell>
          <cell r="N3312">
            <v>0</v>
          </cell>
        </row>
        <row r="3313">
          <cell r="D3313">
            <v>511048</v>
          </cell>
          <cell r="G3313">
            <v>-930.915121</v>
          </cell>
          <cell r="H3313">
            <v>0</v>
          </cell>
          <cell r="N3313">
            <v>0</v>
          </cell>
        </row>
        <row r="3314">
          <cell r="D3314">
            <v>131805</v>
          </cell>
          <cell r="G3314">
            <v>38.177484</v>
          </cell>
          <cell r="H3314">
            <v>0</v>
          </cell>
          <cell r="N3314">
            <v>0</v>
          </cell>
        </row>
        <row r="3315">
          <cell r="D3315">
            <v>131805</v>
          </cell>
          <cell r="G3315">
            <v>3.433297</v>
          </cell>
          <cell r="H3315">
            <v>0</v>
          </cell>
          <cell r="N3315">
            <v>0</v>
          </cell>
        </row>
        <row r="3316">
          <cell r="D3316">
            <v>131805</v>
          </cell>
          <cell r="G3316">
            <v>116.49641099999999</v>
          </cell>
          <cell r="H3316">
            <v>0</v>
          </cell>
          <cell r="N3316">
            <v>0</v>
          </cell>
        </row>
        <row r="3317">
          <cell r="D3317">
            <v>131802</v>
          </cell>
          <cell r="G3317">
            <v>1.9350309999999999</v>
          </cell>
          <cell r="H3317">
            <v>0</v>
          </cell>
          <cell r="N3317">
            <v>0</v>
          </cell>
        </row>
        <row r="3318">
          <cell r="D3318">
            <v>511071</v>
          </cell>
          <cell r="G3318">
            <v>-566.54136000000005</v>
          </cell>
          <cell r="H3318">
            <v>0</v>
          </cell>
          <cell r="N3318">
            <v>0</v>
          </cell>
        </row>
        <row r="3319">
          <cell r="D3319">
            <v>570018</v>
          </cell>
          <cell r="G3319">
            <v>-252.91302999999999</v>
          </cell>
          <cell r="H3319">
            <v>0</v>
          </cell>
          <cell r="N3319">
            <v>0</v>
          </cell>
        </row>
        <row r="3320">
          <cell r="D3320">
            <v>541006</v>
          </cell>
          <cell r="G3320">
            <v>-803.85517500000003</v>
          </cell>
          <cell r="H3320">
            <v>0</v>
          </cell>
          <cell r="N3320">
            <v>0</v>
          </cell>
        </row>
        <row r="3321">
          <cell r="D3321">
            <v>511053</v>
          </cell>
          <cell r="G3321">
            <v>-463.64116100000001</v>
          </cell>
          <cell r="H3321">
            <v>0</v>
          </cell>
          <cell r="N3321">
            <v>0</v>
          </cell>
        </row>
        <row r="3322">
          <cell r="D3322">
            <v>511048</v>
          </cell>
          <cell r="G3322">
            <v>1.190647</v>
          </cell>
          <cell r="H3322">
            <v>0</v>
          </cell>
          <cell r="N3322">
            <v>0</v>
          </cell>
        </row>
        <row r="3323">
          <cell r="D3323">
            <v>511048</v>
          </cell>
          <cell r="G3323">
            <v>-3662.1725879999999</v>
          </cell>
          <cell r="H3323">
            <v>0</v>
          </cell>
          <cell r="N3323">
            <v>0</v>
          </cell>
        </row>
        <row r="3324">
          <cell r="D3324">
            <v>511048</v>
          </cell>
          <cell r="G3324">
            <v>-7136.6222239999997</v>
          </cell>
          <cell r="H3324">
            <v>829.28427999999997</v>
          </cell>
          <cell r="N3324">
            <v>0</v>
          </cell>
        </row>
        <row r="3325">
          <cell r="D3325">
            <v>511004</v>
          </cell>
          <cell r="G3325">
            <v>0</v>
          </cell>
          <cell r="H3325">
            <v>0</v>
          </cell>
          <cell r="N3325">
            <v>0</v>
          </cell>
        </row>
        <row r="3326">
          <cell r="D3326">
            <v>131855</v>
          </cell>
          <cell r="G3326">
            <v>1415.452736</v>
          </cell>
          <cell r="H3326">
            <v>0</v>
          </cell>
          <cell r="N3326">
            <v>0</v>
          </cell>
        </row>
        <row r="3327">
          <cell r="D3327">
            <v>131805</v>
          </cell>
          <cell r="G3327">
            <v>81.394874000000002</v>
          </cell>
          <cell r="H3327">
            <v>0</v>
          </cell>
          <cell r="N3327">
            <v>0</v>
          </cell>
        </row>
        <row r="3328">
          <cell r="D3328">
            <v>131805</v>
          </cell>
          <cell r="G3328">
            <v>785.32157199999995</v>
          </cell>
          <cell r="H3328">
            <v>0</v>
          </cell>
          <cell r="N3328">
            <v>0</v>
          </cell>
        </row>
        <row r="3329">
          <cell r="D3329">
            <v>131805</v>
          </cell>
          <cell r="G3329">
            <v>1917.3792860000001</v>
          </cell>
          <cell r="H3329">
            <v>0</v>
          </cell>
          <cell r="N3329">
            <v>0</v>
          </cell>
        </row>
        <row r="3330">
          <cell r="D3330">
            <v>131715</v>
          </cell>
          <cell r="G3330">
            <v>3850.9461120000001</v>
          </cell>
          <cell r="H3330">
            <v>0</v>
          </cell>
          <cell r="N3330">
            <v>0</v>
          </cell>
        </row>
        <row r="3331">
          <cell r="D3331" t="e">
            <v>#VALUE!</v>
          </cell>
          <cell r="G3331">
            <v>-25200.877175000001</v>
          </cell>
          <cell r="H3331">
            <v>1782.6077299999999</v>
          </cell>
          <cell r="N3331">
            <v>9.3846600000000002</v>
          </cell>
        </row>
        <row r="3332">
          <cell r="D3332">
            <v>511047</v>
          </cell>
          <cell r="G3332">
            <v>3.2402989999999998</v>
          </cell>
          <cell r="H3332">
            <v>0</v>
          </cell>
          <cell r="N3332">
            <v>0</v>
          </cell>
        </row>
        <row r="3333">
          <cell r="D3333">
            <v>131504</v>
          </cell>
          <cell r="G3333">
            <v>4.8601419999999997</v>
          </cell>
          <cell r="H3333">
            <v>0</v>
          </cell>
          <cell r="N3333">
            <v>0</v>
          </cell>
        </row>
        <row r="3334">
          <cell r="D3334">
            <v>131804</v>
          </cell>
          <cell r="G3334">
            <v>0</v>
          </cell>
          <cell r="H3334">
            <v>0</v>
          </cell>
          <cell r="N3334">
            <v>0</v>
          </cell>
        </row>
        <row r="3335">
          <cell r="D3335">
            <v>511047</v>
          </cell>
          <cell r="G3335">
            <v>0</v>
          </cell>
          <cell r="H3335">
            <v>0</v>
          </cell>
          <cell r="N3335">
            <v>0</v>
          </cell>
        </row>
        <row r="3336">
          <cell r="D3336">
            <v>511047</v>
          </cell>
          <cell r="G3336">
            <v>0</v>
          </cell>
          <cell r="H3336">
            <v>0</v>
          </cell>
          <cell r="N3336">
            <v>0</v>
          </cell>
        </row>
        <row r="3337">
          <cell r="D3337">
            <v>511047</v>
          </cell>
          <cell r="G3337">
            <v>0.47584799999999999</v>
          </cell>
          <cell r="H3337">
            <v>0</v>
          </cell>
          <cell r="N3337">
            <v>0</v>
          </cell>
        </row>
        <row r="3338">
          <cell r="D3338">
            <v>131504</v>
          </cell>
          <cell r="G3338">
            <v>0</v>
          </cell>
          <cell r="H3338">
            <v>0</v>
          </cell>
          <cell r="N3338">
            <v>0</v>
          </cell>
        </row>
        <row r="3339">
          <cell r="D3339">
            <v>541003</v>
          </cell>
          <cell r="G3339">
            <v>2.6163690000000002</v>
          </cell>
          <cell r="H3339">
            <v>0</v>
          </cell>
          <cell r="N3339">
            <v>0</v>
          </cell>
        </row>
        <row r="3340">
          <cell r="D3340">
            <v>541003</v>
          </cell>
          <cell r="G3340">
            <v>-6.2385729999999997</v>
          </cell>
          <cell r="H3340">
            <v>0</v>
          </cell>
          <cell r="N3340">
            <v>0</v>
          </cell>
        </row>
        <row r="3341">
          <cell r="D3341">
            <v>131804</v>
          </cell>
          <cell r="G3341">
            <v>8.2868030000000008</v>
          </cell>
          <cell r="H3341">
            <v>0</v>
          </cell>
          <cell r="N3341">
            <v>0</v>
          </cell>
        </row>
        <row r="3342">
          <cell r="D3342">
            <v>131804</v>
          </cell>
          <cell r="G3342">
            <v>7.1074000000000002</v>
          </cell>
          <cell r="H3342">
            <v>0</v>
          </cell>
          <cell r="N3342">
            <v>0</v>
          </cell>
        </row>
        <row r="3343">
          <cell r="D3343">
            <v>131804</v>
          </cell>
          <cell r="G3343">
            <v>5.3643539999999996</v>
          </cell>
          <cell r="H3343">
            <v>0</v>
          </cell>
          <cell r="N3343">
            <v>0</v>
          </cell>
        </row>
        <row r="3344">
          <cell r="D3344">
            <v>131804</v>
          </cell>
          <cell r="G3344">
            <v>3.8200029999999998</v>
          </cell>
          <cell r="H3344">
            <v>0</v>
          </cell>
          <cell r="N3344">
            <v>0</v>
          </cell>
        </row>
        <row r="3345">
          <cell r="D3345">
            <v>541006</v>
          </cell>
          <cell r="G3345">
            <v>-298.49196699999999</v>
          </cell>
          <cell r="H3345">
            <v>0</v>
          </cell>
          <cell r="N3345">
            <v>0</v>
          </cell>
        </row>
        <row r="3346">
          <cell r="D3346">
            <v>511047</v>
          </cell>
          <cell r="G3346">
            <v>-7.3075770000000002</v>
          </cell>
          <cell r="H3346">
            <v>0</v>
          </cell>
          <cell r="N3346">
            <v>0</v>
          </cell>
        </row>
        <row r="3347">
          <cell r="D3347">
            <v>511047</v>
          </cell>
          <cell r="G3347">
            <v>-4152.4383209999996</v>
          </cell>
          <cell r="H3347">
            <v>0</v>
          </cell>
          <cell r="N3347">
            <v>0</v>
          </cell>
        </row>
        <row r="3348">
          <cell r="D3348">
            <v>131804</v>
          </cell>
          <cell r="G3348">
            <v>5.8230000000000001E-3</v>
          </cell>
          <cell r="H3348">
            <v>0</v>
          </cell>
          <cell r="N3348">
            <v>0</v>
          </cell>
        </row>
        <row r="3349">
          <cell r="D3349">
            <v>131804</v>
          </cell>
          <cell r="G3349">
            <v>293.24325199999998</v>
          </cell>
          <cell r="H3349">
            <v>0</v>
          </cell>
          <cell r="N3349">
            <v>0</v>
          </cell>
        </row>
        <row r="3350">
          <cell r="D3350">
            <v>131204</v>
          </cell>
          <cell r="G3350">
            <v>1.054783</v>
          </cell>
          <cell r="H3350">
            <v>0</v>
          </cell>
          <cell r="N3350">
            <v>0</v>
          </cell>
        </row>
        <row r="3351">
          <cell r="D3351">
            <v>131804</v>
          </cell>
          <cell r="G3351">
            <v>7.7219519999999999</v>
          </cell>
          <cell r="H3351">
            <v>0</v>
          </cell>
          <cell r="N3351">
            <v>0</v>
          </cell>
        </row>
        <row r="3352">
          <cell r="D3352">
            <v>131804</v>
          </cell>
          <cell r="G3352">
            <v>10.203733</v>
          </cell>
          <cell r="H3352">
            <v>0</v>
          </cell>
          <cell r="N3352">
            <v>0</v>
          </cell>
        </row>
        <row r="3353">
          <cell r="D3353">
            <v>131804</v>
          </cell>
          <cell r="G3353">
            <v>10.783405999999999</v>
          </cell>
          <cell r="H3353">
            <v>0</v>
          </cell>
          <cell r="N3353">
            <v>0</v>
          </cell>
        </row>
        <row r="3354">
          <cell r="D3354">
            <v>131804</v>
          </cell>
          <cell r="G3354">
            <v>38.765523999999999</v>
          </cell>
          <cell r="H3354">
            <v>0</v>
          </cell>
          <cell r="N3354">
            <v>0</v>
          </cell>
        </row>
        <row r="3355">
          <cell r="D3355">
            <v>541006</v>
          </cell>
          <cell r="G3355">
            <v>-71.440355999999994</v>
          </cell>
          <cell r="H3355">
            <v>0</v>
          </cell>
          <cell r="N3355">
            <v>0</v>
          </cell>
        </row>
        <row r="3356">
          <cell r="D3356">
            <v>541006</v>
          </cell>
          <cell r="G3356">
            <v>-223.60338300000001</v>
          </cell>
          <cell r="H3356">
            <v>0</v>
          </cell>
          <cell r="N3356">
            <v>0</v>
          </cell>
        </row>
        <row r="3357">
          <cell r="D3357">
            <v>541006</v>
          </cell>
          <cell r="G3357">
            <v>-134.96919299999999</v>
          </cell>
          <cell r="H3357">
            <v>0</v>
          </cell>
          <cell r="N3357">
            <v>0</v>
          </cell>
        </row>
        <row r="3358">
          <cell r="D3358">
            <v>541006</v>
          </cell>
          <cell r="G3358">
            <v>-19.249396999999998</v>
          </cell>
          <cell r="H3358">
            <v>0</v>
          </cell>
          <cell r="N3358">
            <v>0</v>
          </cell>
        </row>
        <row r="3359">
          <cell r="D3359">
            <v>541003</v>
          </cell>
          <cell r="G3359">
            <v>-0.32802700000000001</v>
          </cell>
          <cell r="H3359">
            <v>0</v>
          </cell>
          <cell r="N3359">
            <v>0</v>
          </cell>
        </row>
        <row r="3360">
          <cell r="D3360">
            <v>511053</v>
          </cell>
          <cell r="G3360">
            <v>0</v>
          </cell>
          <cell r="H3360">
            <v>0</v>
          </cell>
          <cell r="N3360">
            <v>0</v>
          </cell>
        </row>
        <row r="3361">
          <cell r="D3361">
            <v>511047</v>
          </cell>
          <cell r="G3361">
            <v>-6.5235409999999998</v>
          </cell>
          <cell r="H3361">
            <v>0</v>
          </cell>
          <cell r="N3361">
            <v>0</v>
          </cell>
        </row>
        <row r="3362">
          <cell r="D3362">
            <v>511047</v>
          </cell>
          <cell r="G3362">
            <v>-0.913134</v>
          </cell>
          <cell r="H3362">
            <v>0</v>
          </cell>
          <cell r="N3362">
            <v>0</v>
          </cell>
        </row>
        <row r="3363">
          <cell r="D3363">
            <v>511047</v>
          </cell>
          <cell r="G3363">
            <v>-0.33207100000000001</v>
          </cell>
          <cell r="H3363">
            <v>0</v>
          </cell>
          <cell r="N3363">
            <v>0</v>
          </cell>
        </row>
        <row r="3364">
          <cell r="D3364">
            <v>511047</v>
          </cell>
          <cell r="G3364">
            <v>-872.14434700000004</v>
          </cell>
          <cell r="H3364">
            <v>0</v>
          </cell>
          <cell r="N3364">
            <v>0</v>
          </cell>
        </row>
        <row r="3365">
          <cell r="D3365">
            <v>511047</v>
          </cell>
          <cell r="G3365">
            <v>-426.96778799999998</v>
          </cell>
          <cell r="H3365">
            <v>0</v>
          </cell>
          <cell r="N3365">
            <v>0</v>
          </cell>
        </row>
        <row r="3366">
          <cell r="D3366">
            <v>131804</v>
          </cell>
          <cell r="G3366">
            <v>0.18661900000000001</v>
          </cell>
          <cell r="H3366">
            <v>0</v>
          </cell>
          <cell r="N3366">
            <v>0</v>
          </cell>
        </row>
        <row r="3367">
          <cell r="D3367">
            <v>131804</v>
          </cell>
          <cell r="G3367">
            <v>17.057915999999999</v>
          </cell>
          <cell r="H3367">
            <v>0</v>
          </cell>
          <cell r="N3367">
            <v>0</v>
          </cell>
        </row>
        <row r="3368">
          <cell r="D3368">
            <v>131804</v>
          </cell>
          <cell r="G3368">
            <v>431.69564700000001</v>
          </cell>
          <cell r="H3368">
            <v>0</v>
          </cell>
          <cell r="N3368">
            <v>0</v>
          </cell>
        </row>
        <row r="3369">
          <cell r="D3369">
            <v>131504</v>
          </cell>
          <cell r="G3369">
            <v>0</v>
          </cell>
          <cell r="H3369">
            <v>0</v>
          </cell>
          <cell r="N3369">
            <v>0</v>
          </cell>
        </row>
        <row r="3370">
          <cell r="D3370">
            <v>131204</v>
          </cell>
          <cell r="G3370">
            <v>1.0280000000000001E-3</v>
          </cell>
          <cell r="H3370">
            <v>0</v>
          </cell>
          <cell r="N3370">
            <v>0</v>
          </cell>
        </row>
        <row r="3371">
          <cell r="D3371">
            <v>131804</v>
          </cell>
          <cell r="G3371">
            <v>0.13403000000000001</v>
          </cell>
          <cell r="H3371">
            <v>0</v>
          </cell>
          <cell r="N3371">
            <v>0</v>
          </cell>
        </row>
        <row r="3372">
          <cell r="D3372">
            <v>541006</v>
          </cell>
          <cell r="G3372">
            <v>-986.70407899999998</v>
          </cell>
          <cell r="H3372">
            <v>0</v>
          </cell>
          <cell r="N3372">
            <v>3.6346099999999999</v>
          </cell>
        </row>
        <row r="3373">
          <cell r="D3373">
            <v>541006</v>
          </cell>
          <cell r="G3373">
            <v>-2754.9753930000002</v>
          </cell>
          <cell r="H3373">
            <v>0</v>
          </cell>
          <cell r="N3373">
            <v>0</v>
          </cell>
        </row>
        <row r="3374">
          <cell r="D3374">
            <v>511047</v>
          </cell>
          <cell r="G3374">
            <v>-27903.769529000001</v>
          </cell>
          <cell r="H3374">
            <v>1782.60753</v>
          </cell>
          <cell r="N3374">
            <v>0</v>
          </cell>
        </row>
        <row r="3375">
          <cell r="D3375">
            <v>131504</v>
          </cell>
          <cell r="G3375">
            <v>11.074623000000001</v>
          </cell>
          <cell r="H3375">
            <v>0</v>
          </cell>
          <cell r="N3375">
            <v>0</v>
          </cell>
        </row>
        <row r="3376">
          <cell r="D3376">
            <v>131804</v>
          </cell>
          <cell r="G3376">
            <v>2207.5650430000001</v>
          </cell>
          <cell r="H3376">
            <v>0</v>
          </cell>
          <cell r="N3376">
            <v>0</v>
          </cell>
        </row>
        <row r="3377">
          <cell r="D3377">
            <v>541003</v>
          </cell>
          <cell r="G3377">
            <v>-484.59560299999998</v>
          </cell>
          <cell r="H3377">
            <v>0</v>
          </cell>
          <cell r="N3377">
            <v>5.7500499999999999</v>
          </cell>
        </row>
        <row r="3378">
          <cell r="D3378">
            <v>511004</v>
          </cell>
          <cell r="G3378">
            <v>-16.316628999999999</v>
          </cell>
          <cell r="H3378">
            <v>2.0000000000000001E-4</v>
          </cell>
          <cell r="N3378">
            <v>0</v>
          </cell>
        </row>
        <row r="3379">
          <cell r="D3379">
            <v>131709</v>
          </cell>
          <cell r="G3379">
            <v>4.9397000000000003E-2</v>
          </cell>
          <cell r="H3379">
            <v>0</v>
          </cell>
          <cell r="N3379">
            <v>0</v>
          </cell>
        </row>
        <row r="3380">
          <cell r="D3380">
            <v>131709</v>
          </cell>
          <cell r="G3380">
            <v>10101.053684</v>
          </cell>
          <cell r="H3380">
            <v>0</v>
          </cell>
          <cell r="N3380">
            <v>0</v>
          </cell>
        </row>
        <row r="3381">
          <cell r="D3381">
            <v>131409</v>
          </cell>
          <cell r="G3381">
            <v>5.9102000000000002E-2</v>
          </cell>
          <cell r="H3381">
            <v>0</v>
          </cell>
          <cell r="N3381">
            <v>0</v>
          </cell>
        </row>
        <row r="3382">
          <cell r="D3382">
            <v>131109</v>
          </cell>
          <cell r="G3382">
            <v>4.9529999999999999E-3</v>
          </cell>
          <cell r="H3382">
            <v>0</v>
          </cell>
          <cell r="N3382">
            <v>0</v>
          </cell>
        </row>
        <row r="3383">
          <cell r="D3383" t="e">
            <v>#VALUE!</v>
          </cell>
          <cell r="G3383">
            <v>10080.324151999999</v>
          </cell>
          <cell r="H3383">
            <v>1054.7343800000001</v>
          </cell>
          <cell r="N3383">
            <v>0</v>
          </cell>
        </row>
        <row r="3384">
          <cell r="D3384">
            <v>131501</v>
          </cell>
          <cell r="G3384">
            <v>2.202477</v>
          </cell>
          <cell r="H3384">
            <v>0</v>
          </cell>
          <cell r="N3384">
            <v>0</v>
          </cell>
        </row>
        <row r="3385">
          <cell r="D3385">
            <v>131441</v>
          </cell>
          <cell r="G3385">
            <v>228.08219099999999</v>
          </cell>
          <cell r="H3385">
            <v>0</v>
          </cell>
          <cell r="N3385">
            <v>0</v>
          </cell>
        </row>
        <row r="3386">
          <cell r="D3386">
            <v>131736</v>
          </cell>
          <cell r="G3386">
            <v>1135.843838</v>
          </cell>
          <cell r="H3386">
            <v>0</v>
          </cell>
          <cell r="N3386">
            <v>0</v>
          </cell>
        </row>
        <row r="3387">
          <cell r="D3387">
            <v>511013</v>
          </cell>
          <cell r="G3387">
            <v>-10.603946000000001</v>
          </cell>
          <cell r="H3387">
            <v>8.2849299999999992</v>
          </cell>
          <cell r="N3387">
            <v>0</v>
          </cell>
        </row>
        <row r="3388">
          <cell r="D3388">
            <v>131803</v>
          </cell>
          <cell r="G3388">
            <v>19.671143000000001</v>
          </cell>
          <cell r="H3388">
            <v>0</v>
          </cell>
          <cell r="N3388">
            <v>0</v>
          </cell>
        </row>
        <row r="3389">
          <cell r="D3389">
            <v>131736</v>
          </cell>
          <cell r="G3389">
            <v>526.66216399999996</v>
          </cell>
          <cell r="H3389">
            <v>0</v>
          </cell>
          <cell r="N3389">
            <v>0</v>
          </cell>
        </row>
        <row r="3390">
          <cell r="D3390">
            <v>131442</v>
          </cell>
          <cell r="G3390">
            <v>973.39376800000002</v>
          </cell>
          <cell r="H3390">
            <v>0</v>
          </cell>
          <cell r="N3390">
            <v>0</v>
          </cell>
        </row>
        <row r="3391">
          <cell r="D3391">
            <v>511055</v>
          </cell>
          <cell r="G3391">
            <v>-0.45085999999999998</v>
          </cell>
          <cell r="H3391">
            <v>0</v>
          </cell>
          <cell r="N3391">
            <v>0</v>
          </cell>
        </row>
        <row r="3392">
          <cell r="D3392">
            <v>511009</v>
          </cell>
          <cell r="G3392">
            <v>-1.4850190000000001</v>
          </cell>
          <cell r="H3392">
            <v>2.8029799999999998</v>
          </cell>
          <cell r="N3392">
            <v>0</v>
          </cell>
        </row>
        <row r="3393">
          <cell r="D3393">
            <v>131736</v>
          </cell>
          <cell r="G3393">
            <v>352.54436500000003</v>
          </cell>
          <cell r="H3393">
            <v>0</v>
          </cell>
          <cell r="N3393">
            <v>0</v>
          </cell>
        </row>
        <row r="3394">
          <cell r="D3394">
            <v>131442</v>
          </cell>
          <cell r="G3394">
            <v>6948.0821910000004</v>
          </cell>
          <cell r="H3394">
            <v>0</v>
          </cell>
          <cell r="N3394">
            <v>0</v>
          </cell>
        </row>
        <row r="3395">
          <cell r="D3395">
            <v>511055</v>
          </cell>
          <cell r="G3395">
            <v>-171.859488</v>
          </cell>
          <cell r="H3395">
            <v>1018.92431</v>
          </cell>
          <cell r="N3395">
            <v>0</v>
          </cell>
        </row>
        <row r="3396">
          <cell r="D3396">
            <v>511014</v>
          </cell>
          <cell r="G3396">
            <v>-18.316759999999999</v>
          </cell>
          <cell r="H3396">
            <v>24.722159999999999</v>
          </cell>
          <cell r="N3396">
            <v>0</v>
          </cell>
        </row>
        <row r="3397">
          <cell r="D3397">
            <v>131506</v>
          </cell>
          <cell r="G3397">
            <v>34.503293999999997</v>
          </cell>
          <cell r="H3397">
            <v>0</v>
          </cell>
          <cell r="N3397">
            <v>0</v>
          </cell>
        </row>
        <row r="3398">
          <cell r="D3398">
            <v>131441</v>
          </cell>
          <cell r="G3398">
            <v>62.054794000000001</v>
          </cell>
          <cell r="H3398">
            <v>0</v>
          </cell>
          <cell r="N3398">
            <v>0</v>
          </cell>
        </row>
        <row r="3399">
          <cell r="D3399" t="e">
            <v>#VALUE!</v>
          </cell>
          <cell r="G3399">
            <v>425151.22053499997</v>
          </cell>
          <cell r="H3399">
            <v>50106.086940000001</v>
          </cell>
          <cell r="N3399">
            <v>-1297.4412500000001</v>
          </cell>
        </row>
        <row r="3400">
          <cell r="D3400" t="e">
            <v>#VALUE!</v>
          </cell>
          <cell r="G3400">
            <v>22123.269217000001</v>
          </cell>
          <cell r="H3400">
            <v>2657.1899199999998</v>
          </cell>
          <cell r="N3400">
            <v>0</v>
          </cell>
        </row>
        <row r="3401">
          <cell r="D3401" t="e">
            <v>#VALUE!</v>
          </cell>
          <cell r="G3401">
            <v>22122.710875000001</v>
          </cell>
          <cell r="H3401">
            <v>2651.9499300000002</v>
          </cell>
          <cell r="N3401">
            <v>0</v>
          </cell>
        </row>
        <row r="3402">
          <cell r="D3402">
            <v>525070</v>
          </cell>
          <cell r="G3402">
            <v>6.2325749999999998</v>
          </cell>
          <cell r="H3402">
            <v>-193.39543</v>
          </cell>
          <cell r="N3402">
            <v>0</v>
          </cell>
        </row>
        <row r="3403">
          <cell r="D3403">
            <v>515058</v>
          </cell>
          <cell r="G3403">
            <v>-5.2449830000000004</v>
          </cell>
          <cell r="H3403">
            <v>88.547889999999995</v>
          </cell>
          <cell r="N3403">
            <v>0</v>
          </cell>
        </row>
        <row r="3404">
          <cell r="D3404">
            <v>515021</v>
          </cell>
          <cell r="G3404">
            <v>-19.199424</v>
          </cell>
          <cell r="H3404">
            <v>13.059889999999999</v>
          </cell>
          <cell r="N3404">
            <v>0</v>
          </cell>
        </row>
        <row r="3405">
          <cell r="D3405">
            <v>125003</v>
          </cell>
          <cell r="G3405">
            <v>129.02627000000001</v>
          </cell>
          <cell r="H3405">
            <v>0</v>
          </cell>
          <cell r="N3405">
            <v>0</v>
          </cell>
        </row>
        <row r="3406">
          <cell r="D3406">
            <v>125016</v>
          </cell>
          <cell r="G3406">
            <v>92.124634</v>
          </cell>
          <cell r="H3406">
            <v>0</v>
          </cell>
          <cell r="N3406">
            <v>0</v>
          </cell>
        </row>
        <row r="3407">
          <cell r="D3407">
            <v>515021</v>
          </cell>
          <cell r="G3407">
            <v>-8.5117890000000003</v>
          </cell>
          <cell r="H3407">
            <v>0</v>
          </cell>
          <cell r="N3407">
            <v>0</v>
          </cell>
        </row>
        <row r="3408">
          <cell r="D3408">
            <v>525070</v>
          </cell>
          <cell r="G3408">
            <v>-17.801826999999999</v>
          </cell>
          <cell r="H3408">
            <v>0</v>
          </cell>
          <cell r="N3408">
            <v>0</v>
          </cell>
        </row>
        <row r="3409">
          <cell r="D3409">
            <v>525024</v>
          </cell>
          <cell r="G3409">
            <v>8.5117890000000003</v>
          </cell>
          <cell r="H3409">
            <v>0</v>
          </cell>
          <cell r="N3409">
            <v>0</v>
          </cell>
        </row>
        <row r="3410">
          <cell r="D3410">
            <v>125003</v>
          </cell>
          <cell r="G3410">
            <v>4272.4976260000003</v>
          </cell>
          <cell r="H3410">
            <v>0</v>
          </cell>
          <cell r="N3410">
            <v>0</v>
          </cell>
        </row>
        <row r="3411">
          <cell r="D3411">
            <v>125003</v>
          </cell>
          <cell r="G3411">
            <v>25.206994000000002</v>
          </cell>
          <cell r="H3411">
            <v>0</v>
          </cell>
          <cell r="N3411">
            <v>0</v>
          </cell>
        </row>
        <row r="3412">
          <cell r="D3412">
            <v>515021</v>
          </cell>
          <cell r="G3412">
            <v>-555.73525199999995</v>
          </cell>
          <cell r="H3412">
            <v>1186.7771</v>
          </cell>
          <cell r="N3412">
            <v>0</v>
          </cell>
        </row>
        <row r="3413">
          <cell r="D3413">
            <v>125003</v>
          </cell>
          <cell r="G3413">
            <v>2233.535625</v>
          </cell>
          <cell r="H3413">
            <v>0</v>
          </cell>
          <cell r="N3413">
            <v>0</v>
          </cell>
        </row>
        <row r="3414">
          <cell r="D3414">
            <v>515021</v>
          </cell>
          <cell r="G3414">
            <v>-564.46962499999995</v>
          </cell>
          <cell r="H3414">
            <v>1556.96048</v>
          </cell>
          <cell r="N3414">
            <v>0</v>
          </cell>
        </row>
        <row r="3415">
          <cell r="D3415">
            <v>125003</v>
          </cell>
          <cell r="G3415">
            <v>0.44575900000000002</v>
          </cell>
          <cell r="H3415">
            <v>0</v>
          </cell>
          <cell r="N3415">
            <v>0</v>
          </cell>
        </row>
        <row r="3416">
          <cell r="D3416">
            <v>125003</v>
          </cell>
          <cell r="G3416">
            <v>2.0364080000000002</v>
          </cell>
          <cell r="H3416">
            <v>0</v>
          </cell>
          <cell r="N3416">
            <v>0</v>
          </cell>
        </row>
        <row r="3417">
          <cell r="D3417">
            <v>125003</v>
          </cell>
          <cell r="G3417">
            <v>14528.557999000001</v>
          </cell>
          <cell r="H3417">
            <v>0</v>
          </cell>
          <cell r="N3417">
            <v>0</v>
          </cell>
        </row>
        <row r="3418">
          <cell r="D3418">
            <v>125003</v>
          </cell>
          <cell r="G3418">
            <v>1990.123879</v>
          </cell>
          <cell r="H3418">
            <v>0</v>
          </cell>
          <cell r="N3418">
            <v>0</v>
          </cell>
        </row>
        <row r="3419">
          <cell r="D3419">
            <v>125003</v>
          </cell>
          <cell r="G3419">
            <v>3.6713260000000001</v>
          </cell>
          <cell r="H3419">
            <v>0</v>
          </cell>
          <cell r="N3419">
            <v>0</v>
          </cell>
        </row>
        <row r="3420">
          <cell r="D3420">
            <v>125003</v>
          </cell>
          <cell r="G3420">
            <v>5.1781000000000001E-2</v>
          </cell>
          <cell r="H3420">
            <v>0</v>
          </cell>
          <cell r="N3420">
            <v>0</v>
          </cell>
        </row>
        <row r="3421">
          <cell r="D3421">
            <v>125003</v>
          </cell>
          <cell r="G3421">
            <v>1.666083</v>
          </cell>
          <cell r="H3421">
            <v>0</v>
          </cell>
          <cell r="N3421">
            <v>0</v>
          </cell>
        </row>
        <row r="3422">
          <cell r="D3422">
            <v>125003</v>
          </cell>
          <cell r="G3422">
            <v>-1.4973E-2</v>
          </cell>
          <cell r="H3422">
            <v>0</v>
          </cell>
          <cell r="N3422">
            <v>0</v>
          </cell>
        </row>
        <row r="3423">
          <cell r="D3423">
            <v>515021</v>
          </cell>
          <cell r="G3423">
            <v>0</v>
          </cell>
          <cell r="H3423">
            <v>0</v>
          </cell>
          <cell r="N3423">
            <v>0</v>
          </cell>
        </row>
        <row r="3424">
          <cell r="D3424" t="e">
            <v>#VALUE!</v>
          </cell>
          <cell r="G3424">
            <v>0.558342000000001</v>
          </cell>
          <cell r="H3424">
            <v>5.2399899999999997</v>
          </cell>
          <cell r="N3424">
            <v>0</v>
          </cell>
        </row>
        <row r="3425">
          <cell r="D3425">
            <v>515057</v>
          </cell>
          <cell r="G3425">
            <v>-4.8965579999999997</v>
          </cell>
          <cell r="H3425">
            <v>5.2399899999999997</v>
          </cell>
          <cell r="N3425">
            <v>0</v>
          </cell>
        </row>
        <row r="3426">
          <cell r="D3426">
            <v>125018</v>
          </cell>
          <cell r="G3426">
            <v>5.4548199999999998</v>
          </cell>
          <cell r="H3426">
            <v>0</v>
          </cell>
          <cell r="N3426">
            <v>0</v>
          </cell>
        </row>
        <row r="3427">
          <cell r="D3427">
            <v>125031</v>
          </cell>
          <cell r="G3427">
            <v>9.0000000000000006E-5</v>
          </cell>
          <cell r="H3427">
            <v>0</v>
          </cell>
          <cell r="N3427">
            <v>0</v>
          </cell>
        </row>
        <row r="3428">
          <cell r="D3428">
            <v>125021</v>
          </cell>
          <cell r="G3428">
            <v>-1.0000000000000001E-5</v>
          </cell>
          <cell r="H3428">
            <v>0</v>
          </cell>
          <cell r="N3428">
            <v>0</v>
          </cell>
        </row>
        <row r="3429">
          <cell r="D3429" t="e">
            <v>#VALUE!</v>
          </cell>
          <cell r="G3429">
            <v>403027.95131799998</v>
          </cell>
          <cell r="H3429">
            <v>47448.897019999997</v>
          </cell>
          <cell r="N3429">
            <v>-1297.4412500000001</v>
          </cell>
        </row>
        <row r="3430">
          <cell r="D3430" t="e">
            <v>#VALUE!</v>
          </cell>
          <cell r="G3430">
            <v>402133.48470199999</v>
          </cell>
          <cell r="H3430">
            <v>46305.772629999999</v>
          </cell>
          <cell r="N3430">
            <v>-1297.4412500000001</v>
          </cell>
        </row>
        <row r="3431">
          <cell r="D3431">
            <v>121003</v>
          </cell>
          <cell r="G3431">
            <v>487.28998799999999</v>
          </cell>
          <cell r="H3431">
            <v>0</v>
          </cell>
          <cell r="N3431">
            <v>0</v>
          </cell>
        </row>
        <row r="3432">
          <cell r="D3432">
            <v>121024</v>
          </cell>
          <cell r="G3432">
            <v>-4219.1780820000004</v>
          </cell>
          <cell r="H3432">
            <v>0</v>
          </cell>
          <cell r="N3432">
            <v>0</v>
          </cell>
        </row>
        <row r="3433">
          <cell r="D3433">
            <v>511021</v>
          </cell>
          <cell r="G3433">
            <v>0</v>
          </cell>
          <cell r="H3433">
            <v>0</v>
          </cell>
          <cell r="N3433">
            <v>0</v>
          </cell>
        </row>
        <row r="3434">
          <cell r="D3434">
            <v>121016</v>
          </cell>
          <cell r="G3434">
            <v>610.01042199999995</v>
          </cell>
          <cell r="H3434">
            <v>0</v>
          </cell>
          <cell r="N3434">
            <v>0</v>
          </cell>
        </row>
        <row r="3435">
          <cell r="D3435">
            <v>511021</v>
          </cell>
          <cell r="G3435">
            <v>-3967.0387110000001</v>
          </cell>
          <cell r="H3435">
            <v>4184.1444000000001</v>
          </cell>
          <cell r="N3435">
            <v>0</v>
          </cell>
        </row>
        <row r="3436">
          <cell r="D3436">
            <v>121026</v>
          </cell>
          <cell r="G3436">
            <v>29452.775407000001</v>
          </cell>
          <cell r="H3436">
            <v>0</v>
          </cell>
          <cell r="N3436">
            <v>0</v>
          </cell>
        </row>
        <row r="3437">
          <cell r="D3437">
            <v>121026</v>
          </cell>
          <cell r="G3437">
            <v>114362.498517</v>
          </cell>
          <cell r="H3437">
            <v>0</v>
          </cell>
          <cell r="N3437">
            <v>0</v>
          </cell>
        </row>
        <row r="3438">
          <cell r="D3438">
            <v>541018</v>
          </cell>
          <cell r="G3438">
            <v>-2.981395</v>
          </cell>
          <cell r="H3438">
            <v>0</v>
          </cell>
          <cell r="N3438">
            <v>1.75315</v>
          </cell>
        </row>
        <row r="3439">
          <cell r="D3439">
            <v>541009</v>
          </cell>
          <cell r="G3439">
            <v>-8.6701E-2</v>
          </cell>
          <cell r="H3439">
            <v>0</v>
          </cell>
          <cell r="N3439">
            <v>0.22112999999999999</v>
          </cell>
        </row>
        <row r="3440">
          <cell r="D3440">
            <v>511021</v>
          </cell>
          <cell r="G3440">
            <v>-1617.984473</v>
          </cell>
          <cell r="H3440">
            <v>781.15290000000005</v>
          </cell>
          <cell r="N3440">
            <v>0</v>
          </cell>
        </row>
        <row r="3441">
          <cell r="D3441">
            <v>511021</v>
          </cell>
          <cell r="G3441">
            <v>-1359.521696</v>
          </cell>
          <cell r="H3441">
            <v>3192.62887</v>
          </cell>
          <cell r="N3441">
            <v>0</v>
          </cell>
        </row>
        <row r="3442">
          <cell r="D3442">
            <v>121029</v>
          </cell>
          <cell r="G3442">
            <v>5252.8</v>
          </cell>
          <cell r="H3442">
            <v>0</v>
          </cell>
          <cell r="N3442">
            <v>0</v>
          </cell>
        </row>
        <row r="3443">
          <cell r="D3443">
            <v>121027</v>
          </cell>
          <cell r="G3443">
            <v>1426.7123280000001</v>
          </cell>
          <cell r="H3443">
            <v>0</v>
          </cell>
          <cell r="N3443">
            <v>0</v>
          </cell>
        </row>
        <row r="3444">
          <cell r="D3444">
            <v>121025</v>
          </cell>
          <cell r="G3444">
            <v>28552.196725000002</v>
          </cell>
          <cell r="H3444">
            <v>0</v>
          </cell>
          <cell r="N3444">
            <v>0</v>
          </cell>
        </row>
        <row r="3445">
          <cell r="D3445">
            <v>121016</v>
          </cell>
          <cell r="G3445">
            <v>5880.3387940000002</v>
          </cell>
          <cell r="H3445">
            <v>0</v>
          </cell>
          <cell r="N3445">
            <v>0</v>
          </cell>
        </row>
        <row r="3446">
          <cell r="D3446">
            <v>121027</v>
          </cell>
          <cell r="G3446">
            <v>1726.1965749999999</v>
          </cell>
          <cell r="H3446">
            <v>0</v>
          </cell>
          <cell r="N3446">
            <v>0</v>
          </cell>
        </row>
        <row r="3447">
          <cell r="D3447">
            <v>121029</v>
          </cell>
          <cell r="G3447">
            <v>61958.323883999998</v>
          </cell>
          <cell r="H3447">
            <v>0</v>
          </cell>
          <cell r="N3447">
            <v>0</v>
          </cell>
        </row>
        <row r="3448">
          <cell r="D3448">
            <v>121028</v>
          </cell>
          <cell r="G3448">
            <v>9377.9836869999999</v>
          </cell>
          <cell r="H3448">
            <v>0</v>
          </cell>
          <cell r="N3448">
            <v>0</v>
          </cell>
        </row>
        <row r="3449">
          <cell r="D3449">
            <v>121025</v>
          </cell>
          <cell r="G3449">
            <v>128337.171235</v>
          </cell>
          <cell r="H3449">
            <v>0</v>
          </cell>
          <cell r="N3449">
            <v>0</v>
          </cell>
        </row>
        <row r="3450">
          <cell r="D3450">
            <v>121016</v>
          </cell>
          <cell r="G3450">
            <v>2.3250130000000002</v>
          </cell>
          <cell r="H3450">
            <v>0</v>
          </cell>
          <cell r="N3450">
            <v>0</v>
          </cell>
        </row>
        <row r="3451">
          <cell r="D3451">
            <v>121016</v>
          </cell>
          <cell r="G3451">
            <v>0.45679799999999998</v>
          </cell>
          <cell r="H3451">
            <v>0</v>
          </cell>
          <cell r="N3451">
            <v>0</v>
          </cell>
        </row>
        <row r="3452">
          <cell r="D3452">
            <v>121003</v>
          </cell>
          <cell r="G3452">
            <v>311.09566999999998</v>
          </cell>
          <cell r="H3452">
            <v>0</v>
          </cell>
          <cell r="N3452">
            <v>0</v>
          </cell>
        </row>
        <row r="3453">
          <cell r="D3453">
            <v>121024</v>
          </cell>
          <cell r="G3453">
            <v>26525.819289999999</v>
          </cell>
          <cell r="H3453">
            <v>0</v>
          </cell>
          <cell r="N3453">
            <v>0</v>
          </cell>
        </row>
        <row r="3454">
          <cell r="D3454">
            <v>121003</v>
          </cell>
          <cell r="G3454">
            <v>8696.7977379999993</v>
          </cell>
          <cell r="H3454">
            <v>0</v>
          </cell>
          <cell r="N3454">
            <v>0</v>
          </cell>
        </row>
        <row r="3455">
          <cell r="D3455">
            <v>541018</v>
          </cell>
          <cell r="G3455">
            <v>-20.670656999999999</v>
          </cell>
          <cell r="H3455">
            <v>0</v>
          </cell>
          <cell r="N3455">
            <v>20.957750000000001</v>
          </cell>
        </row>
        <row r="3456">
          <cell r="D3456">
            <v>121028</v>
          </cell>
          <cell r="G3456">
            <v>11.215342</v>
          </cell>
          <cell r="H3456">
            <v>0</v>
          </cell>
          <cell r="N3456">
            <v>0</v>
          </cell>
        </row>
        <row r="3457">
          <cell r="D3457">
            <v>511021</v>
          </cell>
          <cell r="G3457">
            <v>99.445361000000005</v>
          </cell>
          <cell r="H3457">
            <v>-229.62800999999999</v>
          </cell>
          <cell r="N3457">
            <v>0</v>
          </cell>
        </row>
        <row r="3458">
          <cell r="D3458">
            <v>121016</v>
          </cell>
          <cell r="G3458">
            <v>1.9889E-2</v>
          </cell>
          <cell r="H3458">
            <v>0</v>
          </cell>
          <cell r="N3458">
            <v>0</v>
          </cell>
        </row>
        <row r="3459">
          <cell r="D3459">
            <v>121003</v>
          </cell>
          <cell r="G3459">
            <v>5.4499110000000002</v>
          </cell>
          <cell r="H3459">
            <v>0</v>
          </cell>
          <cell r="N3459">
            <v>0</v>
          </cell>
        </row>
        <row r="3460">
          <cell r="D3460">
            <v>551018</v>
          </cell>
          <cell r="G3460">
            <v>81.378060000000005</v>
          </cell>
          <cell r="H3460">
            <v>0</v>
          </cell>
          <cell r="N3460">
            <v>-161.31873999999999</v>
          </cell>
        </row>
        <row r="3461">
          <cell r="D3461">
            <v>541009</v>
          </cell>
          <cell r="G3461">
            <v>-0.119377</v>
          </cell>
          <cell r="H3461">
            <v>0</v>
          </cell>
          <cell r="N3461">
            <v>0.32436999999999999</v>
          </cell>
        </row>
        <row r="3462">
          <cell r="D3462">
            <v>521038</v>
          </cell>
          <cell r="G3462">
            <v>22.906389000000001</v>
          </cell>
          <cell r="H3462">
            <v>-53.538550000000001</v>
          </cell>
          <cell r="N3462">
            <v>0</v>
          </cell>
        </row>
        <row r="3463">
          <cell r="D3463">
            <v>511021</v>
          </cell>
          <cell r="G3463">
            <v>330.73300999999998</v>
          </cell>
          <cell r="H3463">
            <v>1665.4430400000001</v>
          </cell>
          <cell r="N3463">
            <v>0</v>
          </cell>
        </row>
        <row r="3464">
          <cell r="D3464">
            <v>511021</v>
          </cell>
          <cell r="G3464">
            <v>-1397.0163930000001</v>
          </cell>
          <cell r="H3464">
            <v>9647.8930099999998</v>
          </cell>
          <cell r="N3464">
            <v>0</v>
          </cell>
        </row>
        <row r="3465">
          <cell r="D3465">
            <v>511021</v>
          </cell>
          <cell r="G3465">
            <v>-14169.347389</v>
          </cell>
          <cell r="H3465">
            <v>27117.67697</v>
          </cell>
          <cell r="N3465">
            <v>0</v>
          </cell>
        </row>
        <row r="3466">
          <cell r="D3466">
            <v>121029</v>
          </cell>
          <cell r="G3466">
            <v>215.16530800000001</v>
          </cell>
          <cell r="H3466">
            <v>0</v>
          </cell>
          <cell r="N3466">
            <v>0</v>
          </cell>
        </row>
        <row r="3467">
          <cell r="D3467">
            <v>121027</v>
          </cell>
          <cell r="G3467">
            <v>659.57691599999998</v>
          </cell>
          <cell r="H3467">
            <v>0</v>
          </cell>
          <cell r="N3467">
            <v>0</v>
          </cell>
        </row>
        <row r="3468">
          <cell r="D3468">
            <v>121016</v>
          </cell>
          <cell r="G3468">
            <v>0.140266</v>
          </cell>
          <cell r="H3468">
            <v>0</v>
          </cell>
          <cell r="N3468">
            <v>0</v>
          </cell>
        </row>
        <row r="3469">
          <cell r="D3469">
            <v>121016</v>
          </cell>
          <cell r="G3469">
            <v>5.7973780000000001</v>
          </cell>
          <cell r="H3469">
            <v>0</v>
          </cell>
          <cell r="N3469">
            <v>0</v>
          </cell>
        </row>
        <row r="3470">
          <cell r="D3470">
            <v>121003</v>
          </cell>
          <cell r="G3470">
            <v>648.46057800000005</v>
          </cell>
          <cell r="H3470">
            <v>0</v>
          </cell>
          <cell r="N3470">
            <v>0</v>
          </cell>
        </row>
        <row r="3471">
          <cell r="D3471">
            <v>121003</v>
          </cell>
          <cell r="G3471">
            <v>30.371002000000001</v>
          </cell>
          <cell r="H3471">
            <v>0</v>
          </cell>
          <cell r="N3471">
            <v>0</v>
          </cell>
        </row>
        <row r="3472">
          <cell r="D3472">
            <v>121003</v>
          </cell>
          <cell r="G3472">
            <v>487.85733499999998</v>
          </cell>
          <cell r="H3472">
            <v>0</v>
          </cell>
          <cell r="N3472">
            <v>0</v>
          </cell>
        </row>
        <row r="3473">
          <cell r="D3473">
            <v>121003</v>
          </cell>
          <cell r="G3473">
            <v>5.6148999999999998E-2</v>
          </cell>
          <cell r="H3473">
            <v>0</v>
          </cell>
          <cell r="N3473">
            <v>0</v>
          </cell>
        </row>
        <row r="3474">
          <cell r="D3474">
            <v>121003</v>
          </cell>
          <cell r="G3474">
            <v>100.94202</v>
          </cell>
          <cell r="H3474">
            <v>0</v>
          </cell>
          <cell r="N3474">
            <v>0</v>
          </cell>
        </row>
        <row r="3475">
          <cell r="D3475">
            <v>121003</v>
          </cell>
          <cell r="G3475">
            <v>672.68431699999996</v>
          </cell>
          <cell r="H3475">
            <v>0</v>
          </cell>
          <cell r="N3475">
            <v>0</v>
          </cell>
        </row>
        <row r="3476">
          <cell r="D3476">
            <v>121003</v>
          </cell>
          <cell r="G3476">
            <v>2.0772599999999999</v>
          </cell>
          <cell r="H3476">
            <v>0</v>
          </cell>
          <cell r="N3476">
            <v>0</v>
          </cell>
        </row>
        <row r="3477">
          <cell r="D3477">
            <v>121003</v>
          </cell>
          <cell r="G3477">
            <v>-6.858034</v>
          </cell>
          <cell r="H3477">
            <v>0</v>
          </cell>
          <cell r="N3477">
            <v>0</v>
          </cell>
        </row>
        <row r="3478">
          <cell r="D3478">
            <v>121003</v>
          </cell>
          <cell r="G3478">
            <v>1277.380872</v>
          </cell>
          <cell r="H3478">
            <v>0</v>
          </cell>
          <cell r="N3478">
            <v>0</v>
          </cell>
        </row>
        <row r="3479">
          <cell r="D3479">
            <v>121003</v>
          </cell>
          <cell r="G3479">
            <v>679.07689200000004</v>
          </cell>
          <cell r="H3479">
            <v>0</v>
          </cell>
          <cell r="N3479">
            <v>0</v>
          </cell>
        </row>
        <row r="3480">
          <cell r="D3480">
            <v>551003</v>
          </cell>
          <cell r="G3480">
            <v>604.46863599999995</v>
          </cell>
          <cell r="H3480">
            <v>0</v>
          </cell>
          <cell r="N3480">
            <v>-1159.3789099999999</v>
          </cell>
        </row>
        <row r="3481">
          <cell r="D3481">
            <v>541009</v>
          </cell>
          <cell r="G3481">
            <v>-1.707352</v>
          </cell>
          <cell r="H3481">
            <v>0</v>
          </cell>
          <cell r="N3481">
            <v>0</v>
          </cell>
        </row>
        <row r="3482">
          <cell r="D3482" t="e">
            <v>#VALUE!</v>
          </cell>
          <cell r="G3482">
            <v>894.46661600000004</v>
          </cell>
          <cell r="H3482">
            <v>1143.1243899999999</v>
          </cell>
          <cell r="N3482">
            <v>0</v>
          </cell>
        </row>
        <row r="3483">
          <cell r="D3483">
            <v>521069</v>
          </cell>
          <cell r="G3483">
            <v>29.198093</v>
          </cell>
          <cell r="H3483">
            <v>-1221.4673299999999</v>
          </cell>
          <cell r="N3483">
            <v>0</v>
          </cell>
        </row>
        <row r="3484">
          <cell r="D3484">
            <v>511057</v>
          </cell>
          <cell r="G3484">
            <v>-29.198093</v>
          </cell>
          <cell r="H3484">
            <v>1221.4673299999999</v>
          </cell>
          <cell r="N3484">
            <v>0</v>
          </cell>
        </row>
        <row r="3485">
          <cell r="D3485">
            <v>511044</v>
          </cell>
          <cell r="G3485">
            <v>-1.3684E-2</v>
          </cell>
          <cell r="H3485">
            <v>0</v>
          </cell>
          <cell r="N3485">
            <v>0</v>
          </cell>
        </row>
        <row r="3486">
          <cell r="D3486">
            <v>121018</v>
          </cell>
          <cell r="G3486">
            <v>555.61570600000005</v>
          </cell>
          <cell r="H3486">
            <v>0</v>
          </cell>
          <cell r="N3486">
            <v>0</v>
          </cell>
        </row>
        <row r="3487">
          <cell r="D3487">
            <v>511057</v>
          </cell>
          <cell r="G3487">
            <v>0</v>
          </cell>
          <cell r="H3487">
            <v>0</v>
          </cell>
          <cell r="N3487">
            <v>0</v>
          </cell>
        </row>
        <row r="3488">
          <cell r="D3488">
            <v>511057</v>
          </cell>
          <cell r="G3488">
            <v>3.8326609999999999</v>
          </cell>
          <cell r="H3488">
            <v>0</v>
          </cell>
          <cell r="N3488">
            <v>0</v>
          </cell>
        </row>
        <row r="3489">
          <cell r="D3489">
            <v>521059</v>
          </cell>
          <cell r="G3489">
            <v>1.3684E-2</v>
          </cell>
          <cell r="H3489">
            <v>0</v>
          </cell>
          <cell r="N3489">
            <v>0</v>
          </cell>
        </row>
        <row r="3490">
          <cell r="D3490">
            <v>121018</v>
          </cell>
          <cell r="G3490">
            <v>2.355423</v>
          </cell>
          <cell r="H3490">
            <v>0</v>
          </cell>
          <cell r="N3490">
            <v>0</v>
          </cell>
        </row>
        <row r="3491">
          <cell r="D3491">
            <v>121018</v>
          </cell>
          <cell r="G3491">
            <v>13.015121000000001</v>
          </cell>
          <cell r="H3491">
            <v>0</v>
          </cell>
          <cell r="N3491">
            <v>0</v>
          </cell>
        </row>
        <row r="3492">
          <cell r="D3492">
            <v>121018</v>
          </cell>
          <cell r="G3492">
            <v>1.055177</v>
          </cell>
          <cell r="H3492">
            <v>0</v>
          </cell>
          <cell r="N3492">
            <v>0</v>
          </cell>
        </row>
        <row r="3493">
          <cell r="D3493">
            <v>511041</v>
          </cell>
          <cell r="G3493">
            <v>0</v>
          </cell>
          <cell r="H3493">
            <v>0</v>
          </cell>
          <cell r="N3493">
            <v>0</v>
          </cell>
        </row>
        <row r="3494">
          <cell r="D3494">
            <v>121018</v>
          </cell>
          <cell r="G3494">
            <v>42.48733</v>
          </cell>
          <cell r="H3494">
            <v>0</v>
          </cell>
          <cell r="N3494">
            <v>0</v>
          </cell>
        </row>
        <row r="3495">
          <cell r="D3495">
            <v>121018</v>
          </cell>
          <cell r="G3495">
            <v>57.361502999999999</v>
          </cell>
          <cell r="H3495">
            <v>0</v>
          </cell>
          <cell r="N3495">
            <v>0</v>
          </cell>
        </row>
        <row r="3496">
          <cell r="D3496">
            <v>511057</v>
          </cell>
          <cell r="G3496">
            <v>605.88464999999997</v>
          </cell>
          <cell r="H3496">
            <v>-1221.4673299999999</v>
          </cell>
          <cell r="N3496">
            <v>0</v>
          </cell>
        </row>
        <row r="3497">
          <cell r="D3497">
            <v>121018</v>
          </cell>
          <cell r="G3497">
            <v>41.758951000000003</v>
          </cell>
          <cell r="H3497">
            <v>0</v>
          </cell>
          <cell r="N3497">
            <v>0</v>
          </cell>
        </row>
        <row r="3498">
          <cell r="D3498">
            <v>121018</v>
          </cell>
          <cell r="G3498">
            <v>16.231487999999999</v>
          </cell>
          <cell r="H3498">
            <v>0</v>
          </cell>
          <cell r="N3498">
            <v>0</v>
          </cell>
        </row>
        <row r="3499">
          <cell r="D3499">
            <v>121018</v>
          </cell>
          <cell r="G3499">
            <v>3.7945959999999999</v>
          </cell>
          <cell r="H3499">
            <v>0</v>
          </cell>
          <cell r="N3499">
            <v>0</v>
          </cell>
        </row>
        <row r="3500">
          <cell r="D3500">
            <v>121018</v>
          </cell>
          <cell r="G3500">
            <v>16.073492000000002</v>
          </cell>
          <cell r="H3500">
            <v>0</v>
          </cell>
          <cell r="N3500">
            <v>0</v>
          </cell>
        </row>
        <row r="3501">
          <cell r="D3501">
            <v>121018</v>
          </cell>
          <cell r="G3501">
            <v>105.795328</v>
          </cell>
          <cell r="H3501">
            <v>0</v>
          </cell>
          <cell r="N3501">
            <v>0</v>
          </cell>
        </row>
        <row r="3502">
          <cell r="D3502">
            <v>121018</v>
          </cell>
          <cell r="G3502">
            <v>2.338381</v>
          </cell>
          <cell r="H3502">
            <v>0</v>
          </cell>
          <cell r="N3502">
            <v>0</v>
          </cell>
        </row>
        <row r="3503">
          <cell r="D3503">
            <v>121018</v>
          </cell>
          <cell r="G3503">
            <v>50.981839999999998</v>
          </cell>
          <cell r="H3503">
            <v>0</v>
          </cell>
          <cell r="N3503">
            <v>0</v>
          </cell>
        </row>
        <row r="3504">
          <cell r="D3504">
            <v>121018</v>
          </cell>
          <cell r="G3504">
            <v>37.987082999999998</v>
          </cell>
          <cell r="H3504">
            <v>0</v>
          </cell>
          <cell r="N3504">
            <v>0</v>
          </cell>
        </row>
        <row r="3505">
          <cell r="D3505">
            <v>121018</v>
          </cell>
          <cell r="G3505">
            <v>58.053040000000003</v>
          </cell>
          <cell r="H3505">
            <v>0</v>
          </cell>
          <cell r="N3505">
            <v>0</v>
          </cell>
        </row>
        <row r="3506">
          <cell r="D3506">
            <v>121018</v>
          </cell>
          <cell r="G3506">
            <v>1.428793</v>
          </cell>
          <cell r="H3506">
            <v>0</v>
          </cell>
          <cell r="N3506">
            <v>0</v>
          </cell>
        </row>
        <row r="3507">
          <cell r="D3507">
            <v>521069</v>
          </cell>
          <cell r="G3507">
            <v>-3.8326609999999999</v>
          </cell>
          <cell r="H3507">
            <v>0</v>
          </cell>
          <cell r="N3507">
            <v>0</v>
          </cell>
        </row>
        <row r="3508">
          <cell r="D3508">
            <v>521059</v>
          </cell>
          <cell r="G3508">
            <v>105.92706</v>
          </cell>
          <cell r="H3508">
            <v>-190.37100000000001</v>
          </cell>
          <cell r="N3508">
            <v>0</v>
          </cell>
        </row>
        <row r="3509">
          <cell r="D3509">
            <v>521058</v>
          </cell>
          <cell r="G3509">
            <v>50.591487999999998</v>
          </cell>
          <cell r="H3509">
            <v>-63.927599999999998</v>
          </cell>
          <cell r="N3509">
            <v>0</v>
          </cell>
        </row>
        <row r="3510">
          <cell r="D3510">
            <v>511046</v>
          </cell>
          <cell r="G3510">
            <v>-53.203733999999997</v>
          </cell>
          <cell r="H3510">
            <v>98.831000000000003</v>
          </cell>
          <cell r="N3510">
            <v>0</v>
          </cell>
        </row>
        <row r="3511">
          <cell r="D3511">
            <v>511045</v>
          </cell>
          <cell r="G3511">
            <v>-821.06610000000001</v>
          </cell>
          <cell r="H3511">
            <v>2520.0593199999998</v>
          </cell>
          <cell r="N3511">
            <v>0</v>
          </cell>
        </row>
        <row r="3512">
          <cell r="D3512" t="e">
            <v>#VALUE!</v>
          </cell>
          <cell r="G3512">
            <v>596305.20613899897</v>
          </cell>
          <cell r="H3512">
            <v>1.0105</v>
          </cell>
          <cell r="N3512">
            <v>0</v>
          </cell>
        </row>
        <row r="3513">
          <cell r="D3513" t="e">
            <v>#VALUE!</v>
          </cell>
          <cell r="G3513">
            <v>250372.532163</v>
          </cell>
          <cell r="H3513">
            <v>0.95089000000000001</v>
          </cell>
          <cell r="N3513">
            <v>0</v>
          </cell>
        </row>
        <row r="3514">
          <cell r="D3514" t="e">
            <v>#VALUE!</v>
          </cell>
          <cell r="G3514">
            <v>50787.310933000103</v>
          </cell>
          <cell r="H3514">
            <v>0.41543999999999998</v>
          </cell>
          <cell r="N3514">
            <v>0</v>
          </cell>
        </row>
        <row r="3515">
          <cell r="D3515">
            <v>515009</v>
          </cell>
          <cell r="G3515">
            <v>-2.2759999999999998E-3</v>
          </cell>
          <cell r="H3515">
            <v>0.41543999999999998</v>
          </cell>
          <cell r="N3515">
            <v>0</v>
          </cell>
        </row>
        <row r="3516">
          <cell r="D3516">
            <v>116019</v>
          </cell>
          <cell r="G3516">
            <v>0.16539200000000001</v>
          </cell>
          <cell r="H3516">
            <v>0</v>
          </cell>
          <cell r="N3516">
            <v>0</v>
          </cell>
        </row>
        <row r="3517">
          <cell r="D3517">
            <v>116019</v>
          </cell>
          <cell r="G3517">
            <v>7.1188450000000003</v>
          </cell>
          <cell r="H3517">
            <v>0</v>
          </cell>
          <cell r="N3517">
            <v>0</v>
          </cell>
        </row>
        <row r="3518">
          <cell r="D3518">
            <v>116019</v>
          </cell>
          <cell r="G3518">
            <v>30.649384999999999</v>
          </cell>
          <cell r="H3518">
            <v>0</v>
          </cell>
          <cell r="N3518">
            <v>0</v>
          </cell>
        </row>
        <row r="3519">
          <cell r="D3519">
            <v>116019</v>
          </cell>
          <cell r="G3519">
            <v>3.6806749999999999</v>
          </cell>
          <cell r="H3519">
            <v>0</v>
          </cell>
          <cell r="N3519">
            <v>0</v>
          </cell>
        </row>
        <row r="3520">
          <cell r="D3520">
            <v>116019</v>
          </cell>
          <cell r="G3520">
            <v>0.56181700000000001</v>
          </cell>
          <cell r="H3520">
            <v>0</v>
          </cell>
          <cell r="N3520">
            <v>0</v>
          </cell>
        </row>
        <row r="3521">
          <cell r="D3521">
            <v>116019</v>
          </cell>
          <cell r="G3521">
            <v>4.353491</v>
          </cell>
          <cell r="H3521">
            <v>0</v>
          </cell>
          <cell r="N3521">
            <v>0</v>
          </cell>
        </row>
        <row r="3522">
          <cell r="D3522">
            <v>116019</v>
          </cell>
          <cell r="G3522">
            <v>4.0816949999999999</v>
          </cell>
          <cell r="H3522">
            <v>0</v>
          </cell>
          <cell r="N3522">
            <v>0</v>
          </cell>
        </row>
        <row r="3523">
          <cell r="D3523">
            <v>116019</v>
          </cell>
          <cell r="G3523">
            <v>0.59448100000000004</v>
          </cell>
          <cell r="H3523">
            <v>0</v>
          </cell>
          <cell r="N3523">
            <v>0</v>
          </cell>
        </row>
        <row r="3524">
          <cell r="D3524">
            <v>116019</v>
          </cell>
          <cell r="G3524">
            <v>0.99930699999999995</v>
          </cell>
          <cell r="H3524">
            <v>0</v>
          </cell>
          <cell r="N3524">
            <v>0</v>
          </cell>
        </row>
        <row r="3525">
          <cell r="D3525">
            <v>116019</v>
          </cell>
          <cell r="G3525">
            <v>19.897437</v>
          </cell>
          <cell r="H3525">
            <v>0</v>
          </cell>
          <cell r="N3525">
            <v>0</v>
          </cell>
        </row>
        <row r="3526">
          <cell r="D3526">
            <v>116019</v>
          </cell>
          <cell r="G3526">
            <v>7.6636930000000003</v>
          </cell>
          <cell r="H3526">
            <v>0</v>
          </cell>
          <cell r="N3526">
            <v>0</v>
          </cell>
        </row>
        <row r="3527">
          <cell r="D3527">
            <v>116019</v>
          </cell>
          <cell r="G3527">
            <v>405.28405900000001</v>
          </cell>
          <cell r="H3527">
            <v>0</v>
          </cell>
          <cell r="N3527">
            <v>0</v>
          </cell>
        </row>
        <row r="3528">
          <cell r="D3528">
            <v>116019</v>
          </cell>
          <cell r="G3528">
            <v>5387.4705819999999</v>
          </cell>
          <cell r="H3528">
            <v>0</v>
          </cell>
          <cell r="N3528">
            <v>0</v>
          </cell>
        </row>
        <row r="3529">
          <cell r="D3529">
            <v>116019</v>
          </cell>
          <cell r="G3529">
            <v>225.78510299999999</v>
          </cell>
          <cell r="H3529">
            <v>0</v>
          </cell>
          <cell r="N3529">
            <v>0</v>
          </cell>
        </row>
        <row r="3530">
          <cell r="D3530">
            <v>116019</v>
          </cell>
          <cell r="G3530">
            <v>-0.285883</v>
          </cell>
          <cell r="H3530">
            <v>0</v>
          </cell>
          <cell r="N3530">
            <v>0</v>
          </cell>
        </row>
        <row r="3531">
          <cell r="D3531">
            <v>116019</v>
          </cell>
          <cell r="G3531">
            <v>1552.524641</v>
          </cell>
          <cell r="H3531">
            <v>0</v>
          </cell>
          <cell r="N3531">
            <v>0</v>
          </cell>
        </row>
        <row r="3532">
          <cell r="D3532">
            <v>116019</v>
          </cell>
          <cell r="G3532">
            <v>110.538668</v>
          </cell>
          <cell r="H3532">
            <v>0</v>
          </cell>
          <cell r="N3532">
            <v>0</v>
          </cell>
        </row>
        <row r="3533">
          <cell r="D3533">
            <v>116019</v>
          </cell>
          <cell r="G3533">
            <v>7741.8123820000001</v>
          </cell>
          <cell r="H3533">
            <v>0</v>
          </cell>
          <cell r="N3533">
            <v>0</v>
          </cell>
        </row>
        <row r="3534">
          <cell r="D3534">
            <v>116019</v>
          </cell>
          <cell r="G3534">
            <v>1860.027227</v>
          </cell>
          <cell r="H3534">
            <v>0</v>
          </cell>
          <cell r="N3534">
            <v>0</v>
          </cell>
        </row>
        <row r="3535">
          <cell r="D3535">
            <v>115019</v>
          </cell>
          <cell r="G3535">
            <v>113.53686999999999</v>
          </cell>
          <cell r="H3535">
            <v>0</v>
          </cell>
          <cell r="N3535">
            <v>0</v>
          </cell>
        </row>
        <row r="3536">
          <cell r="D3536">
            <v>115019</v>
          </cell>
          <cell r="G3536">
            <v>1082.4667469999999</v>
          </cell>
          <cell r="H3536">
            <v>0</v>
          </cell>
          <cell r="N3536">
            <v>0</v>
          </cell>
        </row>
        <row r="3537">
          <cell r="D3537">
            <v>116019</v>
          </cell>
          <cell r="G3537">
            <v>27330.503504</v>
          </cell>
          <cell r="H3537">
            <v>0</v>
          </cell>
          <cell r="N3537">
            <v>0</v>
          </cell>
        </row>
        <row r="3538">
          <cell r="D3538">
            <v>116019</v>
          </cell>
          <cell r="G3538">
            <v>-21.443736000000001</v>
          </cell>
          <cell r="H3538">
            <v>0</v>
          </cell>
          <cell r="N3538">
            <v>0</v>
          </cell>
        </row>
        <row r="3539">
          <cell r="D3539">
            <v>116019</v>
          </cell>
          <cell r="G3539">
            <v>37967.245997999999</v>
          </cell>
          <cell r="H3539">
            <v>0</v>
          </cell>
          <cell r="N3539">
            <v>0</v>
          </cell>
        </row>
        <row r="3540">
          <cell r="D3540">
            <v>116019</v>
          </cell>
          <cell r="G3540">
            <v>1630.740335</v>
          </cell>
          <cell r="H3540">
            <v>0</v>
          </cell>
          <cell r="N3540">
            <v>0</v>
          </cell>
        </row>
        <row r="3541">
          <cell r="D3541">
            <v>116019</v>
          </cell>
          <cell r="G3541">
            <v>54.185634</v>
          </cell>
          <cell r="H3541">
            <v>0</v>
          </cell>
          <cell r="N3541">
            <v>0</v>
          </cell>
        </row>
        <row r="3542">
          <cell r="D3542">
            <v>116019</v>
          </cell>
          <cell r="G3542">
            <v>2667.2530350000002</v>
          </cell>
          <cell r="H3542">
            <v>0</v>
          </cell>
          <cell r="N3542">
            <v>0</v>
          </cell>
        </row>
        <row r="3543">
          <cell r="D3543">
            <v>116019</v>
          </cell>
          <cell r="G3543">
            <v>105736.566416</v>
          </cell>
          <cell r="H3543">
            <v>0</v>
          </cell>
          <cell r="N3543">
            <v>0</v>
          </cell>
        </row>
        <row r="3544">
          <cell r="D3544">
            <v>116019</v>
          </cell>
          <cell r="G3544">
            <v>-14874.111116</v>
          </cell>
          <cell r="H3544">
            <v>0</v>
          </cell>
          <cell r="N3544">
            <v>0</v>
          </cell>
        </row>
        <row r="3545">
          <cell r="D3545">
            <v>116019</v>
          </cell>
          <cell r="G3545">
            <v>-5093.7459360000003</v>
          </cell>
          <cell r="H3545">
            <v>0</v>
          </cell>
          <cell r="N3545">
            <v>0</v>
          </cell>
        </row>
        <row r="3546">
          <cell r="D3546">
            <v>116019</v>
          </cell>
          <cell r="G3546">
            <v>-527643.635718</v>
          </cell>
          <cell r="H3546">
            <v>0</v>
          </cell>
          <cell r="N3546">
            <v>0</v>
          </cell>
        </row>
        <row r="3547">
          <cell r="D3547">
            <v>116019</v>
          </cell>
          <cell r="G3547">
            <v>-300.64010200000001</v>
          </cell>
          <cell r="H3547">
            <v>0</v>
          </cell>
          <cell r="N3547">
            <v>0</v>
          </cell>
        </row>
        <row r="3548">
          <cell r="D3548">
            <v>116019</v>
          </cell>
          <cell r="G3548">
            <v>1566.01612</v>
          </cell>
          <cell r="H3548">
            <v>0</v>
          </cell>
          <cell r="N3548">
            <v>0</v>
          </cell>
        </row>
        <row r="3549">
          <cell r="D3549">
            <v>116019</v>
          </cell>
          <cell r="G3549">
            <v>0.19380999999998499</v>
          </cell>
          <cell r="H3549">
            <v>0</v>
          </cell>
          <cell r="N3549">
            <v>0</v>
          </cell>
        </row>
        <row r="3550">
          <cell r="D3550">
            <v>116019</v>
          </cell>
          <cell r="G3550">
            <v>295333.90535999998</v>
          </cell>
          <cell r="H3550">
            <v>0</v>
          </cell>
          <cell r="N3550">
            <v>0</v>
          </cell>
        </row>
        <row r="3551">
          <cell r="D3551">
            <v>116019</v>
          </cell>
          <cell r="G3551">
            <v>-37987.958409999999</v>
          </cell>
          <cell r="H3551">
            <v>0</v>
          </cell>
          <cell r="N3551">
            <v>0</v>
          </cell>
        </row>
        <row r="3552">
          <cell r="D3552">
            <v>116019</v>
          </cell>
          <cell r="G3552">
            <v>181065.363247</v>
          </cell>
          <cell r="H3552">
            <v>0</v>
          </cell>
          <cell r="N3552">
            <v>0</v>
          </cell>
        </row>
        <row r="3553">
          <cell r="D3553">
            <v>116019</v>
          </cell>
          <cell r="G3553">
            <v>4.1079999999999997E-3</v>
          </cell>
          <cell r="H3553">
            <v>0</v>
          </cell>
          <cell r="N3553">
            <v>0</v>
          </cell>
        </row>
        <row r="3554">
          <cell r="D3554">
            <v>116019</v>
          </cell>
          <cell r="G3554">
            <v>-35202.055954000003</v>
          </cell>
          <cell r="H3554">
            <v>0</v>
          </cell>
          <cell r="N3554">
            <v>0</v>
          </cell>
        </row>
        <row r="3555">
          <cell r="D3555" t="e">
            <v>#VALUE!</v>
          </cell>
          <cell r="G3555">
            <v>195448.58347700001</v>
          </cell>
          <cell r="H3555">
            <v>0.53544999999999998</v>
          </cell>
          <cell r="N3555">
            <v>0</v>
          </cell>
        </row>
        <row r="3556">
          <cell r="D3556">
            <v>515003</v>
          </cell>
          <cell r="G3556">
            <v>0</v>
          </cell>
          <cell r="H3556">
            <v>0</v>
          </cell>
          <cell r="N3556">
            <v>0</v>
          </cell>
        </row>
        <row r="3557">
          <cell r="D3557">
            <v>515009</v>
          </cell>
          <cell r="G3557">
            <v>0</v>
          </cell>
          <cell r="H3557">
            <v>0</v>
          </cell>
          <cell r="N3557">
            <v>0</v>
          </cell>
        </row>
        <row r="3558">
          <cell r="D3558">
            <v>116021</v>
          </cell>
          <cell r="G3558">
            <v>790.90074900000002</v>
          </cell>
          <cell r="H3558">
            <v>0</v>
          </cell>
          <cell r="N3558">
            <v>0</v>
          </cell>
        </row>
        <row r="3559">
          <cell r="D3559">
            <v>115015</v>
          </cell>
          <cell r="G3559">
            <v>11474.619252</v>
          </cell>
          <cell r="H3559">
            <v>0</v>
          </cell>
          <cell r="N3559">
            <v>0</v>
          </cell>
        </row>
        <row r="3560">
          <cell r="D3560">
            <v>115015</v>
          </cell>
          <cell r="G3560">
            <v>6.2524249999999997</v>
          </cell>
          <cell r="H3560">
            <v>0</v>
          </cell>
          <cell r="N3560">
            <v>0</v>
          </cell>
        </row>
        <row r="3561">
          <cell r="D3561">
            <v>515002</v>
          </cell>
          <cell r="G3561">
            <v>-0.359178</v>
          </cell>
          <cell r="H3561">
            <v>0.53544999999999998</v>
          </cell>
          <cell r="N3561">
            <v>0</v>
          </cell>
        </row>
        <row r="3562">
          <cell r="D3562">
            <v>115015</v>
          </cell>
          <cell r="G3562">
            <v>224641.50773499999</v>
          </cell>
          <cell r="H3562">
            <v>0</v>
          </cell>
          <cell r="N3562">
            <v>0</v>
          </cell>
        </row>
        <row r="3563">
          <cell r="D3563">
            <v>515002</v>
          </cell>
          <cell r="G3563">
            <v>0</v>
          </cell>
          <cell r="H3563">
            <v>0</v>
          </cell>
          <cell r="N3563">
            <v>0</v>
          </cell>
        </row>
        <row r="3564">
          <cell r="D3564">
            <v>115015</v>
          </cell>
          <cell r="G3564">
            <v>-41464.337506000003</v>
          </cell>
          <cell r="H3564">
            <v>0</v>
          </cell>
          <cell r="N3564">
            <v>0</v>
          </cell>
        </row>
        <row r="3565">
          <cell r="D3565" t="e">
            <v>#VALUE!</v>
          </cell>
          <cell r="G3565">
            <v>4136.637753</v>
          </cell>
          <cell r="H3565">
            <v>0</v>
          </cell>
          <cell r="N3565">
            <v>0</v>
          </cell>
        </row>
        <row r="3566">
          <cell r="D3566">
            <v>116009</v>
          </cell>
          <cell r="G3566">
            <v>4136.637753</v>
          </cell>
          <cell r="H3566">
            <v>0</v>
          </cell>
          <cell r="N3566">
            <v>0</v>
          </cell>
        </row>
        <row r="3567">
          <cell r="D3567" t="e">
            <v>#VALUE!</v>
          </cell>
          <cell r="G3567">
            <v>345932.67397599999</v>
          </cell>
          <cell r="H3567">
            <v>5.9610000000000003E-2</v>
          </cell>
          <cell r="N3567">
            <v>0</v>
          </cell>
        </row>
        <row r="3568">
          <cell r="D3568" t="e">
            <v>#VALUE!</v>
          </cell>
          <cell r="G3568">
            <v>3063.3697029999998</v>
          </cell>
          <cell r="H3568">
            <v>0</v>
          </cell>
          <cell r="N3568">
            <v>0</v>
          </cell>
        </row>
        <row r="3569">
          <cell r="D3569">
            <v>111019</v>
          </cell>
          <cell r="G3569">
            <v>0.36660599999999999</v>
          </cell>
          <cell r="H3569">
            <v>0</v>
          </cell>
          <cell r="N3569">
            <v>0</v>
          </cell>
        </row>
        <row r="3570">
          <cell r="D3570">
            <v>551003</v>
          </cell>
          <cell r="G3570">
            <v>6.3477040000000002</v>
          </cell>
          <cell r="H3570">
            <v>0</v>
          </cell>
          <cell r="N3570">
            <v>0</v>
          </cell>
        </row>
        <row r="3571">
          <cell r="D3571">
            <v>111021</v>
          </cell>
          <cell r="G3571">
            <v>9.7692490000000003</v>
          </cell>
          <cell r="H3571">
            <v>0</v>
          </cell>
          <cell r="N3571">
            <v>0</v>
          </cell>
        </row>
        <row r="3572">
          <cell r="D3572">
            <v>111021</v>
          </cell>
          <cell r="G3572">
            <v>742.462806</v>
          </cell>
          <cell r="H3572">
            <v>0</v>
          </cell>
          <cell r="N3572">
            <v>0</v>
          </cell>
        </row>
        <row r="3573">
          <cell r="D3573">
            <v>111019</v>
          </cell>
          <cell r="G3573">
            <v>0.95412399999999997</v>
          </cell>
          <cell r="H3573">
            <v>0</v>
          </cell>
          <cell r="N3573">
            <v>0</v>
          </cell>
        </row>
        <row r="3574">
          <cell r="D3574">
            <v>111021</v>
          </cell>
          <cell r="G3574">
            <v>0</v>
          </cell>
          <cell r="H3574">
            <v>0</v>
          </cell>
          <cell r="N3574">
            <v>0</v>
          </cell>
        </row>
        <row r="3575">
          <cell r="D3575">
            <v>111019</v>
          </cell>
          <cell r="G3575">
            <v>7.4423120000000003</v>
          </cell>
          <cell r="H3575">
            <v>0</v>
          </cell>
          <cell r="N3575">
            <v>0</v>
          </cell>
        </row>
        <row r="3576">
          <cell r="D3576">
            <v>111021</v>
          </cell>
          <cell r="G3576">
            <v>0.72704599999999997</v>
          </cell>
          <cell r="H3576">
            <v>0</v>
          </cell>
          <cell r="N3576">
            <v>0</v>
          </cell>
        </row>
        <row r="3577">
          <cell r="D3577">
            <v>111019</v>
          </cell>
          <cell r="G3577">
            <v>2.2100460000000002</v>
          </cell>
          <cell r="H3577">
            <v>0</v>
          </cell>
          <cell r="N3577">
            <v>0</v>
          </cell>
        </row>
        <row r="3578">
          <cell r="D3578">
            <v>112019</v>
          </cell>
          <cell r="G3578">
            <v>3.5688999999999999E-2</v>
          </cell>
          <cell r="H3578">
            <v>0</v>
          </cell>
          <cell r="N3578">
            <v>0</v>
          </cell>
        </row>
        <row r="3579">
          <cell r="D3579">
            <v>111019</v>
          </cell>
          <cell r="G3579">
            <v>9.8277850000000004</v>
          </cell>
          <cell r="H3579">
            <v>0</v>
          </cell>
          <cell r="N3579">
            <v>0</v>
          </cell>
        </row>
        <row r="3580">
          <cell r="D3580">
            <v>111019</v>
          </cell>
          <cell r="G3580">
            <v>0.565724</v>
          </cell>
          <cell r="H3580">
            <v>0</v>
          </cell>
          <cell r="N3580">
            <v>0</v>
          </cell>
        </row>
        <row r="3581">
          <cell r="D3581">
            <v>111019</v>
          </cell>
          <cell r="G3581">
            <v>162.46785800000001</v>
          </cell>
          <cell r="H3581">
            <v>0</v>
          </cell>
          <cell r="N3581">
            <v>0</v>
          </cell>
        </row>
        <row r="3582">
          <cell r="D3582">
            <v>111019</v>
          </cell>
          <cell r="G3582">
            <v>2120.1927540000001</v>
          </cell>
          <cell r="H3582">
            <v>0</v>
          </cell>
          <cell r="N3582">
            <v>0</v>
          </cell>
        </row>
        <row r="3583">
          <cell r="D3583" t="e">
            <v>#VALUE!</v>
          </cell>
          <cell r="G3583">
            <v>342847.50897600001</v>
          </cell>
          <cell r="H3583">
            <v>5.9610000000000003E-2</v>
          </cell>
          <cell r="N3583">
            <v>0</v>
          </cell>
        </row>
        <row r="3584">
          <cell r="D3584">
            <v>111021</v>
          </cell>
          <cell r="G3584">
            <v>11.476678</v>
          </cell>
          <cell r="H3584">
            <v>0</v>
          </cell>
          <cell r="N3584">
            <v>0</v>
          </cell>
        </row>
        <row r="3585">
          <cell r="D3585">
            <v>111021</v>
          </cell>
          <cell r="G3585">
            <v>155.11360099999999</v>
          </cell>
          <cell r="H3585">
            <v>0</v>
          </cell>
          <cell r="N3585">
            <v>0</v>
          </cell>
        </row>
        <row r="3586">
          <cell r="D3586">
            <v>111025</v>
          </cell>
          <cell r="G3586">
            <v>476.89385299999998</v>
          </cell>
          <cell r="H3586">
            <v>0</v>
          </cell>
          <cell r="N3586">
            <v>0</v>
          </cell>
        </row>
        <row r="3587">
          <cell r="D3587">
            <v>111025</v>
          </cell>
          <cell r="G3587">
            <v>637.40714300000002</v>
          </cell>
          <cell r="H3587">
            <v>0</v>
          </cell>
          <cell r="N3587">
            <v>0</v>
          </cell>
        </row>
        <row r="3588">
          <cell r="D3588">
            <v>111015</v>
          </cell>
          <cell r="G3588">
            <v>38524.624969999997</v>
          </cell>
          <cell r="H3588">
            <v>0</v>
          </cell>
          <cell r="N3588">
            <v>0</v>
          </cell>
        </row>
        <row r="3589">
          <cell r="D3589">
            <v>111015</v>
          </cell>
          <cell r="G3589">
            <v>-553.84783500000003</v>
          </cell>
          <cell r="H3589">
            <v>0</v>
          </cell>
          <cell r="N3589">
            <v>0</v>
          </cell>
        </row>
        <row r="3590">
          <cell r="D3590">
            <v>111015</v>
          </cell>
          <cell r="G3590">
            <v>-2797.535969</v>
          </cell>
          <cell r="H3590">
            <v>0</v>
          </cell>
          <cell r="N3590">
            <v>0</v>
          </cell>
        </row>
        <row r="3591">
          <cell r="D3591">
            <v>111015</v>
          </cell>
          <cell r="G3591">
            <v>262.11768899999998</v>
          </cell>
          <cell r="H3591">
            <v>0</v>
          </cell>
          <cell r="N3591">
            <v>0</v>
          </cell>
        </row>
        <row r="3592">
          <cell r="D3592">
            <v>111025</v>
          </cell>
          <cell r="G3592">
            <v>54487.473890000001</v>
          </cell>
          <cell r="H3592">
            <v>0</v>
          </cell>
          <cell r="N3592">
            <v>0</v>
          </cell>
        </row>
        <row r="3593">
          <cell r="D3593">
            <v>111015</v>
          </cell>
          <cell r="G3593">
            <v>-2583.4741220000001</v>
          </cell>
          <cell r="H3593">
            <v>0</v>
          </cell>
          <cell r="N3593">
            <v>0</v>
          </cell>
        </row>
        <row r="3594">
          <cell r="D3594">
            <v>111015</v>
          </cell>
          <cell r="G3594">
            <v>4629842.7849930003</v>
          </cell>
          <cell r="H3594">
            <v>0</v>
          </cell>
          <cell r="N3594">
            <v>0</v>
          </cell>
        </row>
        <row r="3595">
          <cell r="D3595">
            <v>511002</v>
          </cell>
          <cell r="G3595">
            <v>0</v>
          </cell>
          <cell r="H3595">
            <v>0</v>
          </cell>
          <cell r="N3595">
            <v>0</v>
          </cell>
        </row>
        <row r="3596">
          <cell r="D3596">
            <v>511009</v>
          </cell>
          <cell r="G3596">
            <v>-3.0061999999999998E-2</v>
          </cell>
          <cell r="H3596">
            <v>5.9610000000000003E-2</v>
          </cell>
          <cell r="N3596">
            <v>0</v>
          </cell>
        </row>
        <row r="3597">
          <cell r="D3597">
            <v>111025</v>
          </cell>
          <cell r="G3597">
            <v>-112.39424</v>
          </cell>
          <cell r="H3597">
            <v>0</v>
          </cell>
          <cell r="N3597">
            <v>0</v>
          </cell>
        </row>
        <row r="3598">
          <cell r="D3598">
            <v>111015</v>
          </cell>
          <cell r="G3598">
            <v>-4375503.101613</v>
          </cell>
          <cell r="H3598">
            <v>0</v>
          </cell>
          <cell r="N3598">
            <v>0</v>
          </cell>
        </row>
        <row r="3599">
          <cell r="D3599" t="e">
            <v>#VALUE!</v>
          </cell>
          <cell r="G3599">
            <v>21.795297000000001</v>
          </cell>
          <cell r="H3599">
            <v>0</v>
          </cell>
          <cell r="N3599">
            <v>0</v>
          </cell>
        </row>
        <row r="3600">
          <cell r="D3600">
            <v>111007</v>
          </cell>
          <cell r="G3600">
            <v>21.795297000000001</v>
          </cell>
          <cell r="H3600">
            <v>0</v>
          </cell>
          <cell r="N3600">
            <v>0</v>
          </cell>
        </row>
      </sheetData>
      <sheetData sheetId="9"/>
      <sheetData sheetId="1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Ajustes fideicomisos y LEBAC"/>
      <sheetName val="Average Balance Sheet"/>
      <sheetName val="Base Resultados"/>
      <sheetName val="Results of operations"/>
      <sheetName val="Anexo RESULTADO"/>
      <sheetName val="Com.pagadas tarjetas"/>
      <sheetName val="Maturity Composition C20"/>
    </sheetNames>
    <sheetDataSet>
      <sheetData sheetId="0" refreshError="1"/>
      <sheetData sheetId="1" refreshError="1"/>
      <sheetData sheetId="2" refreshError="1"/>
      <sheetData sheetId="3" refreshError="1">
        <row r="2">
          <cell r="B2">
            <v>0</v>
          </cell>
          <cell r="C2">
            <v>1</v>
          </cell>
        </row>
        <row r="3">
          <cell r="B3">
            <v>0</v>
          </cell>
          <cell r="C3">
            <v>9</v>
          </cell>
        </row>
        <row r="4">
          <cell r="B4">
            <v>9925</v>
          </cell>
          <cell r="C4">
            <v>2</v>
          </cell>
        </row>
        <row r="5">
          <cell r="B5">
            <v>0</v>
          </cell>
          <cell r="C5">
            <v>16</v>
          </cell>
        </row>
        <row r="6">
          <cell r="B6">
            <v>0</v>
          </cell>
          <cell r="C6">
            <v>12</v>
          </cell>
        </row>
        <row r="7">
          <cell r="B7">
            <v>0</v>
          </cell>
          <cell r="C7">
            <v>16</v>
          </cell>
        </row>
        <row r="8">
          <cell r="B8">
            <v>5</v>
          </cell>
          <cell r="C8">
            <v>2</v>
          </cell>
        </row>
        <row r="9">
          <cell r="B9">
            <v>0</v>
          </cell>
          <cell r="C9">
            <v>12</v>
          </cell>
        </row>
        <row r="10">
          <cell r="B10">
            <v>0</v>
          </cell>
          <cell r="C10">
            <v>12</v>
          </cell>
        </row>
        <row r="11">
          <cell r="B11">
            <v>0</v>
          </cell>
          <cell r="C11">
            <v>16</v>
          </cell>
        </row>
        <row r="12">
          <cell r="B12">
            <v>29814</v>
          </cell>
          <cell r="C12">
            <v>13</v>
          </cell>
        </row>
        <row r="13">
          <cell r="B13">
            <v>4846</v>
          </cell>
          <cell r="C13">
            <v>19</v>
          </cell>
        </row>
        <row r="14">
          <cell r="B14">
            <v>409</v>
          </cell>
          <cell r="C14">
            <v>11</v>
          </cell>
        </row>
        <row r="15">
          <cell r="B15">
            <v>0</v>
          </cell>
          <cell r="C15">
            <v>13</v>
          </cell>
        </row>
        <row r="16">
          <cell r="B16">
            <v>0</v>
          </cell>
          <cell r="C16">
            <v>14</v>
          </cell>
        </row>
        <row r="17">
          <cell r="B17">
            <v>0</v>
          </cell>
          <cell r="C17">
            <v>14</v>
          </cell>
        </row>
        <row r="18">
          <cell r="B18">
            <v>2338</v>
          </cell>
          <cell r="C18">
            <v>14</v>
          </cell>
        </row>
        <row r="19">
          <cell r="B19">
            <v>132</v>
          </cell>
          <cell r="C19">
            <v>14</v>
          </cell>
        </row>
        <row r="20">
          <cell r="B20">
            <v>100466</v>
          </cell>
          <cell r="C20">
            <v>3</v>
          </cell>
        </row>
        <row r="21">
          <cell r="B21">
            <v>333995</v>
          </cell>
          <cell r="C21">
            <v>4</v>
          </cell>
        </row>
        <row r="22">
          <cell r="B22">
            <v>1723</v>
          </cell>
          <cell r="C22">
            <v>5</v>
          </cell>
        </row>
        <row r="23">
          <cell r="B23">
            <v>5321</v>
          </cell>
          <cell r="C23">
            <v>5</v>
          </cell>
        </row>
        <row r="24">
          <cell r="B24">
            <v>31846</v>
          </cell>
          <cell r="C24">
            <v>6</v>
          </cell>
        </row>
        <row r="25">
          <cell r="B25">
            <v>424</v>
          </cell>
          <cell r="C25">
            <v>6</v>
          </cell>
        </row>
        <row r="26">
          <cell r="B26">
            <v>233601</v>
          </cell>
          <cell r="C26">
            <v>7</v>
          </cell>
        </row>
        <row r="27">
          <cell r="B27">
            <v>94086</v>
          </cell>
          <cell r="C27">
            <v>9</v>
          </cell>
        </row>
        <row r="28">
          <cell r="B28">
            <v>32369</v>
          </cell>
          <cell r="C28">
            <v>2</v>
          </cell>
        </row>
        <row r="29">
          <cell r="B29">
            <v>136891</v>
          </cell>
          <cell r="C29">
            <v>18</v>
          </cell>
        </row>
        <row r="30">
          <cell r="B30">
            <v>0</v>
          </cell>
          <cell r="C30">
            <v>13</v>
          </cell>
        </row>
        <row r="31">
          <cell r="B31">
            <v>68</v>
          </cell>
          <cell r="C31">
            <v>16</v>
          </cell>
        </row>
        <row r="32">
          <cell r="B32">
            <v>0</v>
          </cell>
          <cell r="C32">
            <v>16</v>
          </cell>
        </row>
        <row r="33">
          <cell r="B33">
            <v>0</v>
          </cell>
          <cell r="C33">
            <v>16</v>
          </cell>
        </row>
        <row r="34">
          <cell r="B34">
            <v>59685</v>
          </cell>
          <cell r="C34">
            <v>12</v>
          </cell>
        </row>
        <row r="35">
          <cell r="B35">
            <v>0</v>
          </cell>
          <cell r="C35">
            <v>16</v>
          </cell>
        </row>
        <row r="36">
          <cell r="B36">
            <v>204</v>
          </cell>
          <cell r="C36">
            <v>15</v>
          </cell>
        </row>
        <row r="37">
          <cell r="B37">
            <v>0</v>
          </cell>
          <cell r="C37">
            <v>15</v>
          </cell>
        </row>
        <row r="38">
          <cell r="B38">
            <v>0</v>
          </cell>
          <cell r="C38">
            <v>15</v>
          </cell>
        </row>
        <row r="39">
          <cell r="B39">
            <v>0</v>
          </cell>
          <cell r="C39">
            <v>15</v>
          </cell>
        </row>
        <row r="40">
          <cell r="B40">
            <v>0</v>
          </cell>
          <cell r="C40">
            <v>15</v>
          </cell>
        </row>
        <row r="41">
          <cell r="B41">
            <v>0</v>
          </cell>
          <cell r="C41">
            <v>16</v>
          </cell>
        </row>
        <row r="42">
          <cell r="B42">
            <v>0</v>
          </cell>
          <cell r="C42">
            <v>16</v>
          </cell>
        </row>
        <row r="43">
          <cell r="B43">
            <v>0</v>
          </cell>
          <cell r="C43">
            <v>16</v>
          </cell>
        </row>
        <row r="44">
          <cell r="B44">
            <v>540</v>
          </cell>
          <cell r="C44">
            <v>16</v>
          </cell>
        </row>
        <row r="45">
          <cell r="B45">
            <v>53558</v>
          </cell>
          <cell r="C45">
            <v>18</v>
          </cell>
        </row>
        <row r="46">
          <cell r="B46">
            <v>0</v>
          </cell>
          <cell r="C46">
            <v>13</v>
          </cell>
        </row>
        <row r="47">
          <cell r="B47">
            <v>1</v>
          </cell>
          <cell r="C47">
            <v>1</v>
          </cell>
        </row>
        <row r="48">
          <cell r="B48">
            <v>0</v>
          </cell>
        </row>
        <row r="49">
          <cell r="B49">
            <v>0</v>
          </cell>
          <cell r="C49">
            <v>2</v>
          </cell>
        </row>
        <row r="50">
          <cell r="B50">
            <v>0</v>
          </cell>
          <cell r="C50">
            <v>2</v>
          </cell>
        </row>
        <row r="51">
          <cell r="B51">
            <v>37</v>
          </cell>
          <cell r="C51">
            <v>11</v>
          </cell>
        </row>
        <row r="52">
          <cell r="B52">
            <v>0</v>
          </cell>
          <cell r="C52">
            <v>12</v>
          </cell>
        </row>
        <row r="53">
          <cell r="B53">
            <v>0</v>
          </cell>
          <cell r="C53">
            <v>12</v>
          </cell>
        </row>
        <row r="54">
          <cell r="B54">
            <v>13874</v>
          </cell>
          <cell r="C54">
            <v>13</v>
          </cell>
        </row>
        <row r="55">
          <cell r="B55">
            <v>83778</v>
          </cell>
          <cell r="C55">
            <v>17</v>
          </cell>
        </row>
        <row r="56">
          <cell r="B56">
            <v>0</v>
          </cell>
          <cell r="C56">
            <v>16</v>
          </cell>
        </row>
        <row r="57">
          <cell r="B57">
            <v>0</v>
          </cell>
          <cell r="C57">
            <v>16</v>
          </cell>
        </row>
        <row r="58">
          <cell r="B58">
            <v>0</v>
          </cell>
          <cell r="C58">
            <v>16</v>
          </cell>
        </row>
        <row r="59">
          <cell r="B59">
            <v>1685</v>
          </cell>
          <cell r="C59">
            <v>11</v>
          </cell>
        </row>
        <row r="60">
          <cell r="B60">
            <v>0</v>
          </cell>
          <cell r="C60">
            <v>13</v>
          </cell>
        </row>
        <row r="61">
          <cell r="B61">
            <v>1324</v>
          </cell>
          <cell r="C61">
            <v>14</v>
          </cell>
        </row>
        <row r="62">
          <cell r="B62">
            <v>0</v>
          </cell>
          <cell r="C62">
            <v>14</v>
          </cell>
        </row>
        <row r="63">
          <cell r="B63">
            <v>0</v>
          </cell>
          <cell r="C63">
            <v>14</v>
          </cell>
        </row>
        <row r="64">
          <cell r="B64">
            <v>0</v>
          </cell>
          <cell r="C64">
            <v>14</v>
          </cell>
        </row>
        <row r="65">
          <cell r="B65">
            <v>18</v>
          </cell>
          <cell r="C65">
            <v>3</v>
          </cell>
        </row>
        <row r="66">
          <cell r="B66">
            <v>689</v>
          </cell>
          <cell r="C66">
            <v>4</v>
          </cell>
        </row>
        <row r="67">
          <cell r="B67">
            <v>0</v>
          </cell>
          <cell r="C67">
            <v>5</v>
          </cell>
        </row>
        <row r="68">
          <cell r="B68">
            <v>619</v>
          </cell>
          <cell r="C68">
            <v>5</v>
          </cell>
        </row>
        <row r="69">
          <cell r="B69">
            <v>0</v>
          </cell>
          <cell r="C69">
            <v>6</v>
          </cell>
        </row>
        <row r="70">
          <cell r="B70">
            <v>0</v>
          </cell>
          <cell r="C70">
            <v>6</v>
          </cell>
        </row>
        <row r="71">
          <cell r="B71">
            <v>3553</v>
          </cell>
          <cell r="C71">
            <v>10</v>
          </cell>
        </row>
        <row r="72">
          <cell r="B72">
            <v>824</v>
          </cell>
          <cell r="C72">
            <v>9</v>
          </cell>
        </row>
        <row r="73">
          <cell r="B73">
            <v>0</v>
          </cell>
          <cell r="C73">
            <v>2</v>
          </cell>
        </row>
        <row r="74">
          <cell r="B74">
            <v>0</v>
          </cell>
          <cell r="C74">
            <v>13</v>
          </cell>
        </row>
        <row r="75">
          <cell r="B75">
            <v>0</v>
          </cell>
          <cell r="C75">
            <v>13</v>
          </cell>
        </row>
        <row r="76">
          <cell r="B76">
            <v>0</v>
          </cell>
          <cell r="C76">
            <v>16</v>
          </cell>
        </row>
        <row r="77">
          <cell r="B77">
            <v>0</v>
          </cell>
          <cell r="C77">
            <v>16</v>
          </cell>
        </row>
        <row r="78">
          <cell r="B78">
            <v>220</v>
          </cell>
          <cell r="C78">
            <v>12</v>
          </cell>
        </row>
        <row r="79">
          <cell r="B79">
            <v>0</v>
          </cell>
          <cell r="C79">
            <v>16</v>
          </cell>
        </row>
        <row r="80">
          <cell r="B80">
            <v>25829</v>
          </cell>
          <cell r="C80">
            <v>10</v>
          </cell>
        </row>
        <row r="81">
          <cell r="B81">
            <v>0</v>
          </cell>
          <cell r="C81">
            <v>16</v>
          </cell>
        </row>
        <row r="82">
          <cell r="B82">
            <v>0</v>
          </cell>
          <cell r="C82">
            <v>16</v>
          </cell>
        </row>
        <row r="83">
          <cell r="B83">
            <v>0</v>
          </cell>
          <cell r="C83">
            <v>18</v>
          </cell>
        </row>
        <row r="84">
          <cell r="B84">
            <v>0</v>
          </cell>
          <cell r="C84">
            <v>25</v>
          </cell>
        </row>
        <row r="85">
          <cell r="B85">
            <v>-220</v>
          </cell>
          <cell r="C85">
            <v>25</v>
          </cell>
        </row>
        <row r="86">
          <cell r="B86">
            <v>0</v>
          </cell>
          <cell r="C86">
            <v>25</v>
          </cell>
        </row>
        <row r="87">
          <cell r="B87">
            <v>-11407</v>
          </cell>
          <cell r="C87">
            <v>24</v>
          </cell>
        </row>
        <row r="88">
          <cell r="B88">
            <v>0</v>
          </cell>
          <cell r="C88">
            <v>25</v>
          </cell>
        </row>
        <row r="89">
          <cell r="B89">
            <v>-12233</v>
          </cell>
          <cell r="C89">
            <v>27</v>
          </cell>
        </row>
        <row r="90">
          <cell r="B90">
            <v>-5490</v>
          </cell>
          <cell r="C90">
            <v>29</v>
          </cell>
        </row>
        <row r="91">
          <cell r="B91">
            <v>0</v>
          </cell>
          <cell r="C91">
            <v>25</v>
          </cell>
        </row>
        <row r="92">
          <cell r="B92">
            <v>0</v>
          </cell>
          <cell r="C92">
            <v>13</v>
          </cell>
        </row>
        <row r="93">
          <cell r="B93">
            <v>0</v>
          </cell>
          <cell r="C93">
            <v>25</v>
          </cell>
        </row>
        <row r="94">
          <cell r="B94">
            <v>0</v>
          </cell>
          <cell r="C94">
            <v>25</v>
          </cell>
        </row>
        <row r="95">
          <cell r="B95">
            <v>-61541</v>
          </cell>
          <cell r="C95">
            <v>28</v>
          </cell>
        </row>
        <row r="96">
          <cell r="B96">
            <v>0</v>
          </cell>
          <cell r="C96">
            <v>25</v>
          </cell>
        </row>
        <row r="97">
          <cell r="B97">
            <v>-5777</v>
          </cell>
          <cell r="C97">
            <v>23</v>
          </cell>
        </row>
        <row r="98">
          <cell r="B98">
            <v>-10</v>
          </cell>
          <cell r="C98">
            <v>23</v>
          </cell>
        </row>
        <row r="99">
          <cell r="B99">
            <v>0</v>
          </cell>
          <cell r="C99">
            <v>25</v>
          </cell>
        </row>
        <row r="100">
          <cell r="B100">
            <v>0</v>
          </cell>
          <cell r="C100">
            <v>25</v>
          </cell>
        </row>
        <row r="101">
          <cell r="B101">
            <v>0</v>
          </cell>
          <cell r="C101">
            <v>13</v>
          </cell>
        </row>
        <row r="102">
          <cell r="B102">
            <v>0</v>
          </cell>
          <cell r="C102">
            <v>13</v>
          </cell>
        </row>
        <row r="103">
          <cell r="B103">
            <v>0</v>
          </cell>
          <cell r="C103">
            <v>14</v>
          </cell>
        </row>
        <row r="104">
          <cell r="B104">
            <v>-393</v>
          </cell>
          <cell r="C104">
            <v>14</v>
          </cell>
        </row>
        <row r="105">
          <cell r="B105">
            <v>0</v>
          </cell>
          <cell r="C105">
            <v>14</v>
          </cell>
        </row>
        <row r="106">
          <cell r="B106">
            <v>0</v>
          </cell>
          <cell r="C106">
            <v>14</v>
          </cell>
        </row>
        <row r="107">
          <cell r="B107">
            <v>0</v>
          </cell>
          <cell r="C107">
            <v>20</v>
          </cell>
        </row>
        <row r="108">
          <cell r="B108">
            <v>-1870</v>
          </cell>
          <cell r="C108">
            <v>20</v>
          </cell>
        </row>
        <row r="109">
          <cell r="B109">
            <v>-329294</v>
          </cell>
          <cell r="C109">
            <v>22</v>
          </cell>
        </row>
        <row r="110">
          <cell r="B110">
            <v>-12145</v>
          </cell>
          <cell r="C110">
            <v>22</v>
          </cell>
        </row>
        <row r="111">
          <cell r="B111">
            <v>-2490</v>
          </cell>
          <cell r="C111">
            <v>23</v>
          </cell>
        </row>
        <row r="112">
          <cell r="B112">
            <v>0</v>
          </cell>
          <cell r="C112">
            <v>13</v>
          </cell>
        </row>
        <row r="113">
          <cell r="B113">
            <v>-2004</v>
          </cell>
          <cell r="C113">
            <v>13</v>
          </cell>
        </row>
        <row r="114">
          <cell r="B114">
            <v>0</v>
          </cell>
          <cell r="C114">
            <v>25</v>
          </cell>
        </row>
        <row r="115">
          <cell r="B115">
            <v>0</v>
          </cell>
          <cell r="C115">
            <v>26</v>
          </cell>
        </row>
        <row r="116">
          <cell r="B116">
            <v>0</v>
          </cell>
          <cell r="C116">
            <v>26</v>
          </cell>
        </row>
        <row r="117">
          <cell r="B117">
            <v>0</v>
          </cell>
          <cell r="C117">
            <v>25</v>
          </cell>
        </row>
        <row r="118">
          <cell r="B118">
            <v>0</v>
          </cell>
          <cell r="C118">
            <v>25</v>
          </cell>
        </row>
        <row r="119">
          <cell r="B119">
            <v>-122</v>
          </cell>
          <cell r="C119">
            <v>26</v>
          </cell>
        </row>
        <row r="120">
          <cell r="B120">
            <v>0</v>
          </cell>
          <cell r="C120">
            <v>25</v>
          </cell>
        </row>
        <row r="121">
          <cell r="B121">
            <v>0</v>
          </cell>
          <cell r="C121">
            <v>26</v>
          </cell>
        </row>
        <row r="122">
          <cell r="B122">
            <v>0</v>
          </cell>
          <cell r="C122">
            <v>25</v>
          </cell>
        </row>
        <row r="123">
          <cell r="B123">
            <v>-4042</v>
          </cell>
          <cell r="C123">
            <v>29</v>
          </cell>
        </row>
        <row r="124">
          <cell r="B124">
            <v>0</v>
          </cell>
          <cell r="C124">
            <v>29</v>
          </cell>
        </row>
        <row r="125">
          <cell r="B125">
            <v>0</v>
          </cell>
          <cell r="C125">
            <v>13</v>
          </cell>
        </row>
        <row r="126">
          <cell r="B126">
            <v>0</v>
          </cell>
          <cell r="C126">
            <v>13</v>
          </cell>
        </row>
        <row r="127">
          <cell r="B127">
            <v>0</v>
          </cell>
          <cell r="C127">
            <v>25</v>
          </cell>
        </row>
        <row r="128">
          <cell r="B128">
            <v>0</v>
          </cell>
          <cell r="C128">
            <v>25</v>
          </cell>
        </row>
        <row r="129">
          <cell r="B129">
            <v>-26152</v>
          </cell>
          <cell r="C129">
            <v>21</v>
          </cell>
        </row>
        <row r="130">
          <cell r="B130">
            <v>-136</v>
          </cell>
          <cell r="C130">
            <v>22</v>
          </cell>
        </row>
        <row r="131">
          <cell r="B131">
            <v>-5</v>
          </cell>
          <cell r="C131">
            <v>25</v>
          </cell>
        </row>
        <row r="132">
          <cell r="B132">
            <v>0</v>
          </cell>
          <cell r="C132">
            <v>25</v>
          </cell>
        </row>
        <row r="133">
          <cell r="B133">
            <v>-819</v>
          </cell>
          <cell r="C133">
            <v>24</v>
          </cell>
        </row>
        <row r="134">
          <cell r="B134">
            <v>0</v>
          </cell>
          <cell r="C134">
            <v>23</v>
          </cell>
        </row>
        <row r="135">
          <cell r="B135">
            <v>0</v>
          </cell>
          <cell r="C135">
            <v>25</v>
          </cell>
        </row>
        <row r="136">
          <cell r="B136">
            <v>0</v>
          </cell>
          <cell r="C136">
            <v>13</v>
          </cell>
        </row>
        <row r="137">
          <cell r="B137">
            <v>0</v>
          </cell>
          <cell r="C137">
            <v>25</v>
          </cell>
        </row>
        <row r="138">
          <cell r="B138">
            <v>0</v>
          </cell>
          <cell r="C138">
            <v>25</v>
          </cell>
        </row>
        <row r="139">
          <cell r="B139">
            <v>-7448</v>
          </cell>
          <cell r="C139">
            <v>28</v>
          </cell>
        </row>
        <row r="140">
          <cell r="B140">
            <v>0</v>
          </cell>
          <cell r="C140">
            <v>25</v>
          </cell>
        </row>
        <row r="141">
          <cell r="B141">
            <v>-1266</v>
          </cell>
          <cell r="C141">
            <v>29</v>
          </cell>
        </row>
        <row r="142">
          <cell r="B142">
            <v>0</v>
          </cell>
          <cell r="C142">
            <v>25</v>
          </cell>
        </row>
        <row r="143">
          <cell r="B143">
            <v>0</v>
          </cell>
          <cell r="C143">
            <v>25</v>
          </cell>
        </row>
        <row r="144">
          <cell r="B144">
            <v>0</v>
          </cell>
          <cell r="C144">
            <v>25</v>
          </cell>
        </row>
        <row r="145">
          <cell r="B145">
            <v>0</v>
          </cell>
          <cell r="C145">
            <v>25</v>
          </cell>
        </row>
        <row r="146">
          <cell r="B146">
            <v>0</v>
          </cell>
          <cell r="C146">
            <v>13</v>
          </cell>
        </row>
        <row r="147">
          <cell r="B147">
            <v>0</v>
          </cell>
          <cell r="C147">
            <v>13</v>
          </cell>
        </row>
        <row r="148">
          <cell r="B148">
            <v>0</v>
          </cell>
          <cell r="C148">
            <v>14</v>
          </cell>
        </row>
        <row r="149">
          <cell r="B149">
            <v>0</v>
          </cell>
          <cell r="C149">
            <v>14</v>
          </cell>
        </row>
        <row r="150">
          <cell r="B150">
            <v>0</v>
          </cell>
          <cell r="C150">
            <v>14</v>
          </cell>
        </row>
        <row r="151">
          <cell r="B151">
            <v>0</v>
          </cell>
          <cell r="C151">
            <v>14</v>
          </cell>
        </row>
        <row r="152">
          <cell r="B152">
            <v>0</v>
          </cell>
          <cell r="C152">
            <v>20</v>
          </cell>
        </row>
        <row r="153">
          <cell r="B153">
            <v>-268</v>
          </cell>
          <cell r="C153">
            <v>20</v>
          </cell>
        </row>
        <row r="154">
          <cell r="B154">
            <v>-426</v>
          </cell>
          <cell r="C154">
            <v>22</v>
          </cell>
        </row>
        <row r="155">
          <cell r="B155">
            <v>0</v>
          </cell>
          <cell r="C155">
            <v>25</v>
          </cell>
        </row>
        <row r="156">
          <cell r="B156">
            <v>0</v>
          </cell>
          <cell r="C156">
            <v>23</v>
          </cell>
        </row>
        <row r="157">
          <cell r="B157">
            <v>0</v>
          </cell>
          <cell r="C157">
            <v>13</v>
          </cell>
        </row>
        <row r="158">
          <cell r="B158">
            <v>0</v>
          </cell>
          <cell r="C158">
            <v>13</v>
          </cell>
        </row>
        <row r="159">
          <cell r="B159">
            <v>-21</v>
          </cell>
          <cell r="C159">
            <v>29</v>
          </cell>
        </row>
        <row r="160">
          <cell r="B160">
            <v>0</v>
          </cell>
          <cell r="C160">
            <v>25</v>
          </cell>
        </row>
        <row r="161">
          <cell r="B161">
            <v>0</v>
          </cell>
          <cell r="C161">
            <v>25</v>
          </cell>
        </row>
        <row r="162">
          <cell r="B162">
            <v>0</v>
          </cell>
          <cell r="C162">
            <v>13</v>
          </cell>
        </row>
        <row r="163">
          <cell r="B163">
            <v>0</v>
          </cell>
          <cell r="C163">
            <v>25</v>
          </cell>
        </row>
        <row r="164">
          <cell r="B164">
            <v>0</v>
          </cell>
          <cell r="C164">
            <v>25</v>
          </cell>
        </row>
        <row r="165">
          <cell r="B165">
            <v>-66844</v>
          </cell>
          <cell r="C165">
            <v>82</v>
          </cell>
        </row>
        <row r="166">
          <cell r="B166">
            <v>-1756</v>
          </cell>
          <cell r="C166">
            <v>82</v>
          </cell>
        </row>
        <row r="167">
          <cell r="B167">
            <v>223747</v>
          </cell>
          <cell r="C167">
            <v>31</v>
          </cell>
        </row>
        <row r="168">
          <cell r="B168">
            <v>164443</v>
          </cell>
          <cell r="C168">
            <v>30</v>
          </cell>
        </row>
        <row r="169">
          <cell r="B169">
            <v>844</v>
          </cell>
          <cell r="C169">
            <v>33</v>
          </cell>
        </row>
        <row r="170">
          <cell r="B170">
            <v>3517</v>
          </cell>
          <cell r="C170">
            <v>36</v>
          </cell>
        </row>
        <row r="171">
          <cell r="B171">
            <v>25342</v>
          </cell>
          <cell r="C171">
            <v>34</v>
          </cell>
        </row>
        <row r="172">
          <cell r="B172">
            <v>309712</v>
          </cell>
          <cell r="C172">
            <v>33</v>
          </cell>
        </row>
        <row r="173">
          <cell r="B173">
            <v>20914</v>
          </cell>
          <cell r="C173">
            <v>35</v>
          </cell>
        </row>
        <row r="174">
          <cell r="B174">
            <v>4407</v>
          </cell>
          <cell r="C174">
            <v>33</v>
          </cell>
        </row>
        <row r="175">
          <cell r="B175">
            <v>-57073</v>
          </cell>
          <cell r="C175">
            <v>40</v>
          </cell>
        </row>
        <row r="176">
          <cell r="B176">
            <v>0</v>
          </cell>
          <cell r="C176">
            <v>41</v>
          </cell>
        </row>
        <row r="177">
          <cell r="B177">
            <v>0</v>
          </cell>
          <cell r="C177">
            <v>41</v>
          </cell>
        </row>
        <row r="178">
          <cell r="B178">
            <v>-41736</v>
          </cell>
          <cell r="C178">
            <v>41</v>
          </cell>
        </row>
        <row r="179">
          <cell r="B179">
            <v>-49866</v>
          </cell>
          <cell r="C179">
            <v>41</v>
          </cell>
        </row>
        <row r="180">
          <cell r="B180">
            <v>-3111</v>
          </cell>
          <cell r="C180">
            <v>40</v>
          </cell>
        </row>
        <row r="181">
          <cell r="B181">
            <v>0</v>
          </cell>
          <cell r="C181">
            <v>41</v>
          </cell>
        </row>
        <row r="182">
          <cell r="B182">
            <v>0</v>
          </cell>
          <cell r="C182">
            <v>41</v>
          </cell>
        </row>
        <row r="183">
          <cell r="B183">
            <v>-1317</v>
          </cell>
          <cell r="C183">
            <v>41</v>
          </cell>
        </row>
        <row r="184">
          <cell r="B184">
            <v>-2419</v>
          </cell>
          <cell r="C184">
            <v>41</v>
          </cell>
        </row>
        <row r="185">
          <cell r="B185">
            <v>-453770</v>
          </cell>
          <cell r="C185">
            <v>45</v>
          </cell>
        </row>
        <row r="186">
          <cell r="B186">
            <v>-107129</v>
          </cell>
          <cell r="C186">
            <v>45</v>
          </cell>
        </row>
        <row r="187">
          <cell r="B187">
            <v>-27757</v>
          </cell>
          <cell r="C187">
            <v>45</v>
          </cell>
        </row>
        <row r="188">
          <cell r="B188">
            <v>-9264</v>
          </cell>
          <cell r="C188">
            <v>45</v>
          </cell>
        </row>
        <row r="189">
          <cell r="B189">
            <v>-15275</v>
          </cell>
          <cell r="C189">
            <v>45</v>
          </cell>
        </row>
        <row r="190">
          <cell r="B190">
            <v>-80247</v>
          </cell>
          <cell r="C190">
            <v>45</v>
          </cell>
        </row>
        <row r="191">
          <cell r="B191">
            <v>-44332</v>
          </cell>
          <cell r="C191">
            <v>50</v>
          </cell>
        </row>
        <row r="192">
          <cell r="B192">
            <v>-5445</v>
          </cell>
          <cell r="C192">
            <v>46</v>
          </cell>
        </row>
        <row r="193">
          <cell r="B193">
            <v>-55143</v>
          </cell>
          <cell r="C193">
            <v>47</v>
          </cell>
        </row>
        <row r="194">
          <cell r="B194">
            <v>-5592</v>
          </cell>
          <cell r="C194">
            <v>53</v>
          </cell>
        </row>
        <row r="195">
          <cell r="B195">
            <v>-59019</v>
          </cell>
          <cell r="C195">
            <v>52</v>
          </cell>
        </row>
        <row r="196">
          <cell r="B196">
            <v>-7669</v>
          </cell>
          <cell r="C196">
            <v>54</v>
          </cell>
        </row>
        <row r="197">
          <cell r="B197">
            <v>-24782</v>
          </cell>
          <cell r="C197">
            <v>51</v>
          </cell>
        </row>
        <row r="198">
          <cell r="B198">
            <v>-29488</v>
          </cell>
          <cell r="C198">
            <v>48</v>
          </cell>
        </row>
        <row r="199">
          <cell r="B199">
            <v>-38602</v>
          </cell>
          <cell r="C199">
            <v>55</v>
          </cell>
        </row>
        <row r="200">
          <cell r="B200">
            <v>-51852</v>
          </cell>
          <cell r="C200">
            <v>49</v>
          </cell>
        </row>
        <row r="201">
          <cell r="B201">
            <v>-21867</v>
          </cell>
          <cell r="C201">
            <v>56</v>
          </cell>
        </row>
        <row r="202">
          <cell r="B202">
            <v>-165</v>
          </cell>
          <cell r="C202">
            <v>56</v>
          </cell>
        </row>
        <row r="203">
          <cell r="B203">
            <v>-27925</v>
          </cell>
          <cell r="C203">
            <v>57</v>
          </cell>
        </row>
        <row r="204">
          <cell r="B204">
            <v>-13761</v>
          </cell>
          <cell r="C204">
            <v>58</v>
          </cell>
        </row>
        <row r="205">
          <cell r="B205">
            <v>0</v>
          </cell>
          <cell r="C205">
            <v>60</v>
          </cell>
        </row>
        <row r="206">
          <cell r="B206">
            <v>9242</v>
          </cell>
          <cell r="C206">
            <v>64</v>
          </cell>
        </row>
        <row r="207">
          <cell r="B207">
            <v>0</v>
          </cell>
          <cell r="C207">
            <v>64</v>
          </cell>
        </row>
        <row r="208">
          <cell r="B208">
            <v>1663</v>
          </cell>
          <cell r="C208">
            <v>65</v>
          </cell>
        </row>
        <row r="209">
          <cell r="B209">
            <v>820</v>
          </cell>
          <cell r="C209">
            <v>66</v>
          </cell>
        </row>
        <row r="210">
          <cell r="B210">
            <v>0</v>
          </cell>
          <cell r="C210">
            <v>63</v>
          </cell>
        </row>
        <row r="211">
          <cell r="B211">
            <v>0</v>
          </cell>
          <cell r="C211">
            <v>63</v>
          </cell>
        </row>
        <row r="212">
          <cell r="B212">
            <v>4204</v>
          </cell>
          <cell r="C212">
            <v>61</v>
          </cell>
        </row>
        <row r="213">
          <cell r="B213">
            <v>17520</v>
          </cell>
          <cell r="C213">
            <v>62</v>
          </cell>
        </row>
        <row r="214">
          <cell r="B214">
            <v>809</v>
          </cell>
          <cell r="C214">
            <v>62</v>
          </cell>
        </row>
        <row r="215">
          <cell r="B215">
            <v>14009</v>
          </cell>
          <cell r="C215">
            <v>60</v>
          </cell>
        </row>
        <row r="216">
          <cell r="B216">
            <v>6891</v>
          </cell>
          <cell r="C216">
            <v>63</v>
          </cell>
        </row>
        <row r="217">
          <cell r="B217">
            <v>-534</v>
          </cell>
          <cell r="C217">
            <v>60</v>
          </cell>
        </row>
        <row r="218">
          <cell r="B218">
            <v>-23</v>
          </cell>
          <cell r="C218">
            <v>70</v>
          </cell>
        </row>
        <row r="219">
          <cell r="B219">
            <v>0</v>
          </cell>
          <cell r="C219">
            <v>70</v>
          </cell>
        </row>
        <row r="220">
          <cell r="B220">
            <v>0</v>
          </cell>
          <cell r="C220">
            <v>70</v>
          </cell>
        </row>
        <row r="221">
          <cell r="B221">
            <v>-357</v>
          </cell>
          <cell r="C221">
            <v>70</v>
          </cell>
        </row>
        <row r="222">
          <cell r="B222">
            <v>-6452</v>
          </cell>
          <cell r="C222">
            <v>70</v>
          </cell>
        </row>
        <row r="223">
          <cell r="B223">
            <v>-688</v>
          </cell>
          <cell r="C223">
            <v>68</v>
          </cell>
        </row>
        <row r="224">
          <cell r="B224">
            <v>-11118</v>
          </cell>
          <cell r="C224">
            <v>68</v>
          </cell>
        </row>
        <row r="225">
          <cell r="B225">
            <v>0</v>
          </cell>
          <cell r="C225">
            <v>70</v>
          </cell>
        </row>
        <row r="226">
          <cell r="B226">
            <v>0</v>
          </cell>
          <cell r="C226">
            <v>70</v>
          </cell>
        </row>
        <row r="227">
          <cell r="B227">
            <v>-165</v>
          </cell>
          <cell r="C227">
            <v>67</v>
          </cell>
        </row>
        <row r="228">
          <cell r="B228">
            <v>-140</v>
          </cell>
          <cell r="C228">
            <v>70</v>
          </cell>
        </row>
        <row r="229">
          <cell r="B229">
            <v>-842</v>
          </cell>
          <cell r="C229">
            <v>70</v>
          </cell>
        </row>
        <row r="230">
          <cell r="B230">
            <v>0</v>
          </cell>
          <cell r="C230">
            <v>60</v>
          </cell>
        </row>
        <row r="231">
          <cell r="B231">
            <v>0</v>
          </cell>
          <cell r="C231">
            <v>70</v>
          </cell>
        </row>
        <row r="232">
          <cell r="B232">
            <v>0</v>
          </cell>
          <cell r="C232">
            <v>70</v>
          </cell>
        </row>
        <row r="233">
          <cell r="B233">
            <v>-489</v>
          </cell>
          <cell r="C233">
            <v>70</v>
          </cell>
        </row>
        <row r="234">
          <cell r="B234">
            <v>0</v>
          </cell>
          <cell r="C234">
            <v>69</v>
          </cell>
        </row>
        <row r="235">
          <cell r="B235">
            <v>-29242</v>
          </cell>
          <cell r="C235">
            <v>70</v>
          </cell>
        </row>
        <row r="236">
          <cell r="B236">
            <v>-37790</v>
          </cell>
          <cell r="C236">
            <v>80</v>
          </cell>
        </row>
        <row r="237">
          <cell r="B237">
            <v>0</v>
          </cell>
          <cell r="C237">
            <v>81</v>
          </cell>
        </row>
        <row r="239">
          <cell r="B239">
            <v>196156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átula"/>
      <sheetName val="Hoja de Ruta"/>
      <sheetName val="Sumas y saldos"/>
      <sheetName val="Eliminaciones"/>
      <sheetName val="Clasificación de cuentas"/>
      <sheetName val="EEFF (M)"/>
      <sheetName val="EERR (M)"/>
      <sheetName val="EEFF (P)"/>
      <sheetName val="EERR (P)"/>
      <sheetName val="ECP"/>
      <sheetName val="Participaciones"/>
      <sheetName val="Situación cartera"/>
      <sheetName val="Apertura Patrimonial"/>
      <sheetName val="Títulos"/>
      <sheetName val="Bienes intangibles"/>
      <sheetName val="Moneda Extranjera"/>
      <sheetName val="Bienes de uso "/>
      <sheetName val="Bs de Disp. Restringida"/>
      <sheetName val="Anexos BCRA"/>
      <sheetName val="Template ECS 2020-09"/>
    </sheetNames>
    <sheetDataSet>
      <sheetData sheetId="0"/>
      <sheetData sheetId="1"/>
      <sheetData sheetId="2">
        <row r="8">
          <cell r="H8">
            <v>24001</v>
          </cell>
          <cell r="I8" t="str">
            <v>0101010000</v>
          </cell>
        </row>
        <row r="9">
          <cell r="H9">
            <v>0</v>
          </cell>
          <cell r="I9" t="str">
            <v>0101051500</v>
          </cell>
        </row>
        <row r="10">
          <cell r="H10">
            <v>1714769</v>
          </cell>
          <cell r="I10" t="str">
            <v>0101051500</v>
          </cell>
        </row>
        <row r="11">
          <cell r="H11">
            <v>24336</v>
          </cell>
          <cell r="I11" t="str">
            <v>0101051500</v>
          </cell>
        </row>
        <row r="12">
          <cell r="H12">
            <v>54837</v>
          </cell>
          <cell r="I12" t="str">
            <v>0101051500</v>
          </cell>
        </row>
        <row r="13">
          <cell r="H13">
            <v>231055</v>
          </cell>
          <cell r="I13" t="str">
            <v>0101051500</v>
          </cell>
        </row>
        <row r="14">
          <cell r="H14">
            <v>0</v>
          </cell>
          <cell r="I14" t="str">
            <v>0101051500</v>
          </cell>
        </row>
        <row r="15">
          <cell r="H15">
            <v>0</v>
          </cell>
          <cell r="I15" t="str">
            <v>0202270000</v>
          </cell>
        </row>
        <row r="16">
          <cell r="H16">
            <v>0</v>
          </cell>
          <cell r="I16" t="str">
            <v>0202270000</v>
          </cell>
        </row>
        <row r="17">
          <cell r="H17">
            <v>0</v>
          </cell>
          <cell r="I17" t="str">
            <v>0202270000</v>
          </cell>
        </row>
        <row r="18">
          <cell r="H18">
            <v>0</v>
          </cell>
          <cell r="I18" t="str">
            <v>0202270000</v>
          </cell>
        </row>
        <row r="19">
          <cell r="H19">
            <v>0</v>
          </cell>
          <cell r="I19" t="str">
            <v>0202270000</v>
          </cell>
        </row>
        <row r="20">
          <cell r="H20">
            <v>0</v>
          </cell>
          <cell r="I20" t="str">
            <v>0102150000</v>
          </cell>
        </row>
        <row r="21">
          <cell r="H21">
            <v>0</v>
          </cell>
          <cell r="I21" t="str">
            <v>0102150000</v>
          </cell>
        </row>
        <row r="22">
          <cell r="H22">
            <v>0</v>
          </cell>
          <cell r="I22" t="str">
            <v>0102150000</v>
          </cell>
        </row>
        <row r="23">
          <cell r="H23">
            <v>0</v>
          </cell>
          <cell r="I23" t="str">
            <v>0102140000</v>
          </cell>
        </row>
        <row r="24">
          <cell r="H24">
            <v>0</v>
          </cell>
          <cell r="I24" t="str">
            <v>0102150000</v>
          </cell>
        </row>
        <row r="25">
          <cell r="H25">
            <v>21144529</v>
          </cell>
          <cell r="I25" t="str">
            <v>0106080000</v>
          </cell>
        </row>
        <row r="26">
          <cell r="H26">
            <v>158540340</v>
          </cell>
          <cell r="I26" t="str">
            <v>0101051500</v>
          </cell>
        </row>
        <row r="27">
          <cell r="H27">
            <v>0</v>
          </cell>
          <cell r="I27" t="str">
            <v>0102150000</v>
          </cell>
        </row>
        <row r="28">
          <cell r="H28">
            <v>0</v>
          </cell>
          <cell r="I28" t="str">
            <v>0102160000</v>
          </cell>
        </row>
        <row r="29">
          <cell r="H29">
            <v>0</v>
          </cell>
          <cell r="I29" t="str">
            <v>0102160000</v>
          </cell>
        </row>
        <row r="30">
          <cell r="H30">
            <v>22019788</v>
          </cell>
          <cell r="I30" t="str">
            <v>0107100000</v>
          </cell>
        </row>
        <row r="31">
          <cell r="H31">
            <v>113920593</v>
          </cell>
          <cell r="I31" t="str">
            <v>0107100000</v>
          </cell>
        </row>
        <row r="32">
          <cell r="H32">
            <v>2010</v>
          </cell>
          <cell r="I32" t="str">
            <v>0107100000</v>
          </cell>
        </row>
        <row r="33">
          <cell r="H33">
            <v>12803092</v>
          </cell>
          <cell r="I33" t="str">
            <v>0107100000</v>
          </cell>
        </row>
        <row r="34">
          <cell r="H34">
            <v>0</v>
          </cell>
          <cell r="I34" t="str">
            <v>0107100000</v>
          </cell>
        </row>
        <row r="35">
          <cell r="H35">
            <v>82241</v>
          </cell>
          <cell r="I35" t="str">
            <v>0107100000</v>
          </cell>
        </row>
        <row r="36">
          <cell r="H36">
            <v>459281</v>
          </cell>
          <cell r="I36" t="str">
            <v>0107100000</v>
          </cell>
        </row>
        <row r="37">
          <cell r="H37">
            <v>0</v>
          </cell>
          <cell r="I37" t="str">
            <v>0107100000</v>
          </cell>
        </row>
        <row r="38">
          <cell r="H38">
            <v>0</v>
          </cell>
          <cell r="I38" t="str">
            <v>0107100000</v>
          </cell>
        </row>
        <row r="39">
          <cell r="H39">
            <v>0</v>
          </cell>
          <cell r="I39" t="str">
            <v>0107100000</v>
          </cell>
        </row>
        <row r="40">
          <cell r="H40">
            <v>0</v>
          </cell>
          <cell r="I40" t="str">
            <v>0107100000</v>
          </cell>
        </row>
        <row r="41">
          <cell r="H41">
            <v>0</v>
          </cell>
          <cell r="I41" t="str">
            <v>0107150000</v>
          </cell>
        </row>
        <row r="42">
          <cell r="H42">
            <v>0</v>
          </cell>
          <cell r="I42" t="str">
            <v>0107100000</v>
          </cell>
        </row>
        <row r="43">
          <cell r="H43">
            <v>0</v>
          </cell>
          <cell r="I43" t="str">
            <v>0107100000</v>
          </cell>
        </row>
        <row r="44">
          <cell r="H44">
            <v>0</v>
          </cell>
          <cell r="I44" t="str">
            <v>0107100000</v>
          </cell>
        </row>
        <row r="45">
          <cell r="H45">
            <v>170095</v>
          </cell>
          <cell r="I45" t="str">
            <v>0107100000</v>
          </cell>
        </row>
        <row r="46">
          <cell r="H46">
            <v>7578356</v>
          </cell>
          <cell r="I46" t="str">
            <v>0107100000</v>
          </cell>
        </row>
        <row r="47">
          <cell r="H47">
            <v>456741</v>
          </cell>
          <cell r="I47" t="str">
            <v>0107080000</v>
          </cell>
        </row>
        <row r="48">
          <cell r="H48">
            <v>90469</v>
          </cell>
          <cell r="I48" t="str">
            <v>0107080000</v>
          </cell>
        </row>
        <row r="49">
          <cell r="H49">
            <v>0</v>
          </cell>
          <cell r="I49" t="str">
            <v>0107080000</v>
          </cell>
        </row>
        <row r="50">
          <cell r="H50">
            <v>0</v>
          </cell>
          <cell r="I50" t="str">
            <v>0107080000</v>
          </cell>
        </row>
        <row r="51">
          <cell r="H51">
            <v>3875127</v>
          </cell>
          <cell r="I51" t="str">
            <v>0107080000</v>
          </cell>
        </row>
        <row r="52">
          <cell r="H52">
            <v>10283496</v>
          </cell>
          <cell r="I52" t="str">
            <v>0107080000</v>
          </cell>
        </row>
        <row r="53">
          <cell r="H53">
            <v>1184126</v>
          </cell>
          <cell r="I53" t="str">
            <v>0107080000</v>
          </cell>
        </row>
        <row r="54">
          <cell r="H54">
            <v>36155388</v>
          </cell>
          <cell r="I54" t="str">
            <v>0107080000</v>
          </cell>
        </row>
        <row r="55">
          <cell r="H55">
            <v>0</v>
          </cell>
          <cell r="I55" t="str">
            <v>0107080000</v>
          </cell>
        </row>
        <row r="56">
          <cell r="H56">
            <v>0</v>
          </cell>
          <cell r="I56" t="str">
            <v>0107080000</v>
          </cell>
        </row>
        <row r="57">
          <cell r="H57">
            <v>0</v>
          </cell>
          <cell r="I57" t="str">
            <v>0107080000</v>
          </cell>
        </row>
        <row r="58">
          <cell r="H58">
            <v>0</v>
          </cell>
          <cell r="I58" t="str">
            <v>0107080000</v>
          </cell>
        </row>
        <row r="59">
          <cell r="H59">
            <v>1380136</v>
          </cell>
          <cell r="I59" t="str">
            <v>0107080000</v>
          </cell>
        </row>
        <row r="60">
          <cell r="H60">
            <v>2623200</v>
          </cell>
          <cell r="I60" t="str">
            <v>0107080000</v>
          </cell>
        </row>
        <row r="61">
          <cell r="H61">
            <v>1710466</v>
          </cell>
          <cell r="I61" t="str">
            <v>0107080000</v>
          </cell>
        </row>
        <row r="62">
          <cell r="H62">
            <v>0</v>
          </cell>
          <cell r="I62" t="str">
            <v>0107080000</v>
          </cell>
        </row>
        <row r="63">
          <cell r="H63">
            <v>38280</v>
          </cell>
          <cell r="I63" t="str">
            <v>0107080000</v>
          </cell>
        </row>
        <row r="64">
          <cell r="H64">
            <v>42184</v>
          </cell>
          <cell r="I64" t="str">
            <v>0107080000</v>
          </cell>
        </row>
        <row r="65">
          <cell r="H65">
            <v>0</v>
          </cell>
          <cell r="I65" t="str">
            <v>0107080000</v>
          </cell>
        </row>
        <row r="66">
          <cell r="H66">
            <v>203979</v>
          </cell>
          <cell r="I66" t="str">
            <v>0107080000</v>
          </cell>
        </row>
        <row r="67">
          <cell r="H67">
            <v>144652</v>
          </cell>
          <cell r="I67" t="str">
            <v>0107080000</v>
          </cell>
        </row>
        <row r="68">
          <cell r="H68">
            <v>2236</v>
          </cell>
          <cell r="I68" t="str">
            <v>0107080000</v>
          </cell>
        </row>
        <row r="69">
          <cell r="H69">
            <v>1269</v>
          </cell>
          <cell r="I69" t="str">
            <v>0107080000</v>
          </cell>
        </row>
        <row r="70">
          <cell r="H70">
            <v>36001</v>
          </cell>
          <cell r="I70" t="str">
            <v>0107080000</v>
          </cell>
        </row>
        <row r="71">
          <cell r="H71">
            <v>18782</v>
          </cell>
          <cell r="I71" t="str">
            <v>0107080000</v>
          </cell>
        </row>
        <row r="72">
          <cell r="H72">
            <v>31395</v>
          </cell>
          <cell r="I72" t="str">
            <v>0107080000</v>
          </cell>
        </row>
        <row r="73">
          <cell r="H73">
            <v>0</v>
          </cell>
          <cell r="I73" t="str">
            <v>0107080000</v>
          </cell>
        </row>
        <row r="74">
          <cell r="H74">
            <v>0</v>
          </cell>
          <cell r="I74" t="str">
            <v>0107080000</v>
          </cell>
        </row>
        <row r="75">
          <cell r="H75">
            <v>4742</v>
          </cell>
          <cell r="I75" t="str">
            <v>0107080000</v>
          </cell>
        </row>
        <row r="76">
          <cell r="H76">
            <v>14396</v>
          </cell>
          <cell r="I76" t="str">
            <v>0107080000</v>
          </cell>
        </row>
        <row r="77">
          <cell r="H77">
            <v>6232</v>
          </cell>
          <cell r="I77" t="str">
            <v>0107080000</v>
          </cell>
        </row>
        <row r="78">
          <cell r="H78">
            <v>7173</v>
          </cell>
          <cell r="I78" t="str">
            <v>0107080000</v>
          </cell>
        </row>
        <row r="79">
          <cell r="H79">
            <v>22280</v>
          </cell>
          <cell r="I79" t="str">
            <v>0107080000</v>
          </cell>
        </row>
        <row r="80">
          <cell r="H80">
            <v>0</v>
          </cell>
          <cell r="I80" t="str">
            <v>0107080000</v>
          </cell>
        </row>
        <row r="81">
          <cell r="H81">
            <v>12565</v>
          </cell>
          <cell r="I81" t="str">
            <v>0107080000</v>
          </cell>
        </row>
        <row r="82">
          <cell r="H82">
            <v>127</v>
          </cell>
          <cell r="I82" t="str">
            <v>0107080000</v>
          </cell>
        </row>
        <row r="83">
          <cell r="H83">
            <v>84474</v>
          </cell>
          <cell r="I83" t="str">
            <v>0107080000</v>
          </cell>
        </row>
        <row r="84">
          <cell r="H84">
            <v>24421</v>
          </cell>
          <cell r="I84" t="str">
            <v>0107080000</v>
          </cell>
        </row>
        <row r="85">
          <cell r="H85">
            <v>250099</v>
          </cell>
          <cell r="I85" t="str">
            <v>0107080000</v>
          </cell>
        </row>
        <row r="86">
          <cell r="H86">
            <v>0</v>
          </cell>
          <cell r="I86" t="str">
            <v>0104200000</v>
          </cell>
        </row>
        <row r="87">
          <cell r="H87">
            <v>0</v>
          </cell>
          <cell r="I87" t="str">
            <v>0107080000</v>
          </cell>
        </row>
        <row r="88">
          <cell r="H88">
            <v>-2258</v>
          </cell>
          <cell r="I88" t="str">
            <v>0107080000</v>
          </cell>
        </row>
        <row r="89">
          <cell r="H89">
            <v>0</v>
          </cell>
          <cell r="I89" t="str">
            <v>0103100900</v>
          </cell>
        </row>
        <row r="90">
          <cell r="H90">
            <v>0</v>
          </cell>
          <cell r="I90" t="str">
            <v>0103100900</v>
          </cell>
        </row>
        <row r="91">
          <cell r="H91">
            <v>0</v>
          </cell>
          <cell r="I91" t="str">
            <v>0103100900</v>
          </cell>
        </row>
        <row r="92">
          <cell r="H92">
            <v>0</v>
          </cell>
          <cell r="I92" t="str">
            <v>0103100900</v>
          </cell>
        </row>
        <row r="93">
          <cell r="H93">
            <v>0</v>
          </cell>
          <cell r="I93" t="str">
            <v>0103100900</v>
          </cell>
        </row>
        <row r="94">
          <cell r="H94">
            <v>0</v>
          </cell>
          <cell r="I94" t="str">
            <v>0103100900</v>
          </cell>
        </row>
        <row r="95">
          <cell r="H95">
            <v>0</v>
          </cell>
          <cell r="I95" t="str">
            <v>0103102100</v>
          </cell>
        </row>
        <row r="96">
          <cell r="H96">
            <v>0</v>
          </cell>
          <cell r="I96" t="str">
            <v>0103102100</v>
          </cell>
        </row>
        <row r="97">
          <cell r="H97">
            <v>0</v>
          </cell>
          <cell r="I97" t="str">
            <v>0103102100</v>
          </cell>
        </row>
        <row r="98">
          <cell r="H98">
            <v>0</v>
          </cell>
          <cell r="I98" t="str">
            <v>0103102100</v>
          </cell>
        </row>
        <row r="99">
          <cell r="H99">
            <v>0</v>
          </cell>
          <cell r="I99" t="str">
            <v>0103102100</v>
          </cell>
        </row>
        <row r="100">
          <cell r="H100">
            <v>0</v>
          </cell>
          <cell r="I100" t="str">
            <v>0103102100</v>
          </cell>
        </row>
        <row r="101">
          <cell r="H101">
            <v>0</v>
          </cell>
          <cell r="I101" t="str">
            <v>0103102100</v>
          </cell>
        </row>
        <row r="102">
          <cell r="H102">
            <v>0</v>
          </cell>
          <cell r="I102" t="str">
            <v>0103102100</v>
          </cell>
        </row>
        <row r="103">
          <cell r="H103">
            <v>0</v>
          </cell>
          <cell r="I103" t="str">
            <v>0103102100</v>
          </cell>
        </row>
        <row r="104">
          <cell r="H104">
            <v>0</v>
          </cell>
          <cell r="I104" t="str">
            <v>0103102100</v>
          </cell>
        </row>
        <row r="105">
          <cell r="H105">
            <v>0</v>
          </cell>
          <cell r="I105" t="str">
            <v>0103200000</v>
          </cell>
        </row>
        <row r="106">
          <cell r="H106">
            <v>0</v>
          </cell>
          <cell r="I106" t="str">
            <v>0103200000</v>
          </cell>
        </row>
        <row r="107">
          <cell r="H107">
            <v>0</v>
          </cell>
          <cell r="I107" t="str">
            <v>0103200000</v>
          </cell>
        </row>
        <row r="108">
          <cell r="H108">
            <v>0</v>
          </cell>
          <cell r="I108" t="str">
            <v>0103200000</v>
          </cell>
        </row>
        <row r="109">
          <cell r="H109">
            <v>0</v>
          </cell>
          <cell r="I109" t="str">
            <v>0104360000</v>
          </cell>
        </row>
        <row r="110">
          <cell r="H110">
            <v>0</v>
          </cell>
          <cell r="I110" t="str">
            <v>0104360000</v>
          </cell>
        </row>
        <row r="111">
          <cell r="H111">
            <v>0</v>
          </cell>
          <cell r="I111" t="str">
            <v>0104360000</v>
          </cell>
        </row>
        <row r="112">
          <cell r="H112">
            <v>0</v>
          </cell>
          <cell r="I112" t="str">
            <v>0104360000</v>
          </cell>
        </row>
        <row r="113">
          <cell r="H113">
            <v>0</v>
          </cell>
          <cell r="I113" t="str">
            <v>0103200000</v>
          </cell>
        </row>
        <row r="114">
          <cell r="H114">
            <v>0</v>
          </cell>
          <cell r="I114" t="str">
            <v>0107100000</v>
          </cell>
        </row>
        <row r="115">
          <cell r="H115">
            <v>0</v>
          </cell>
          <cell r="I115" t="str">
            <v>0107080000</v>
          </cell>
        </row>
        <row r="116">
          <cell r="H116">
            <v>0</v>
          </cell>
          <cell r="I116" t="str">
            <v>0107080000</v>
          </cell>
        </row>
        <row r="117">
          <cell r="H117">
            <v>0</v>
          </cell>
          <cell r="I117" t="str">
            <v>0107080000</v>
          </cell>
        </row>
        <row r="118">
          <cell r="H118">
            <v>0</v>
          </cell>
          <cell r="I118" t="str">
            <v>0107080000</v>
          </cell>
        </row>
        <row r="119">
          <cell r="H119">
            <v>0</v>
          </cell>
          <cell r="I119" t="str">
            <v>0107080000</v>
          </cell>
        </row>
        <row r="120">
          <cell r="H120">
            <v>0</v>
          </cell>
          <cell r="I120" t="str">
            <v>0107080000</v>
          </cell>
        </row>
        <row r="121">
          <cell r="H121">
            <v>0</v>
          </cell>
          <cell r="I121" t="str">
            <v>0107080000</v>
          </cell>
        </row>
        <row r="122">
          <cell r="H122">
            <v>0</v>
          </cell>
          <cell r="I122" t="str">
            <v>0107080000</v>
          </cell>
        </row>
        <row r="123">
          <cell r="H123">
            <v>0</v>
          </cell>
          <cell r="I123" t="str">
            <v>0107080000</v>
          </cell>
        </row>
        <row r="124">
          <cell r="H124">
            <v>0</v>
          </cell>
          <cell r="I124" t="str">
            <v>0107080000</v>
          </cell>
        </row>
        <row r="125">
          <cell r="H125">
            <v>0</v>
          </cell>
          <cell r="I125" t="str">
            <v>0107080000</v>
          </cell>
        </row>
        <row r="126">
          <cell r="H126">
            <v>0</v>
          </cell>
          <cell r="I126" t="str">
            <v>0107080000</v>
          </cell>
        </row>
        <row r="127">
          <cell r="H127">
            <v>0</v>
          </cell>
          <cell r="I127" t="str">
            <v>0107080000</v>
          </cell>
        </row>
        <row r="128">
          <cell r="H128">
            <v>0</v>
          </cell>
          <cell r="I128" t="str">
            <v>0107080000</v>
          </cell>
        </row>
        <row r="129">
          <cell r="H129">
            <v>0</v>
          </cell>
          <cell r="I129" t="str">
            <v>0107080000</v>
          </cell>
        </row>
        <row r="130">
          <cell r="H130">
            <v>0</v>
          </cell>
          <cell r="I130" t="str">
            <v>0107080000</v>
          </cell>
        </row>
        <row r="131">
          <cell r="H131">
            <v>0</v>
          </cell>
          <cell r="I131" t="str">
            <v>0107080000</v>
          </cell>
        </row>
        <row r="132">
          <cell r="H132">
            <v>0</v>
          </cell>
          <cell r="I132" t="str">
            <v>0107080000</v>
          </cell>
        </row>
        <row r="133">
          <cell r="H133">
            <v>0</v>
          </cell>
          <cell r="I133" t="str">
            <v>0107080000</v>
          </cell>
        </row>
        <row r="134">
          <cell r="H134">
            <v>0</v>
          </cell>
          <cell r="I134" t="str">
            <v>0107080000</v>
          </cell>
        </row>
        <row r="135">
          <cell r="H135">
            <v>0</v>
          </cell>
          <cell r="I135" t="str">
            <v>0107100000</v>
          </cell>
        </row>
        <row r="136">
          <cell r="H136">
            <v>0</v>
          </cell>
          <cell r="I136" t="str">
            <v>0107080000</v>
          </cell>
        </row>
        <row r="137">
          <cell r="H137">
            <v>0</v>
          </cell>
          <cell r="I137" t="str">
            <v>0107080000</v>
          </cell>
        </row>
        <row r="138">
          <cell r="H138">
            <v>0</v>
          </cell>
          <cell r="I138" t="str">
            <v>0107100000</v>
          </cell>
        </row>
        <row r="139">
          <cell r="H139">
            <v>0</v>
          </cell>
          <cell r="I139" t="str">
            <v>0107100000</v>
          </cell>
        </row>
        <row r="140">
          <cell r="H140">
            <v>0</v>
          </cell>
          <cell r="I140" t="str">
            <v>0107100000</v>
          </cell>
        </row>
        <row r="141">
          <cell r="H141">
            <v>404606</v>
          </cell>
          <cell r="I141" t="str">
            <v>0107100000</v>
          </cell>
        </row>
        <row r="142">
          <cell r="H142">
            <v>19935582</v>
          </cell>
          <cell r="I142" t="str">
            <v>0107100000</v>
          </cell>
        </row>
        <row r="143">
          <cell r="H143">
            <v>290329</v>
          </cell>
          <cell r="I143" t="str">
            <v>0110100000</v>
          </cell>
        </row>
        <row r="144">
          <cell r="H144">
            <v>-290329</v>
          </cell>
          <cell r="I144" t="str">
            <v>0110100000</v>
          </cell>
        </row>
        <row r="145">
          <cell r="H145">
            <v>76961</v>
          </cell>
          <cell r="I145" t="str">
            <v>0107100000</v>
          </cell>
        </row>
        <row r="146">
          <cell r="H146">
            <v>127552</v>
          </cell>
          <cell r="I146" t="str">
            <v>0107100000</v>
          </cell>
        </row>
        <row r="147">
          <cell r="H147">
            <v>0</v>
          </cell>
          <cell r="I147" t="str">
            <v>0107100000</v>
          </cell>
        </row>
        <row r="148">
          <cell r="H148">
            <v>0</v>
          </cell>
          <cell r="I148" t="str">
            <v>0102140000</v>
          </cell>
        </row>
        <row r="149">
          <cell r="H149">
            <v>0</v>
          </cell>
          <cell r="I149" t="str">
            <v>0107100000</v>
          </cell>
        </row>
        <row r="150">
          <cell r="H150">
            <v>28255</v>
          </cell>
          <cell r="I150" t="str">
            <v>0107100000</v>
          </cell>
        </row>
        <row r="151">
          <cell r="H151">
            <v>5513808</v>
          </cell>
          <cell r="I151" t="str">
            <v>0107100000</v>
          </cell>
        </row>
        <row r="152">
          <cell r="H152">
            <v>11000</v>
          </cell>
          <cell r="I152" t="str">
            <v>0203100000</v>
          </cell>
        </row>
        <row r="153">
          <cell r="H153">
            <v>0</v>
          </cell>
          <cell r="I153" t="str">
            <v>0103102000</v>
          </cell>
        </row>
        <row r="154">
          <cell r="H154">
            <v>0</v>
          </cell>
          <cell r="I154" t="str">
            <v>0103102100</v>
          </cell>
        </row>
        <row r="155">
          <cell r="H155">
            <v>2042350</v>
          </cell>
          <cell r="I155" t="str">
            <v>0107100000</v>
          </cell>
        </row>
        <row r="156">
          <cell r="H156">
            <v>11604</v>
          </cell>
          <cell r="I156" t="str">
            <v>0107100000</v>
          </cell>
        </row>
        <row r="157">
          <cell r="H157">
            <v>19561</v>
          </cell>
          <cell r="I157" t="str">
            <v>0107100000</v>
          </cell>
        </row>
        <row r="158">
          <cell r="H158">
            <v>0</v>
          </cell>
          <cell r="I158" t="str">
            <v>0107100000</v>
          </cell>
        </row>
        <row r="159">
          <cell r="H159">
            <v>-1720843</v>
          </cell>
          <cell r="I159" t="str">
            <v>0107100000</v>
          </cell>
        </row>
        <row r="160">
          <cell r="H160">
            <v>0</v>
          </cell>
          <cell r="I160" t="str">
            <v>0107100000</v>
          </cell>
        </row>
        <row r="161">
          <cell r="H161">
            <v>0</v>
          </cell>
          <cell r="I161" t="str">
            <v>0107100000</v>
          </cell>
        </row>
        <row r="162">
          <cell r="H162">
            <v>-277766</v>
          </cell>
          <cell r="I162" t="str">
            <v>0107100000</v>
          </cell>
        </row>
        <row r="163">
          <cell r="H163">
            <v>0</v>
          </cell>
          <cell r="I163" t="str">
            <v>0107100000</v>
          </cell>
        </row>
        <row r="164">
          <cell r="H164">
            <v>0</v>
          </cell>
          <cell r="I164" t="str">
            <v>0107100000</v>
          </cell>
        </row>
        <row r="165">
          <cell r="H165">
            <v>0</v>
          </cell>
          <cell r="I165" t="str">
            <v>0107100000</v>
          </cell>
        </row>
        <row r="166">
          <cell r="H166">
            <v>0</v>
          </cell>
          <cell r="I166" t="str">
            <v>0107100000</v>
          </cell>
        </row>
        <row r="167">
          <cell r="H167">
            <v>0</v>
          </cell>
          <cell r="I167" t="str">
            <v>0107100000</v>
          </cell>
        </row>
        <row r="168">
          <cell r="H168">
            <v>-90411</v>
          </cell>
          <cell r="I168" t="str">
            <v>0107100000</v>
          </cell>
        </row>
        <row r="169">
          <cell r="H169">
            <v>4596979</v>
          </cell>
          <cell r="I169" t="str">
            <v>0109000000</v>
          </cell>
        </row>
        <row r="170">
          <cell r="H170">
            <v>9007101</v>
          </cell>
          <cell r="I170" t="str">
            <v>0109000000</v>
          </cell>
        </row>
        <row r="171">
          <cell r="H171">
            <v>4994650</v>
          </cell>
          <cell r="I171" t="str">
            <v>0109000000</v>
          </cell>
        </row>
        <row r="172">
          <cell r="H172">
            <v>1017831</v>
          </cell>
          <cell r="I172" t="str">
            <v>0109000000</v>
          </cell>
        </row>
        <row r="173">
          <cell r="H173">
            <v>296955</v>
          </cell>
          <cell r="I173" t="str">
            <v>0109000000</v>
          </cell>
        </row>
        <row r="174">
          <cell r="H174">
            <v>1702862</v>
          </cell>
          <cell r="I174" t="str">
            <v>0109000000</v>
          </cell>
        </row>
        <row r="175">
          <cell r="H175">
            <v>224176</v>
          </cell>
          <cell r="I175" t="str">
            <v>0109000000</v>
          </cell>
        </row>
        <row r="176">
          <cell r="H176">
            <v>0</v>
          </cell>
          <cell r="I176" t="str">
            <v>0109000000</v>
          </cell>
        </row>
        <row r="177">
          <cell r="H177">
            <v>0</v>
          </cell>
          <cell r="I177" t="str">
            <v>0109000000</v>
          </cell>
        </row>
        <row r="178">
          <cell r="H178">
            <v>0</v>
          </cell>
          <cell r="I178" t="str">
            <v>0109000000</v>
          </cell>
        </row>
        <row r="179">
          <cell r="H179">
            <v>-1760491</v>
          </cell>
          <cell r="I179" t="str">
            <v>0109000000</v>
          </cell>
        </row>
        <row r="180">
          <cell r="H180">
            <v>1</v>
          </cell>
          <cell r="I180" t="str">
            <v>0109000000</v>
          </cell>
        </row>
        <row r="181">
          <cell r="H181">
            <v>0</v>
          </cell>
          <cell r="I181" t="str">
            <v>0109000000</v>
          </cell>
        </row>
        <row r="182">
          <cell r="H182">
            <v>0</v>
          </cell>
          <cell r="I182" t="str">
            <v>0109000000</v>
          </cell>
        </row>
        <row r="183">
          <cell r="H183">
            <v>0</v>
          </cell>
          <cell r="I183" t="str">
            <v>0109000000</v>
          </cell>
        </row>
        <row r="184">
          <cell r="H184">
            <v>23117807</v>
          </cell>
          <cell r="I184" t="str">
            <v>0109000000</v>
          </cell>
        </row>
        <row r="185">
          <cell r="H185">
            <v>0</v>
          </cell>
          <cell r="I185" t="str">
            <v>0104360000</v>
          </cell>
        </row>
        <row r="186">
          <cell r="H186">
            <v>0</v>
          </cell>
          <cell r="I186" t="str">
            <v>0104360000</v>
          </cell>
        </row>
        <row r="187">
          <cell r="H187">
            <v>0</v>
          </cell>
          <cell r="I187" t="str">
            <v>0104360000</v>
          </cell>
        </row>
        <row r="188">
          <cell r="H188">
            <v>0</v>
          </cell>
          <cell r="I188" t="str">
            <v>0104360000</v>
          </cell>
        </row>
        <row r="189">
          <cell r="H189">
            <v>0</v>
          </cell>
          <cell r="I189" t="str">
            <v>0107100000</v>
          </cell>
        </row>
        <row r="190">
          <cell r="H190">
            <v>0</v>
          </cell>
          <cell r="I190" t="str">
            <v>0107100000</v>
          </cell>
        </row>
        <row r="191">
          <cell r="H191">
            <v>3504392</v>
          </cell>
          <cell r="I191" t="str">
            <v>0108000000</v>
          </cell>
        </row>
        <row r="192">
          <cell r="H192">
            <v>-3047358</v>
          </cell>
          <cell r="I192" t="str">
            <v>0108000000</v>
          </cell>
        </row>
        <row r="193">
          <cell r="H193">
            <v>1826158</v>
          </cell>
          <cell r="I193" t="str">
            <v>0108000000</v>
          </cell>
        </row>
        <row r="194">
          <cell r="H194">
            <v>-602790</v>
          </cell>
          <cell r="I194" t="str">
            <v>0108000000</v>
          </cell>
        </row>
        <row r="195">
          <cell r="H195">
            <v>8520742</v>
          </cell>
          <cell r="I195" t="str">
            <v>0108000000</v>
          </cell>
        </row>
        <row r="196">
          <cell r="H196">
            <v>-3809388</v>
          </cell>
          <cell r="I196" t="str">
            <v>0108000000</v>
          </cell>
        </row>
        <row r="197">
          <cell r="H197">
            <v>3567298</v>
          </cell>
          <cell r="I197" t="str">
            <v>0108000000</v>
          </cell>
        </row>
        <row r="198">
          <cell r="H198">
            <v>-1845588</v>
          </cell>
          <cell r="I198" t="str">
            <v>0108000000</v>
          </cell>
        </row>
        <row r="199">
          <cell r="H199">
            <v>925204</v>
          </cell>
          <cell r="I199" t="str">
            <v>0108000000</v>
          </cell>
        </row>
        <row r="200">
          <cell r="H200">
            <v>-925204</v>
          </cell>
          <cell r="I200" t="str">
            <v>0108000000</v>
          </cell>
        </row>
        <row r="201">
          <cell r="H201">
            <v>4059870</v>
          </cell>
          <cell r="I201" t="str">
            <v>0108000000</v>
          </cell>
        </row>
        <row r="202">
          <cell r="H202">
            <v>-3656804</v>
          </cell>
          <cell r="I202" t="str">
            <v>0108000000</v>
          </cell>
        </row>
        <row r="203">
          <cell r="H203">
            <v>38546174</v>
          </cell>
          <cell r="I203" t="str">
            <v>0108000000</v>
          </cell>
        </row>
        <row r="204">
          <cell r="H204">
            <v>-31207776</v>
          </cell>
          <cell r="I204" t="str">
            <v>0108000000</v>
          </cell>
        </row>
        <row r="205">
          <cell r="H205">
            <v>23133716</v>
          </cell>
          <cell r="I205" t="str">
            <v>0110100000</v>
          </cell>
        </row>
        <row r="206">
          <cell r="H206">
            <v>-6192316</v>
          </cell>
          <cell r="I206" t="str">
            <v>0110100000</v>
          </cell>
        </row>
        <row r="207">
          <cell r="H207">
            <v>12007514</v>
          </cell>
          <cell r="I207" t="str">
            <v>0110050000</v>
          </cell>
        </row>
        <row r="208">
          <cell r="H208">
            <v>0</v>
          </cell>
          <cell r="I208" t="str">
            <v>0110050000</v>
          </cell>
        </row>
        <row r="209">
          <cell r="H209">
            <v>47912662</v>
          </cell>
          <cell r="I209" t="str">
            <v>0110050000</v>
          </cell>
        </row>
        <row r="210">
          <cell r="H210">
            <v>-15838045.265354043</v>
          </cell>
          <cell r="I210" t="str">
            <v>0110050000</v>
          </cell>
        </row>
        <row r="211">
          <cell r="H211">
            <v>1133779</v>
          </cell>
          <cell r="I211" t="str">
            <v>0203100000</v>
          </cell>
        </row>
        <row r="212">
          <cell r="H212">
            <v>-29928</v>
          </cell>
          <cell r="I212" t="str">
            <v>0203100000</v>
          </cell>
        </row>
        <row r="213">
          <cell r="H213">
            <v>-1772984</v>
          </cell>
          <cell r="I213" t="str">
            <v>0203100000</v>
          </cell>
        </row>
        <row r="214">
          <cell r="H214">
            <v>-345411</v>
          </cell>
          <cell r="I214" t="str">
            <v>0203100000</v>
          </cell>
        </row>
        <row r="215">
          <cell r="H215">
            <v>-414643</v>
          </cell>
          <cell r="I215" t="str">
            <v>0203100000</v>
          </cell>
        </row>
        <row r="216">
          <cell r="H216">
            <v>0</v>
          </cell>
          <cell r="I216" t="str">
            <v>0203100000</v>
          </cell>
        </row>
        <row r="217">
          <cell r="H217">
            <v>-56461144</v>
          </cell>
          <cell r="I217" t="str">
            <v>0203100000</v>
          </cell>
        </row>
        <row r="218">
          <cell r="H218">
            <v>0</v>
          </cell>
          <cell r="I218" t="str">
            <v>0202300000</v>
          </cell>
        </row>
        <row r="219">
          <cell r="H219">
            <v>0</v>
          </cell>
          <cell r="I219" t="str">
            <v>0202300000</v>
          </cell>
        </row>
        <row r="220">
          <cell r="H220">
            <v>0</v>
          </cell>
          <cell r="I220" t="str">
            <v>0202300000</v>
          </cell>
        </row>
        <row r="221">
          <cell r="H221">
            <v>0</v>
          </cell>
          <cell r="I221" t="str">
            <v>0202300000</v>
          </cell>
        </row>
        <row r="222">
          <cell r="H222">
            <v>0</v>
          </cell>
          <cell r="I222" t="str">
            <v>0202300000</v>
          </cell>
        </row>
        <row r="223">
          <cell r="H223">
            <v>0</v>
          </cell>
          <cell r="I223" t="str">
            <v>0202300000</v>
          </cell>
        </row>
        <row r="224">
          <cell r="H224">
            <v>-443500</v>
          </cell>
          <cell r="I224" t="str">
            <v>0203100000</v>
          </cell>
        </row>
        <row r="225">
          <cell r="H225">
            <v>-407936</v>
          </cell>
          <cell r="I225" t="str">
            <v>0203100000</v>
          </cell>
        </row>
        <row r="226">
          <cell r="H226">
            <v>-3909916</v>
          </cell>
          <cell r="I226" t="str">
            <v>0203100000</v>
          </cell>
        </row>
        <row r="227">
          <cell r="H227">
            <v>-1974768</v>
          </cell>
          <cell r="I227" t="str">
            <v>0202300000</v>
          </cell>
        </row>
        <row r="228">
          <cell r="H228">
            <v>0</v>
          </cell>
          <cell r="I228" t="str">
            <v>0203100000</v>
          </cell>
        </row>
        <row r="229">
          <cell r="H229">
            <v>144553</v>
          </cell>
          <cell r="I229" t="str">
            <v>0203100000</v>
          </cell>
        </row>
        <row r="230">
          <cell r="H230">
            <v>-8451165</v>
          </cell>
          <cell r="I230" t="str">
            <v>0203100000</v>
          </cell>
        </row>
        <row r="231">
          <cell r="H231">
            <v>-4619204</v>
          </cell>
          <cell r="I231" t="str">
            <v>0203100000</v>
          </cell>
        </row>
        <row r="232">
          <cell r="H232">
            <v>0</v>
          </cell>
          <cell r="I232" t="str">
            <v>CUENTA SIN CLASIFICAR</v>
          </cell>
        </row>
        <row r="233">
          <cell r="H233">
            <v>-10611540</v>
          </cell>
          <cell r="I233" t="str">
            <v>0203100000</v>
          </cell>
        </row>
        <row r="234">
          <cell r="H234">
            <v>0</v>
          </cell>
          <cell r="I234" t="str">
            <v>0203200000</v>
          </cell>
        </row>
        <row r="235">
          <cell r="H235">
            <v>0</v>
          </cell>
          <cell r="I235" t="str">
            <v>0203200000</v>
          </cell>
        </row>
        <row r="236">
          <cell r="H236">
            <v>0</v>
          </cell>
          <cell r="I236" t="str">
            <v>0203200000</v>
          </cell>
        </row>
        <row r="237">
          <cell r="H237">
            <v>-822</v>
          </cell>
          <cell r="I237" t="str">
            <v>0203200000</v>
          </cell>
        </row>
        <row r="238">
          <cell r="H238">
            <v>-192928</v>
          </cell>
          <cell r="I238" t="str">
            <v>0203200000</v>
          </cell>
        </row>
        <row r="239">
          <cell r="H239">
            <v>0</v>
          </cell>
          <cell r="I239" t="str">
            <v>0107080000</v>
          </cell>
        </row>
        <row r="240">
          <cell r="H240">
            <v>1</v>
          </cell>
          <cell r="I240" t="str">
            <v>0203200000</v>
          </cell>
        </row>
        <row r="241">
          <cell r="H241">
            <v>0</v>
          </cell>
          <cell r="I241" t="str">
            <v>0203200000</v>
          </cell>
        </row>
        <row r="242">
          <cell r="H242">
            <v>-13472667</v>
          </cell>
          <cell r="I242" t="str">
            <v>0107080000</v>
          </cell>
        </row>
        <row r="243">
          <cell r="H243">
            <v>0</v>
          </cell>
          <cell r="I243" t="str">
            <v>0203200000</v>
          </cell>
        </row>
        <row r="244">
          <cell r="H244">
            <v>0</v>
          </cell>
          <cell r="I244" t="str">
            <v>0203200000</v>
          </cell>
        </row>
        <row r="245">
          <cell r="H245">
            <v>0</v>
          </cell>
          <cell r="I245" t="str">
            <v>0203200000</v>
          </cell>
        </row>
        <row r="246">
          <cell r="H246">
            <v>-2951776</v>
          </cell>
          <cell r="I246" t="str">
            <v>0203200000</v>
          </cell>
        </row>
        <row r="247">
          <cell r="H247">
            <v>-127996</v>
          </cell>
          <cell r="I247" t="str">
            <v>0203200000</v>
          </cell>
        </row>
        <row r="248">
          <cell r="H248">
            <v>-760134</v>
          </cell>
          <cell r="I248" t="str">
            <v>0203100000</v>
          </cell>
        </row>
        <row r="249">
          <cell r="H249">
            <v>-1101449</v>
          </cell>
          <cell r="I249" t="str">
            <v>0203100000</v>
          </cell>
        </row>
        <row r="250">
          <cell r="H250">
            <v>0</v>
          </cell>
          <cell r="I250" t="str">
            <v>0203100000</v>
          </cell>
        </row>
        <row r="251">
          <cell r="H251">
            <v>0</v>
          </cell>
          <cell r="I251" t="str">
            <v>0203100000</v>
          </cell>
        </row>
        <row r="252">
          <cell r="H252">
            <v>0</v>
          </cell>
          <cell r="I252" t="str">
            <v>0203100000</v>
          </cell>
        </row>
        <row r="253">
          <cell r="H253">
            <v>-7558919</v>
          </cell>
          <cell r="I253" t="str">
            <v>0203100000</v>
          </cell>
        </row>
        <row r="254">
          <cell r="H254">
            <v>-41083782</v>
          </cell>
          <cell r="I254" t="str">
            <v>0203100000</v>
          </cell>
        </row>
        <row r="255">
          <cell r="H255">
            <v>0</v>
          </cell>
          <cell r="I255" t="str">
            <v>0203100000</v>
          </cell>
        </row>
        <row r="256">
          <cell r="H256">
            <v>-25666682</v>
          </cell>
          <cell r="I256" t="str">
            <v>0203100000</v>
          </cell>
        </row>
        <row r="257">
          <cell r="H257">
            <v>0</v>
          </cell>
          <cell r="I257" t="str">
            <v>0203100000</v>
          </cell>
        </row>
        <row r="258">
          <cell r="H258">
            <v>0</v>
          </cell>
          <cell r="I258" t="str">
            <v>0203100000</v>
          </cell>
        </row>
        <row r="259">
          <cell r="H259">
            <v>0</v>
          </cell>
          <cell r="I259" t="str">
            <v>0203100000</v>
          </cell>
        </row>
        <row r="260">
          <cell r="H260">
            <v>0</v>
          </cell>
          <cell r="I260" t="str">
            <v>0203100000</v>
          </cell>
        </row>
        <row r="261">
          <cell r="H261">
            <v>0</v>
          </cell>
          <cell r="I261" t="str">
            <v>0203100000</v>
          </cell>
        </row>
        <row r="262">
          <cell r="H262">
            <v>0</v>
          </cell>
          <cell r="I262" t="str">
            <v>0203100000</v>
          </cell>
        </row>
        <row r="263">
          <cell r="H263">
            <v>-2091578</v>
          </cell>
          <cell r="I263" t="str">
            <v>0203100000</v>
          </cell>
        </row>
        <row r="264">
          <cell r="H264">
            <v>-1897059</v>
          </cell>
          <cell r="I264" t="str">
            <v>0203100000</v>
          </cell>
        </row>
        <row r="265">
          <cell r="H265">
            <v>0</v>
          </cell>
          <cell r="I265" t="str">
            <v>0203100000</v>
          </cell>
        </row>
        <row r="266">
          <cell r="H266">
            <v>-5183550</v>
          </cell>
          <cell r="I266" t="str">
            <v>0203100000</v>
          </cell>
        </row>
        <row r="267">
          <cell r="H267">
            <v>-246381</v>
          </cell>
          <cell r="I267" t="str">
            <v>0203100000</v>
          </cell>
        </row>
        <row r="268">
          <cell r="H268">
            <v>0</v>
          </cell>
          <cell r="I268" t="str">
            <v>0107100000</v>
          </cell>
        </row>
        <row r="269">
          <cell r="H269">
            <v>0</v>
          </cell>
          <cell r="I269" t="str">
            <v>0203100000</v>
          </cell>
        </row>
        <row r="270">
          <cell r="H270">
            <v>0</v>
          </cell>
          <cell r="I270" t="str">
            <v>0203100000</v>
          </cell>
        </row>
        <row r="271">
          <cell r="H271">
            <v>0</v>
          </cell>
          <cell r="I271" t="str">
            <v>0203100000</v>
          </cell>
        </row>
        <row r="272">
          <cell r="H272">
            <v>0</v>
          </cell>
          <cell r="I272" t="str">
            <v>0203100000</v>
          </cell>
        </row>
        <row r="273">
          <cell r="H273">
            <v>0</v>
          </cell>
          <cell r="I273" t="str">
            <v>0203100000</v>
          </cell>
        </row>
        <row r="274">
          <cell r="H274">
            <v>-4920</v>
          </cell>
          <cell r="I274" t="str">
            <v>0203100000</v>
          </cell>
        </row>
        <row r="275">
          <cell r="H275">
            <v>0</v>
          </cell>
          <cell r="I275" t="str">
            <v>0203100000</v>
          </cell>
        </row>
        <row r="276">
          <cell r="H276">
            <v>-103135</v>
          </cell>
          <cell r="I276" t="str">
            <v>0203100000</v>
          </cell>
        </row>
        <row r="277">
          <cell r="H277">
            <v>0</v>
          </cell>
          <cell r="I277" t="str">
            <v>0203100000</v>
          </cell>
        </row>
        <row r="278">
          <cell r="H278">
            <v>0</v>
          </cell>
          <cell r="I278" t="str">
            <v>0203100000</v>
          </cell>
        </row>
        <row r="279">
          <cell r="H279">
            <v>0</v>
          </cell>
          <cell r="I279" t="str">
            <v>0203010000</v>
          </cell>
        </row>
        <row r="280">
          <cell r="H280">
            <v>0</v>
          </cell>
          <cell r="I280" t="str">
            <v>0203100000</v>
          </cell>
        </row>
        <row r="281">
          <cell r="H281">
            <v>0</v>
          </cell>
          <cell r="I281" t="str">
            <v>0203100000</v>
          </cell>
        </row>
        <row r="282">
          <cell r="H282">
            <v>0</v>
          </cell>
          <cell r="I282" t="str">
            <v>0203100000</v>
          </cell>
        </row>
        <row r="283">
          <cell r="H283">
            <v>-4648961</v>
          </cell>
          <cell r="I283" t="str">
            <v>0203100000</v>
          </cell>
        </row>
        <row r="284">
          <cell r="H284">
            <v>-36542180</v>
          </cell>
          <cell r="I284" t="str">
            <v>0203100000</v>
          </cell>
        </row>
        <row r="285">
          <cell r="H285">
            <v>-4496619</v>
          </cell>
          <cell r="I285" t="str">
            <v>0203100000</v>
          </cell>
        </row>
        <row r="286">
          <cell r="H286">
            <v>0</v>
          </cell>
          <cell r="I286" t="str">
            <v>0203100000</v>
          </cell>
        </row>
        <row r="287">
          <cell r="H287">
            <v>-12209365</v>
          </cell>
          <cell r="I287" t="str">
            <v>0203100000</v>
          </cell>
        </row>
        <row r="288">
          <cell r="H288">
            <v>0</v>
          </cell>
          <cell r="I288" t="str">
            <v>0202270000</v>
          </cell>
        </row>
        <row r="289">
          <cell r="H289">
            <v>0</v>
          </cell>
          <cell r="I289" t="str">
            <v>0202270000</v>
          </cell>
        </row>
        <row r="290">
          <cell r="H290">
            <v>0</v>
          </cell>
          <cell r="I290" t="str">
            <v>0202270000</v>
          </cell>
        </row>
        <row r="291">
          <cell r="H291">
            <v>0</v>
          </cell>
          <cell r="I291" t="str">
            <v>0202270000</v>
          </cell>
        </row>
        <row r="292">
          <cell r="H292">
            <v>0</v>
          </cell>
          <cell r="I292" t="str">
            <v>0202270000</v>
          </cell>
        </row>
        <row r="293">
          <cell r="H293">
            <v>0</v>
          </cell>
          <cell r="I293" t="str">
            <v>0202300000</v>
          </cell>
        </row>
        <row r="294">
          <cell r="H294">
            <v>0</v>
          </cell>
          <cell r="I294" t="str">
            <v>0202300000</v>
          </cell>
        </row>
        <row r="295">
          <cell r="H295">
            <v>0</v>
          </cell>
          <cell r="I295" t="str">
            <v>0202300000</v>
          </cell>
        </row>
        <row r="296">
          <cell r="H296">
            <v>0</v>
          </cell>
          <cell r="I296" t="str">
            <v>0202300000</v>
          </cell>
        </row>
        <row r="297">
          <cell r="H297">
            <v>0</v>
          </cell>
          <cell r="I297" t="str">
            <v>0202300000</v>
          </cell>
        </row>
        <row r="298">
          <cell r="H298">
            <v>0</v>
          </cell>
          <cell r="I298" t="str">
            <v>0203100000</v>
          </cell>
        </row>
        <row r="299">
          <cell r="H299">
            <v>0</v>
          </cell>
          <cell r="I299" t="str">
            <v>0203100000</v>
          </cell>
        </row>
        <row r="300">
          <cell r="H300">
            <v>0</v>
          </cell>
          <cell r="I300" t="str">
            <v>0203100000</v>
          </cell>
        </row>
        <row r="301">
          <cell r="H301">
            <v>0</v>
          </cell>
          <cell r="I301" t="str">
            <v>0203100000</v>
          </cell>
        </row>
        <row r="302">
          <cell r="H302">
            <v>0</v>
          </cell>
          <cell r="I302" t="str">
            <v>0203100000</v>
          </cell>
        </row>
        <row r="303">
          <cell r="H303">
            <v>0</v>
          </cell>
          <cell r="I303" t="str">
            <v>0203200000</v>
          </cell>
        </row>
        <row r="304">
          <cell r="H304">
            <v>0</v>
          </cell>
          <cell r="I304" t="str">
            <v>0203200000</v>
          </cell>
        </row>
        <row r="305">
          <cell r="H305">
            <v>0</v>
          </cell>
          <cell r="I305" t="str">
            <v>0203200000</v>
          </cell>
        </row>
        <row r="306">
          <cell r="H306">
            <v>0</v>
          </cell>
          <cell r="I306" t="str">
            <v>0203200000</v>
          </cell>
        </row>
        <row r="307">
          <cell r="H307">
            <v>0</v>
          </cell>
          <cell r="I307" t="str">
            <v>0203200000</v>
          </cell>
        </row>
        <row r="308">
          <cell r="H308">
            <v>0</v>
          </cell>
          <cell r="I308" t="str">
            <v>0203200000</v>
          </cell>
        </row>
        <row r="309">
          <cell r="H309">
            <v>0</v>
          </cell>
          <cell r="I309" t="str">
            <v>0203200000</v>
          </cell>
        </row>
        <row r="310">
          <cell r="H310">
            <v>0</v>
          </cell>
          <cell r="I310" t="str">
            <v>0203200000</v>
          </cell>
        </row>
        <row r="311">
          <cell r="H311">
            <v>0</v>
          </cell>
          <cell r="I311" t="str">
            <v>0203200000</v>
          </cell>
        </row>
        <row r="312">
          <cell r="H312">
            <v>0</v>
          </cell>
          <cell r="I312" t="str">
            <v>0203200000</v>
          </cell>
        </row>
        <row r="313">
          <cell r="H313">
            <v>0</v>
          </cell>
          <cell r="I313" t="str">
            <v>0203200000</v>
          </cell>
        </row>
        <row r="314">
          <cell r="H314">
            <v>0</v>
          </cell>
          <cell r="I314" t="str">
            <v>0203200000</v>
          </cell>
        </row>
        <row r="315">
          <cell r="H315">
            <v>0</v>
          </cell>
          <cell r="I315" t="str">
            <v>0203200000</v>
          </cell>
        </row>
        <row r="316">
          <cell r="H316">
            <v>0</v>
          </cell>
          <cell r="I316" t="str">
            <v>0203200000</v>
          </cell>
        </row>
        <row r="317">
          <cell r="H317">
            <v>0</v>
          </cell>
          <cell r="I317" t="str">
            <v>0203200000</v>
          </cell>
        </row>
        <row r="318">
          <cell r="H318">
            <v>0</v>
          </cell>
          <cell r="I318" t="str">
            <v>0203200000</v>
          </cell>
        </row>
        <row r="319">
          <cell r="H319">
            <v>0</v>
          </cell>
          <cell r="I319" t="str">
            <v>0203200000</v>
          </cell>
        </row>
        <row r="320">
          <cell r="H320">
            <v>0</v>
          </cell>
          <cell r="I320" t="str">
            <v>0203200000</v>
          </cell>
        </row>
        <row r="321">
          <cell r="H321">
            <v>0</v>
          </cell>
          <cell r="I321" t="str">
            <v>0203200000</v>
          </cell>
        </row>
        <row r="322">
          <cell r="H322">
            <v>0</v>
          </cell>
          <cell r="I322" t="str">
            <v>0203200000</v>
          </cell>
        </row>
        <row r="323">
          <cell r="H323">
            <v>0</v>
          </cell>
          <cell r="I323" t="str">
            <v>0203200000</v>
          </cell>
        </row>
        <row r="324">
          <cell r="H324">
            <v>0</v>
          </cell>
          <cell r="I324" t="str">
            <v>0203200000</v>
          </cell>
        </row>
        <row r="325">
          <cell r="H325">
            <v>0</v>
          </cell>
          <cell r="I325" t="str">
            <v>0203200000</v>
          </cell>
        </row>
        <row r="326">
          <cell r="H326">
            <v>0</v>
          </cell>
          <cell r="I326" t="str">
            <v>0203200000</v>
          </cell>
        </row>
        <row r="327">
          <cell r="H327">
            <v>0</v>
          </cell>
          <cell r="I327" t="str">
            <v>0203200000</v>
          </cell>
        </row>
        <row r="328">
          <cell r="H328">
            <v>0</v>
          </cell>
          <cell r="I328" t="str">
            <v>0203200000</v>
          </cell>
        </row>
        <row r="329">
          <cell r="H329">
            <v>0</v>
          </cell>
          <cell r="I329" t="str">
            <v>0203200000</v>
          </cell>
        </row>
        <row r="330">
          <cell r="H330">
            <v>0</v>
          </cell>
          <cell r="I330" t="str">
            <v>0203200000</v>
          </cell>
        </row>
        <row r="331">
          <cell r="H331">
            <v>0</v>
          </cell>
          <cell r="I331" t="str">
            <v>0203200000</v>
          </cell>
        </row>
        <row r="332">
          <cell r="H332">
            <v>0</v>
          </cell>
          <cell r="I332" t="str">
            <v>0203200000</v>
          </cell>
        </row>
        <row r="333">
          <cell r="H333">
            <v>0</v>
          </cell>
          <cell r="I333" t="str">
            <v>0203100000</v>
          </cell>
        </row>
        <row r="334">
          <cell r="H334">
            <v>0</v>
          </cell>
          <cell r="I334" t="str">
            <v>0203100000</v>
          </cell>
        </row>
        <row r="335">
          <cell r="H335">
            <v>-24900000</v>
          </cell>
          <cell r="I335" t="str">
            <v>0203100000</v>
          </cell>
        </row>
        <row r="336">
          <cell r="H336">
            <v>24900000</v>
          </cell>
          <cell r="I336" t="str">
            <v>0203100000</v>
          </cell>
        </row>
        <row r="337">
          <cell r="H337">
            <v>-1340000</v>
          </cell>
          <cell r="I337" t="str">
            <v>0300000000</v>
          </cell>
        </row>
        <row r="338">
          <cell r="H338">
            <v>0</v>
          </cell>
          <cell r="I338" t="str">
            <v>0300000000</v>
          </cell>
        </row>
        <row r="339">
          <cell r="H339">
            <v>0</v>
          </cell>
          <cell r="I339" t="str">
            <v>0300000000</v>
          </cell>
        </row>
        <row r="340">
          <cell r="H340">
            <v>-15660000</v>
          </cell>
          <cell r="I340" t="str">
            <v>0300000000</v>
          </cell>
        </row>
        <row r="341">
          <cell r="H341">
            <v>-8636280</v>
          </cell>
          <cell r="I341" t="str">
            <v>0300000000</v>
          </cell>
        </row>
        <row r="342">
          <cell r="H342">
            <v>-65821145</v>
          </cell>
          <cell r="I342" t="str">
            <v>0300000000</v>
          </cell>
        </row>
        <row r="343">
          <cell r="H343">
            <v>-268000</v>
          </cell>
          <cell r="I343" t="str">
            <v>0300000000</v>
          </cell>
        </row>
        <row r="344">
          <cell r="H344">
            <v>-99519017</v>
          </cell>
          <cell r="I344" t="str">
            <v>0300000000</v>
          </cell>
        </row>
        <row r="345">
          <cell r="H345">
            <v>0</v>
          </cell>
          <cell r="I345" t="str">
            <v>0300000000</v>
          </cell>
        </row>
        <row r="346">
          <cell r="H346">
            <v>-114903509</v>
          </cell>
          <cell r="I346" t="str">
            <v>0300000000</v>
          </cell>
        </row>
        <row r="347">
          <cell r="H347">
            <v>-1727256</v>
          </cell>
          <cell r="I347" t="str">
            <v>0300000000</v>
          </cell>
        </row>
        <row r="348">
          <cell r="H348">
            <v>-8549045.7346459571</v>
          </cell>
          <cell r="I348" t="str">
            <v>0300000000</v>
          </cell>
        </row>
        <row r="349">
          <cell r="H349">
            <v>0</v>
          </cell>
          <cell r="I349" t="str">
            <v>0300000000</v>
          </cell>
        </row>
        <row r="350">
          <cell r="H350">
            <v>0</v>
          </cell>
          <cell r="I350" t="str">
            <v>0300000000</v>
          </cell>
        </row>
        <row r="351">
          <cell r="H351">
            <v>0</v>
          </cell>
          <cell r="I351" t="str">
            <v>0300000000</v>
          </cell>
        </row>
        <row r="352">
          <cell r="H352">
            <v>0</v>
          </cell>
          <cell r="I352" t="str">
            <v>0505010000</v>
          </cell>
        </row>
        <row r="353">
          <cell r="H353">
            <v>-420062546</v>
          </cell>
          <cell r="I353" t="str">
            <v>0505010000</v>
          </cell>
        </row>
        <row r="354">
          <cell r="H354">
            <v>-5593355</v>
          </cell>
          <cell r="I354" t="str">
            <v>0505010000</v>
          </cell>
        </row>
        <row r="355">
          <cell r="H355">
            <v>0</v>
          </cell>
          <cell r="I355" t="str">
            <v>0505010000</v>
          </cell>
        </row>
        <row r="356">
          <cell r="H356">
            <v>0</v>
          </cell>
          <cell r="I356" t="str">
            <v>0505010000</v>
          </cell>
        </row>
        <row r="357">
          <cell r="H357">
            <v>-3933973</v>
          </cell>
          <cell r="I357" t="str">
            <v>0505010000</v>
          </cell>
        </row>
        <row r="358">
          <cell r="H358">
            <v>-5935955</v>
          </cell>
          <cell r="I358" t="str">
            <v>0505010000</v>
          </cell>
        </row>
        <row r="359">
          <cell r="H359">
            <v>-33721963</v>
          </cell>
          <cell r="I359" t="str">
            <v>0505010000</v>
          </cell>
        </row>
        <row r="360">
          <cell r="H360">
            <v>-31176913</v>
          </cell>
          <cell r="I360" t="str">
            <v>0505010000</v>
          </cell>
        </row>
        <row r="361">
          <cell r="H361">
            <v>-40356547</v>
          </cell>
          <cell r="I361" t="str">
            <v>0505010000</v>
          </cell>
        </row>
        <row r="362">
          <cell r="H362">
            <v>-2710870</v>
          </cell>
          <cell r="I362" t="str">
            <v>0505010000</v>
          </cell>
        </row>
        <row r="363">
          <cell r="H363">
            <v>-351209</v>
          </cell>
          <cell r="I363" t="str">
            <v>0505010000</v>
          </cell>
        </row>
        <row r="364">
          <cell r="H364">
            <v>-3616798</v>
          </cell>
          <cell r="I364" t="str">
            <v>0505010000</v>
          </cell>
        </row>
        <row r="365">
          <cell r="H365">
            <v>-403590</v>
          </cell>
          <cell r="I365" t="str">
            <v>0505010000</v>
          </cell>
        </row>
        <row r="366">
          <cell r="H366">
            <v>0</v>
          </cell>
          <cell r="I366" t="str">
            <v>0505010000</v>
          </cell>
        </row>
        <row r="367">
          <cell r="H367">
            <v>0</v>
          </cell>
          <cell r="I367" t="str">
            <v>0505010000</v>
          </cell>
        </row>
        <row r="368">
          <cell r="H368">
            <v>0</v>
          </cell>
          <cell r="I368" t="str">
            <v>0505010000</v>
          </cell>
        </row>
        <row r="369">
          <cell r="H369">
            <v>0</v>
          </cell>
          <cell r="I369" t="str">
            <v>0505010000</v>
          </cell>
        </row>
        <row r="370">
          <cell r="H370">
            <v>-1673817</v>
          </cell>
          <cell r="I370" t="str">
            <v>0505010000</v>
          </cell>
        </row>
        <row r="371">
          <cell r="H371">
            <v>12557</v>
          </cell>
          <cell r="I371" t="str">
            <v>0505010000</v>
          </cell>
        </row>
        <row r="372">
          <cell r="H372">
            <v>0</v>
          </cell>
          <cell r="I372" t="str">
            <v>0505010000</v>
          </cell>
        </row>
        <row r="373">
          <cell r="H373">
            <v>0</v>
          </cell>
          <cell r="I373" t="str">
            <v>0505010000</v>
          </cell>
        </row>
        <row r="374">
          <cell r="H374">
            <v>0</v>
          </cell>
          <cell r="I374" t="str">
            <v>0505010000</v>
          </cell>
        </row>
        <row r="375">
          <cell r="H375">
            <v>-401487</v>
          </cell>
          <cell r="I375" t="str">
            <v>0505010000</v>
          </cell>
        </row>
        <row r="376">
          <cell r="H376">
            <v>-3821432</v>
          </cell>
          <cell r="I376" t="str">
            <v>0505010000</v>
          </cell>
        </row>
        <row r="377">
          <cell r="H377">
            <v>-1542045</v>
          </cell>
          <cell r="I377" t="str">
            <v>0505010000</v>
          </cell>
        </row>
        <row r="378">
          <cell r="H378">
            <v>-2028808</v>
          </cell>
          <cell r="I378" t="str">
            <v>0505010000</v>
          </cell>
        </row>
        <row r="379">
          <cell r="H379">
            <v>-148593</v>
          </cell>
          <cell r="I379" t="str">
            <v>0505010000</v>
          </cell>
        </row>
        <row r="380">
          <cell r="H380">
            <v>-985153</v>
          </cell>
          <cell r="I380" t="str">
            <v>0505010000</v>
          </cell>
        </row>
        <row r="381">
          <cell r="H381">
            <v>0</v>
          </cell>
          <cell r="I381" t="str">
            <v>0501250000</v>
          </cell>
        </row>
        <row r="382">
          <cell r="H382">
            <v>0</v>
          </cell>
          <cell r="I382" t="str">
            <v>0501250000</v>
          </cell>
        </row>
        <row r="383">
          <cell r="H383">
            <v>0</v>
          </cell>
          <cell r="I383" t="str">
            <v>0501250000</v>
          </cell>
        </row>
        <row r="384">
          <cell r="H384">
            <v>0</v>
          </cell>
          <cell r="I384" t="str">
            <v>0501250000</v>
          </cell>
        </row>
        <row r="385">
          <cell r="H385">
            <v>0</v>
          </cell>
          <cell r="I385" t="str">
            <v>0505010000</v>
          </cell>
        </row>
        <row r="386">
          <cell r="H386">
            <v>0</v>
          </cell>
          <cell r="I386" t="str">
            <v>0505010000</v>
          </cell>
        </row>
        <row r="387">
          <cell r="H387">
            <v>0</v>
          </cell>
          <cell r="I387" t="str">
            <v>0505010000</v>
          </cell>
        </row>
        <row r="388">
          <cell r="H388">
            <v>0</v>
          </cell>
          <cell r="I388" t="str">
            <v>0505010000</v>
          </cell>
        </row>
        <row r="389">
          <cell r="H389">
            <v>0</v>
          </cell>
          <cell r="I389" t="str">
            <v>0505010000</v>
          </cell>
        </row>
        <row r="390">
          <cell r="H390">
            <v>0</v>
          </cell>
          <cell r="I390" t="str">
            <v>0505010000</v>
          </cell>
        </row>
        <row r="391">
          <cell r="H391">
            <v>0</v>
          </cell>
          <cell r="I391" t="str">
            <v>0505010000</v>
          </cell>
        </row>
        <row r="392">
          <cell r="H392">
            <v>0</v>
          </cell>
          <cell r="I392" t="str">
            <v>0505010000</v>
          </cell>
        </row>
        <row r="393">
          <cell r="H393">
            <v>0</v>
          </cell>
          <cell r="I393" t="str">
            <v>0505010000</v>
          </cell>
        </row>
        <row r="394">
          <cell r="H394">
            <v>0</v>
          </cell>
          <cell r="I394" t="str">
            <v>0505010000</v>
          </cell>
        </row>
        <row r="395">
          <cell r="H395">
            <v>0</v>
          </cell>
          <cell r="I395" t="str">
            <v>0505010000</v>
          </cell>
        </row>
        <row r="396">
          <cell r="H396">
            <v>0</v>
          </cell>
          <cell r="I396" t="str">
            <v>0504000000</v>
          </cell>
        </row>
        <row r="397">
          <cell r="H397">
            <v>0</v>
          </cell>
          <cell r="I397" t="str">
            <v>0504000000</v>
          </cell>
        </row>
        <row r="398">
          <cell r="H398">
            <v>0</v>
          </cell>
          <cell r="I398" t="str">
            <v>0504000000</v>
          </cell>
        </row>
        <row r="399">
          <cell r="H399">
            <v>0</v>
          </cell>
          <cell r="I399" t="str">
            <v>0510020000</v>
          </cell>
        </row>
        <row r="400">
          <cell r="H400">
            <v>0</v>
          </cell>
          <cell r="I400" t="str">
            <v>0510020000</v>
          </cell>
        </row>
        <row r="401">
          <cell r="H401">
            <v>0</v>
          </cell>
          <cell r="I401" t="str">
            <v>0505100000</v>
          </cell>
        </row>
        <row r="402">
          <cell r="H402">
            <v>0</v>
          </cell>
          <cell r="I402" t="str">
            <v>0510030000</v>
          </cell>
        </row>
        <row r="403">
          <cell r="H403">
            <v>0</v>
          </cell>
          <cell r="I403" t="str">
            <v>0510030000</v>
          </cell>
        </row>
        <row r="404">
          <cell r="H404">
            <v>0</v>
          </cell>
          <cell r="I404" t="str">
            <v>0510030000</v>
          </cell>
        </row>
        <row r="405">
          <cell r="H405">
            <v>-7071159</v>
          </cell>
          <cell r="I405" t="str">
            <v>0501220000</v>
          </cell>
        </row>
        <row r="406">
          <cell r="H406">
            <v>0</v>
          </cell>
          <cell r="I406" t="str">
            <v>0501350000</v>
          </cell>
        </row>
        <row r="407">
          <cell r="H407">
            <v>-407</v>
          </cell>
          <cell r="I407" t="str">
            <v>0501300000</v>
          </cell>
        </row>
        <row r="408">
          <cell r="H408">
            <v>0</v>
          </cell>
          <cell r="I408" t="str">
            <v>0505010000</v>
          </cell>
        </row>
        <row r="409">
          <cell r="H409">
            <v>-1535346</v>
          </cell>
          <cell r="I409" t="str">
            <v>0505010000</v>
          </cell>
        </row>
        <row r="410">
          <cell r="H410">
            <v>0</v>
          </cell>
          <cell r="I410" t="str">
            <v>0505010000</v>
          </cell>
        </row>
        <row r="411">
          <cell r="H411">
            <v>-902562</v>
          </cell>
          <cell r="I411" t="str">
            <v>0505010000</v>
          </cell>
        </row>
        <row r="412">
          <cell r="H412">
            <v>-1159039</v>
          </cell>
          <cell r="I412" t="str">
            <v>0501420000</v>
          </cell>
        </row>
        <row r="413">
          <cell r="H413">
            <v>0</v>
          </cell>
          <cell r="I413" t="str">
            <v>0501420000</v>
          </cell>
        </row>
        <row r="414">
          <cell r="H414">
            <v>0</v>
          </cell>
          <cell r="I414" t="str">
            <v>0511040000</v>
          </cell>
        </row>
        <row r="415">
          <cell r="H415">
            <v>53982</v>
          </cell>
          <cell r="I415" t="str">
            <v>0510040000</v>
          </cell>
        </row>
        <row r="416">
          <cell r="H416">
            <v>0</v>
          </cell>
          <cell r="I416" t="str">
            <v>0501300000</v>
          </cell>
        </row>
        <row r="417">
          <cell r="H417">
            <v>-3041983</v>
          </cell>
          <cell r="I417" t="str">
            <v>0501300000</v>
          </cell>
        </row>
        <row r="418">
          <cell r="H418">
            <v>-4649162</v>
          </cell>
          <cell r="I418" t="str">
            <v>0510010000</v>
          </cell>
        </row>
        <row r="419">
          <cell r="H419">
            <v>-1326510</v>
          </cell>
          <cell r="I419" t="str">
            <v>0510040000</v>
          </cell>
        </row>
        <row r="420">
          <cell r="H420">
            <v>0</v>
          </cell>
          <cell r="I420" t="str">
            <v>0507300000</v>
          </cell>
        </row>
        <row r="421">
          <cell r="H421">
            <v>-136612095</v>
          </cell>
          <cell r="I421" t="str">
            <v>0511120000</v>
          </cell>
        </row>
        <row r="422">
          <cell r="H422">
            <v>-13838604</v>
          </cell>
          <cell r="I422" t="str">
            <v>0501010000</v>
          </cell>
        </row>
        <row r="423">
          <cell r="H423">
            <v>-57672</v>
          </cell>
          <cell r="I423" t="str">
            <v>0501500000</v>
          </cell>
        </row>
        <row r="424">
          <cell r="H424">
            <v>-8196650</v>
          </cell>
          <cell r="I424" t="str">
            <v>0505010000</v>
          </cell>
        </row>
        <row r="425">
          <cell r="H425">
            <v>0</v>
          </cell>
          <cell r="I425" t="str">
            <v>0501300000</v>
          </cell>
        </row>
        <row r="426">
          <cell r="H426">
            <v>0</v>
          </cell>
          <cell r="I426" t="str">
            <v>0501300000</v>
          </cell>
        </row>
        <row r="427">
          <cell r="H427">
            <v>15264065</v>
          </cell>
          <cell r="I427" t="str">
            <v>0505010000</v>
          </cell>
        </row>
        <row r="428">
          <cell r="H428">
            <v>13396805</v>
          </cell>
          <cell r="I428" t="str">
            <v>0505010000</v>
          </cell>
        </row>
        <row r="429">
          <cell r="H429">
            <v>16410144</v>
          </cell>
          <cell r="I429" t="str">
            <v>0505010000</v>
          </cell>
        </row>
        <row r="430">
          <cell r="H430">
            <v>842794</v>
          </cell>
          <cell r="I430" t="str">
            <v>0505010000</v>
          </cell>
        </row>
        <row r="431">
          <cell r="H431">
            <v>145854</v>
          </cell>
          <cell r="I431" t="str">
            <v>0505010000</v>
          </cell>
        </row>
        <row r="432">
          <cell r="H432">
            <v>1535649</v>
          </cell>
          <cell r="I432" t="str">
            <v>0505010000</v>
          </cell>
        </row>
        <row r="433">
          <cell r="H433">
            <v>152943</v>
          </cell>
          <cell r="I433" t="str">
            <v>0505010000</v>
          </cell>
        </row>
        <row r="434">
          <cell r="H434">
            <v>0</v>
          </cell>
          <cell r="I434" t="str">
            <v>0505010000</v>
          </cell>
        </row>
        <row r="435">
          <cell r="H435">
            <v>0</v>
          </cell>
          <cell r="I435" t="str">
            <v>0505010000</v>
          </cell>
        </row>
        <row r="436">
          <cell r="H436">
            <v>0</v>
          </cell>
          <cell r="I436" t="str">
            <v>0505010000</v>
          </cell>
        </row>
        <row r="437">
          <cell r="H437">
            <v>1187171</v>
          </cell>
          <cell r="I437" t="str">
            <v>0505010000</v>
          </cell>
        </row>
        <row r="438">
          <cell r="H438">
            <v>95105</v>
          </cell>
          <cell r="I438" t="str">
            <v>0505010000</v>
          </cell>
        </row>
        <row r="439">
          <cell r="H439">
            <v>0</v>
          </cell>
          <cell r="I439" t="str">
            <v>0505010000</v>
          </cell>
        </row>
        <row r="440">
          <cell r="H440">
            <v>0</v>
          </cell>
          <cell r="I440" t="str">
            <v>0505010000</v>
          </cell>
        </row>
        <row r="441">
          <cell r="H441">
            <v>71047</v>
          </cell>
          <cell r="I441" t="str">
            <v>0505010000</v>
          </cell>
        </row>
        <row r="442">
          <cell r="H442">
            <v>4916770</v>
          </cell>
          <cell r="I442" t="str">
            <v>0505010000</v>
          </cell>
        </row>
        <row r="443">
          <cell r="H443">
            <v>51244</v>
          </cell>
          <cell r="I443" t="str">
            <v>0505010000</v>
          </cell>
        </row>
        <row r="444">
          <cell r="H444">
            <v>189693</v>
          </cell>
          <cell r="I444" t="str">
            <v>0505010000</v>
          </cell>
        </row>
        <row r="445">
          <cell r="H445">
            <v>1180462</v>
          </cell>
          <cell r="I445" t="str">
            <v>0505010000</v>
          </cell>
        </row>
        <row r="446">
          <cell r="H446">
            <v>106560</v>
          </cell>
          <cell r="I446" t="str">
            <v>0505010000</v>
          </cell>
        </row>
        <row r="447">
          <cell r="H447">
            <v>962402</v>
          </cell>
          <cell r="I447" t="str">
            <v>0505010000</v>
          </cell>
        </row>
        <row r="448">
          <cell r="H448">
            <v>-1179607</v>
          </cell>
          <cell r="I448" t="str">
            <v>0505010000</v>
          </cell>
        </row>
        <row r="449">
          <cell r="H449">
            <v>6113287</v>
          </cell>
          <cell r="I449" t="str">
            <v>0505010000</v>
          </cell>
        </row>
        <row r="450">
          <cell r="H450">
            <v>0</v>
          </cell>
          <cell r="I450" t="str">
            <v>0505010000</v>
          </cell>
        </row>
        <row r="451">
          <cell r="H451">
            <v>7423064</v>
          </cell>
          <cell r="I451" t="str">
            <v>0507010000</v>
          </cell>
        </row>
        <row r="452">
          <cell r="H452">
            <v>0</v>
          </cell>
          <cell r="I452" t="str">
            <v>0507010000</v>
          </cell>
        </row>
        <row r="453">
          <cell r="H453">
            <v>0</v>
          </cell>
          <cell r="I453" t="str">
            <v>0507010000</v>
          </cell>
        </row>
        <row r="454">
          <cell r="H454">
            <v>381116</v>
          </cell>
          <cell r="I454" t="str">
            <v>0507150000</v>
          </cell>
        </row>
        <row r="455">
          <cell r="H455">
            <v>0</v>
          </cell>
          <cell r="I455" t="str">
            <v>0507150000</v>
          </cell>
        </row>
        <row r="456">
          <cell r="H456">
            <v>0</v>
          </cell>
          <cell r="I456" t="str">
            <v>0506050000</v>
          </cell>
        </row>
        <row r="457">
          <cell r="H457">
            <v>0</v>
          </cell>
          <cell r="I457" t="str">
            <v>0507150000</v>
          </cell>
        </row>
        <row r="458">
          <cell r="H458">
            <v>1554373</v>
          </cell>
          <cell r="I458" t="str">
            <v>0507150000</v>
          </cell>
        </row>
        <row r="459">
          <cell r="H459">
            <v>5889036</v>
          </cell>
          <cell r="I459" t="str">
            <v>0507300000</v>
          </cell>
        </row>
        <row r="460">
          <cell r="H460">
            <v>3411642</v>
          </cell>
          <cell r="I460" t="str">
            <v>0507300000</v>
          </cell>
        </row>
        <row r="461">
          <cell r="H461">
            <v>1317919</v>
          </cell>
          <cell r="I461" t="str">
            <v>0507250000</v>
          </cell>
        </row>
        <row r="462">
          <cell r="H462">
            <v>4553994</v>
          </cell>
          <cell r="I462" t="str">
            <v>0507300000</v>
          </cell>
        </row>
        <row r="463">
          <cell r="H463">
            <v>0</v>
          </cell>
          <cell r="I463" t="str">
            <v>0507300000</v>
          </cell>
        </row>
        <row r="464">
          <cell r="H464">
            <v>275355</v>
          </cell>
          <cell r="I464" t="str">
            <v>0511040000</v>
          </cell>
        </row>
        <row r="465">
          <cell r="H465">
            <v>45539</v>
          </cell>
          <cell r="I465" t="str">
            <v>0507250000</v>
          </cell>
        </row>
        <row r="466">
          <cell r="H466">
            <v>35630655</v>
          </cell>
          <cell r="I466" t="str">
            <v>0507300000</v>
          </cell>
        </row>
        <row r="467">
          <cell r="H467">
            <v>519243</v>
          </cell>
          <cell r="I467" t="str">
            <v>0507300000</v>
          </cell>
        </row>
        <row r="468">
          <cell r="H468">
            <v>0</v>
          </cell>
          <cell r="I468" t="str">
            <v>0511030000</v>
          </cell>
        </row>
        <row r="469">
          <cell r="H469">
            <v>5235</v>
          </cell>
          <cell r="I469" t="str">
            <v>0507150000</v>
          </cell>
        </row>
        <row r="470">
          <cell r="H470">
            <v>29114370</v>
          </cell>
          <cell r="I470" t="str">
            <v>0507150000</v>
          </cell>
        </row>
        <row r="471">
          <cell r="H471">
            <v>0</v>
          </cell>
          <cell r="I471" t="str">
            <v>0507300000</v>
          </cell>
        </row>
        <row r="472">
          <cell r="H472">
            <v>174624</v>
          </cell>
          <cell r="I472" t="str">
            <v>0507300000</v>
          </cell>
        </row>
        <row r="473">
          <cell r="H473">
            <v>0</v>
          </cell>
          <cell r="I473" t="str">
            <v>0507300000</v>
          </cell>
        </row>
        <row r="474">
          <cell r="H474">
            <v>1101383</v>
          </cell>
          <cell r="I474" t="str">
            <v>0507300000</v>
          </cell>
        </row>
        <row r="475">
          <cell r="H475">
            <v>687</v>
          </cell>
          <cell r="I475" t="str">
            <v>0507300000</v>
          </cell>
        </row>
        <row r="476">
          <cell r="H476">
            <v>58175</v>
          </cell>
          <cell r="I476" t="str">
            <v>0507300000</v>
          </cell>
        </row>
        <row r="477">
          <cell r="H477">
            <v>0</v>
          </cell>
          <cell r="I477" t="str">
            <v>0507300000</v>
          </cell>
        </row>
        <row r="478">
          <cell r="H478">
            <v>0</v>
          </cell>
          <cell r="I478" t="str">
            <v>0507300000</v>
          </cell>
        </row>
        <row r="479">
          <cell r="H479">
            <v>10412386</v>
          </cell>
          <cell r="I479" t="str">
            <v>0507300000</v>
          </cell>
        </row>
        <row r="480">
          <cell r="H480">
            <v>3243047</v>
          </cell>
          <cell r="I480" t="str">
            <v>0507300000</v>
          </cell>
        </row>
        <row r="481">
          <cell r="H481">
            <v>823148</v>
          </cell>
          <cell r="I481" t="str">
            <v>0507100000</v>
          </cell>
        </row>
        <row r="482">
          <cell r="H482">
            <v>3272638</v>
          </cell>
          <cell r="I482" t="str">
            <v>0507300000</v>
          </cell>
        </row>
        <row r="483">
          <cell r="H483">
            <v>0</v>
          </cell>
          <cell r="I483" t="str">
            <v>0506010000</v>
          </cell>
        </row>
        <row r="484">
          <cell r="H484">
            <v>0</v>
          </cell>
          <cell r="I484" t="str">
            <v>0506010000</v>
          </cell>
        </row>
        <row r="485">
          <cell r="H485">
            <v>0</v>
          </cell>
          <cell r="I485" t="str">
            <v>0506010000</v>
          </cell>
        </row>
        <row r="486">
          <cell r="H486">
            <v>0</v>
          </cell>
          <cell r="I486" t="str">
            <v>0506010000</v>
          </cell>
        </row>
        <row r="487">
          <cell r="H487">
            <v>0</v>
          </cell>
          <cell r="I487" t="str">
            <v>0506010000</v>
          </cell>
        </row>
        <row r="488">
          <cell r="H488">
            <v>119785747</v>
          </cell>
          <cell r="I488" t="str">
            <v>0507010000</v>
          </cell>
        </row>
        <row r="489">
          <cell r="H489">
            <v>38646473</v>
          </cell>
          <cell r="I489" t="str">
            <v>0507010000</v>
          </cell>
        </row>
        <row r="490">
          <cell r="H490">
            <v>12253993</v>
          </cell>
          <cell r="I490" t="str">
            <v>0507010000</v>
          </cell>
        </row>
        <row r="491">
          <cell r="H491">
            <v>664934</v>
          </cell>
          <cell r="I491" t="str">
            <v>0507100000</v>
          </cell>
        </row>
        <row r="492">
          <cell r="H492">
            <v>0</v>
          </cell>
          <cell r="I492" t="str">
            <v>0507100000</v>
          </cell>
        </row>
        <row r="493">
          <cell r="H493">
            <v>0</v>
          </cell>
          <cell r="I493" t="str">
            <v>0507050000</v>
          </cell>
        </row>
        <row r="494">
          <cell r="H494">
            <v>991673</v>
          </cell>
          <cell r="I494" t="str">
            <v>0507100000</v>
          </cell>
        </row>
        <row r="495">
          <cell r="H495">
            <v>40665</v>
          </cell>
          <cell r="I495" t="str">
            <v>0507300000</v>
          </cell>
        </row>
        <row r="496">
          <cell r="H496">
            <v>1939557</v>
          </cell>
          <cell r="I496" t="str">
            <v>0507250000</v>
          </cell>
        </row>
        <row r="497">
          <cell r="H497">
            <v>591815</v>
          </cell>
          <cell r="I497" t="str">
            <v>0507250000</v>
          </cell>
        </row>
        <row r="498">
          <cell r="H498">
            <v>770783</v>
          </cell>
          <cell r="I498" t="str">
            <v>0507250000</v>
          </cell>
        </row>
        <row r="499">
          <cell r="H499">
            <v>9496</v>
          </cell>
          <cell r="I499" t="str">
            <v>0507250000</v>
          </cell>
        </row>
        <row r="500">
          <cell r="H500">
            <v>2573967.9399999995</v>
          </cell>
          <cell r="I500" t="str">
            <v>0514000000</v>
          </cell>
        </row>
        <row r="501">
          <cell r="H501">
            <v>28470475</v>
          </cell>
          <cell r="I501" t="str">
            <v>0511040000</v>
          </cell>
        </row>
        <row r="502">
          <cell r="H502">
            <v>5733861</v>
          </cell>
          <cell r="I502" t="str">
            <v>0507200000</v>
          </cell>
        </row>
        <row r="503">
          <cell r="H503">
            <v>0</v>
          </cell>
          <cell r="I503" t="str">
            <v>0507200000</v>
          </cell>
        </row>
        <row r="504">
          <cell r="H504">
            <v>49125</v>
          </cell>
          <cell r="I504" t="str">
            <v>0511040000</v>
          </cell>
        </row>
        <row r="505">
          <cell r="H505">
            <v>99519</v>
          </cell>
          <cell r="I505" t="str">
            <v>0507200000</v>
          </cell>
        </row>
        <row r="506">
          <cell r="H506">
            <v>355711</v>
          </cell>
          <cell r="I506" t="str">
            <v>0507300000</v>
          </cell>
        </row>
        <row r="507">
          <cell r="H507">
            <v>-2019</v>
          </cell>
          <cell r="I507" t="str">
            <v>0507300000</v>
          </cell>
        </row>
        <row r="508">
          <cell r="H508">
            <v>396026</v>
          </cell>
          <cell r="I508" t="str">
            <v>0507220000</v>
          </cell>
        </row>
        <row r="509">
          <cell r="H509">
            <v>0</v>
          </cell>
          <cell r="I509" t="str">
            <v>0507240000</v>
          </cell>
        </row>
        <row r="510">
          <cell r="H510">
            <v>126659</v>
          </cell>
          <cell r="I510" t="str">
            <v>0507220000</v>
          </cell>
        </row>
        <row r="511">
          <cell r="H511">
            <v>1617835</v>
          </cell>
          <cell r="I511" t="str">
            <v>0507220000</v>
          </cell>
        </row>
        <row r="512">
          <cell r="H512">
            <v>2145174</v>
          </cell>
          <cell r="I512" t="str">
            <v>0507240000</v>
          </cell>
        </row>
        <row r="513">
          <cell r="H513">
            <v>531608</v>
          </cell>
          <cell r="I513" t="str">
            <v>0507220000</v>
          </cell>
        </row>
        <row r="514">
          <cell r="H514">
            <v>0</v>
          </cell>
          <cell r="I514" t="str">
            <v>0507220000</v>
          </cell>
        </row>
        <row r="515">
          <cell r="H515">
            <v>0</v>
          </cell>
          <cell r="I515" t="str">
            <v>0507250000</v>
          </cell>
        </row>
        <row r="516">
          <cell r="H516">
            <v>0</v>
          </cell>
          <cell r="I516" t="str">
            <v>0507250000</v>
          </cell>
        </row>
        <row r="517">
          <cell r="H517">
            <v>0</v>
          </cell>
          <cell r="I517" t="str">
            <v>0507250000</v>
          </cell>
        </row>
        <row r="518">
          <cell r="H518">
            <v>0</v>
          </cell>
          <cell r="I518" t="str">
            <v>0507010000</v>
          </cell>
        </row>
        <row r="519">
          <cell r="H519">
            <v>0</v>
          </cell>
          <cell r="I519" t="str">
            <v>0507010000</v>
          </cell>
        </row>
        <row r="520">
          <cell r="H520">
            <v>457527</v>
          </cell>
          <cell r="I520" t="str">
            <v>0507250000</v>
          </cell>
        </row>
        <row r="521">
          <cell r="H521">
            <v>0</v>
          </cell>
          <cell r="I521" t="str">
            <v>0507250000</v>
          </cell>
        </row>
        <row r="522">
          <cell r="H522">
            <v>46781573</v>
          </cell>
          <cell r="I522" t="str">
            <v>0507010000</v>
          </cell>
        </row>
        <row r="523">
          <cell r="H523">
            <v>0</v>
          </cell>
          <cell r="I523" t="str">
            <v>0511040000</v>
          </cell>
        </row>
        <row r="524">
          <cell r="H524">
            <v>632617</v>
          </cell>
          <cell r="I524" t="str">
            <v>0507100000</v>
          </cell>
        </row>
        <row r="525">
          <cell r="H525">
            <v>0</v>
          </cell>
          <cell r="I525" t="str">
            <v>0507250000</v>
          </cell>
        </row>
        <row r="526">
          <cell r="H526">
            <v>118198</v>
          </cell>
          <cell r="I526" t="str">
            <v>0507010000</v>
          </cell>
        </row>
        <row r="527">
          <cell r="H527">
            <v>392547</v>
          </cell>
          <cell r="I527" t="str">
            <v>0507300000</v>
          </cell>
        </row>
        <row r="528">
          <cell r="H528">
            <v>13966727</v>
          </cell>
          <cell r="I528" t="str">
            <v>0507010000</v>
          </cell>
        </row>
        <row r="529">
          <cell r="H529">
            <v>248779</v>
          </cell>
          <cell r="I529" t="str">
            <v>0507300000</v>
          </cell>
        </row>
        <row r="530">
          <cell r="H530">
            <v>1210264</v>
          </cell>
          <cell r="I530" t="str">
            <v>0507250000</v>
          </cell>
        </row>
        <row r="531">
          <cell r="H531">
            <v>90649</v>
          </cell>
          <cell r="I531" t="str">
            <v>0507100000</v>
          </cell>
        </row>
        <row r="532">
          <cell r="H532">
            <v>456979</v>
          </cell>
          <cell r="I532" t="str">
            <v>0507010000</v>
          </cell>
        </row>
        <row r="533">
          <cell r="H533">
            <v>119880</v>
          </cell>
          <cell r="I533" t="str">
            <v>0507300000</v>
          </cell>
        </row>
        <row r="534">
          <cell r="H534">
            <v>0</v>
          </cell>
          <cell r="I534" t="str">
            <v>0507300000</v>
          </cell>
        </row>
        <row r="535">
          <cell r="H535">
            <v>138341</v>
          </cell>
          <cell r="I535" t="str">
            <v>0507300000</v>
          </cell>
        </row>
        <row r="536">
          <cell r="H536">
            <v>2115649</v>
          </cell>
          <cell r="I536" t="str">
            <v>0507010000</v>
          </cell>
        </row>
        <row r="537">
          <cell r="H537">
            <v>40400</v>
          </cell>
          <cell r="I537" t="str">
            <v>0507250000</v>
          </cell>
        </row>
        <row r="538">
          <cell r="H538">
            <v>1397539</v>
          </cell>
          <cell r="I538" t="str">
            <v>0507250000</v>
          </cell>
        </row>
        <row r="539">
          <cell r="H539">
            <v>521691</v>
          </cell>
          <cell r="I539" t="str">
            <v>0507250000</v>
          </cell>
        </row>
        <row r="540">
          <cell r="H540">
            <v>0</v>
          </cell>
          <cell r="I540" t="str">
            <v>0507300000</v>
          </cell>
        </row>
        <row r="541">
          <cell r="H541">
            <v>438403</v>
          </cell>
          <cell r="I541" t="str">
            <v>0507050000</v>
          </cell>
        </row>
        <row r="542">
          <cell r="H542">
            <v>172149</v>
          </cell>
          <cell r="I542" t="str">
            <v>0507250000</v>
          </cell>
        </row>
        <row r="543">
          <cell r="H543">
            <v>37601</v>
          </cell>
          <cell r="I543" t="str">
            <v>0507010000</v>
          </cell>
        </row>
        <row r="544">
          <cell r="H544">
            <v>0</v>
          </cell>
          <cell r="I544" t="str">
            <v>0507010000</v>
          </cell>
        </row>
        <row r="545">
          <cell r="H545">
            <v>0</v>
          </cell>
          <cell r="I545" t="str">
            <v>0507300000</v>
          </cell>
        </row>
        <row r="546">
          <cell r="H546">
            <v>407465</v>
          </cell>
          <cell r="I546" t="str">
            <v>0507250000</v>
          </cell>
        </row>
        <row r="547">
          <cell r="H547">
            <v>3876163</v>
          </cell>
          <cell r="I547" t="str">
            <v>0507010000</v>
          </cell>
        </row>
        <row r="548">
          <cell r="H548">
            <v>190</v>
          </cell>
          <cell r="I548" t="str">
            <v>0507300000</v>
          </cell>
        </row>
        <row r="549">
          <cell r="H549">
            <v>3912056</v>
          </cell>
          <cell r="I549" t="str">
            <v>0507300000</v>
          </cell>
        </row>
        <row r="550">
          <cell r="H550">
            <v>58649</v>
          </cell>
          <cell r="I550" t="str">
            <v>0507250000</v>
          </cell>
        </row>
        <row r="551">
          <cell r="H551">
            <v>199246</v>
          </cell>
          <cell r="I551" t="str">
            <v>0507250000</v>
          </cell>
        </row>
        <row r="552">
          <cell r="H552">
            <v>1851418</v>
          </cell>
          <cell r="I552" t="str">
            <v>0507250000</v>
          </cell>
        </row>
        <row r="553">
          <cell r="H553">
            <v>0</v>
          </cell>
          <cell r="I553" t="str">
            <v>0507200000</v>
          </cell>
        </row>
        <row r="554">
          <cell r="H554">
            <v>2348662</v>
          </cell>
          <cell r="I554" t="str">
            <v>0507010000</v>
          </cell>
        </row>
        <row r="555">
          <cell r="H555">
            <v>0</v>
          </cell>
          <cell r="I555" t="str">
            <v>0507010000</v>
          </cell>
        </row>
        <row r="556">
          <cell r="H556">
            <v>782279</v>
          </cell>
          <cell r="I556" t="str">
            <v>0511040000</v>
          </cell>
        </row>
        <row r="557">
          <cell r="H557">
            <v>0</v>
          </cell>
          <cell r="I557" t="str">
            <v>0507240000</v>
          </cell>
        </row>
        <row r="558">
          <cell r="H558">
            <v>1320551</v>
          </cell>
          <cell r="I558" t="str">
            <v>0507100000</v>
          </cell>
        </row>
        <row r="559">
          <cell r="H559">
            <v>97544</v>
          </cell>
          <cell r="I559" t="str">
            <v>0507050000</v>
          </cell>
        </row>
        <row r="560">
          <cell r="H560">
            <v>0</v>
          </cell>
          <cell r="I560" t="str">
            <v>0507200000</v>
          </cell>
        </row>
        <row r="561">
          <cell r="H561">
            <v>270143</v>
          </cell>
          <cell r="I561" t="str">
            <v>0507010000</v>
          </cell>
        </row>
        <row r="562">
          <cell r="H562">
            <v>0</v>
          </cell>
          <cell r="I562" t="str">
            <v>0507300000</v>
          </cell>
        </row>
        <row r="563">
          <cell r="H563">
            <v>1157990</v>
          </cell>
          <cell r="I563" t="str">
            <v>0507220000</v>
          </cell>
        </row>
        <row r="564">
          <cell r="H564">
            <v>0</v>
          </cell>
          <cell r="I564" t="str">
            <v>0507300000</v>
          </cell>
        </row>
        <row r="565">
          <cell r="H565">
            <v>1389465</v>
          </cell>
          <cell r="I565" t="str">
            <v>0507300000</v>
          </cell>
        </row>
        <row r="566">
          <cell r="H566">
            <v>192923</v>
          </cell>
          <cell r="I566" t="str">
            <v>0507300000</v>
          </cell>
        </row>
        <row r="567">
          <cell r="H567">
            <v>0</v>
          </cell>
          <cell r="I567" t="str">
            <v>0507300000</v>
          </cell>
        </row>
        <row r="568">
          <cell r="H568">
            <v>95156069.659999996</v>
          </cell>
          <cell r="I568" t="str">
            <v>0507300000</v>
          </cell>
        </row>
        <row r="569">
          <cell r="H569">
            <v>185163020.56999999</v>
          </cell>
          <cell r="I569" t="str">
            <v>0511120000</v>
          </cell>
        </row>
        <row r="570">
          <cell r="H570">
            <v>2085395</v>
          </cell>
          <cell r="I570" t="str">
            <v>0507300000</v>
          </cell>
        </row>
        <row r="571">
          <cell r="H571">
            <v>0</v>
          </cell>
          <cell r="I571" t="str">
            <v>0501500000</v>
          </cell>
        </row>
        <row r="572">
          <cell r="H572">
            <v>21041</v>
          </cell>
          <cell r="I572" t="str">
            <v>0507200000</v>
          </cell>
        </row>
        <row r="573">
          <cell r="H573">
            <v>815975</v>
          </cell>
          <cell r="I573" t="str">
            <v>0507200000</v>
          </cell>
        </row>
        <row r="574">
          <cell r="H574">
            <v>1062</v>
          </cell>
          <cell r="I574" t="str">
            <v>0507300000</v>
          </cell>
        </row>
        <row r="575">
          <cell r="H575">
            <v>-799341.17</v>
          </cell>
          <cell r="I575" t="str">
            <v>0507300000</v>
          </cell>
        </row>
        <row r="576">
          <cell r="H576">
            <v>0</v>
          </cell>
          <cell r="I576" t="str">
            <v>0507240000</v>
          </cell>
        </row>
        <row r="577">
          <cell r="H577">
            <v>0</v>
          </cell>
          <cell r="I577" t="str">
            <v>0507100000</v>
          </cell>
        </row>
        <row r="578">
          <cell r="H578">
            <v>0</v>
          </cell>
          <cell r="I578" t="str">
            <v>0506050000</v>
          </cell>
        </row>
        <row r="579">
          <cell r="H579">
            <v>0</v>
          </cell>
          <cell r="I579" t="str">
            <v>0507300000</v>
          </cell>
        </row>
        <row r="580">
          <cell r="H580">
            <v>0</v>
          </cell>
          <cell r="I580" t="str">
            <v>0507200000</v>
          </cell>
        </row>
        <row r="581">
          <cell r="H581">
            <v>0</v>
          </cell>
          <cell r="I581" t="str">
            <v>0511040000</v>
          </cell>
        </row>
        <row r="582">
          <cell r="H582">
            <v>0</v>
          </cell>
          <cell r="I582" t="str">
            <v>0507200000</v>
          </cell>
        </row>
        <row r="583">
          <cell r="H583">
            <v>0</v>
          </cell>
          <cell r="I583" t="str">
            <v>0507250000</v>
          </cell>
        </row>
        <row r="584">
          <cell r="H584">
            <v>0</v>
          </cell>
          <cell r="I584" t="str">
            <v>0507250000</v>
          </cell>
        </row>
        <row r="585">
          <cell r="H585">
            <v>0</v>
          </cell>
          <cell r="I585" t="str">
            <v>0507250000</v>
          </cell>
        </row>
        <row r="586">
          <cell r="H586">
            <v>0</v>
          </cell>
          <cell r="I586" t="str">
            <v>0507100000</v>
          </cell>
        </row>
        <row r="587">
          <cell r="H587">
            <v>0</v>
          </cell>
          <cell r="I587" t="str">
            <v>0507100000</v>
          </cell>
        </row>
        <row r="588">
          <cell r="H588">
            <v>0</v>
          </cell>
          <cell r="I588" t="str">
            <v>0507100000</v>
          </cell>
        </row>
        <row r="589">
          <cell r="H589">
            <v>0</v>
          </cell>
          <cell r="I589" t="str">
            <v>0507200000</v>
          </cell>
        </row>
        <row r="590">
          <cell r="H590">
            <v>0</v>
          </cell>
          <cell r="I590" t="str">
            <v>0507200000</v>
          </cell>
        </row>
        <row r="591">
          <cell r="H591">
            <v>0</v>
          </cell>
          <cell r="I591" t="str">
            <v>0507300000</v>
          </cell>
        </row>
        <row r="592">
          <cell r="H592">
            <v>0</v>
          </cell>
          <cell r="I592" t="str">
            <v>0511040000</v>
          </cell>
        </row>
        <row r="593">
          <cell r="H593">
            <v>0</v>
          </cell>
          <cell r="I593" t="str">
            <v>0511040000</v>
          </cell>
        </row>
        <row r="594">
          <cell r="H594">
            <v>0</v>
          </cell>
          <cell r="I594" t="str">
            <v>0506010000</v>
          </cell>
        </row>
        <row r="595">
          <cell r="H595">
            <v>0</v>
          </cell>
          <cell r="I595" t="str">
            <v>0506010000</v>
          </cell>
        </row>
        <row r="596">
          <cell r="H596">
            <v>0</v>
          </cell>
          <cell r="I596" t="str">
            <v>0511040000</v>
          </cell>
        </row>
        <row r="597">
          <cell r="H597">
            <v>0</v>
          </cell>
          <cell r="I597" t="str">
            <v>0511040000</v>
          </cell>
        </row>
        <row r="598">
          <cell r="H598">
            <v>0</v>
          </cell>
          <cell r="I598" t="str">
            <v>0502160000</v>
          </cell>
        </row>
        <row r="599">
          <cell r="H599">
            <v>0</v>
          </cell>
          <cell r="I599" t="str">
            <v>0502160000</v>
          </cell>
        </row>
        <row r="600">
          <cell r="H600">
            <v>0</v>
          </cell>
          <cell r="I600" t="str">
            <v>0502160000</v>
          </cell>
        </row>
        <row r="601">
          <cell r="H601">
            <v>0</v>
          </cell>
          <cell r="I601" t="str">
            <v>0701152500</v>
          </cell>
        </row>
        <row r="602">
          <cell r="H602">
            <v>0</v>
          </cell>
          <cell r="I602" t="str">
            <v>0702152000</v>
          </cell>
        </row>
        <row r="603">
          <cell r="H603">
            <v>0</v>
          </cell>
          <cell r="I603" t="str">
            <v>0701100500</v>
          </cell>
        </row>
        <row r="604">
          <cell r="H604">
            <v>0</v>
          </cell>
          <cell r="I604" t="str">
            <v>0701100500</v>
          </cell>
        </row>
        <row r="605">
          <cell r="H605">
            <v>0</v>
          </cell>
          <cell r="I605" t="str">
            <v>0701100500</v>
          </cell>
        </row>
        <row r="606">
          <cell r="H606">
            <v>0</v>
          </cell>
          <cell r="I606" t="str">
            <v>0701100500</v>
          </cell>
        </row>
        <row r="607">
          <cell r="H607">
            <v>0</v>
          </cell>
          <cell r="I607" t="str">
            <v>0701100500</v>
          </cell>
        </row>
        <row r="608">
          <cell r="H608">
            <v>0</v>
          </cell>
          <cell r="I608" t="str">
            <v>0701100500</v>
          </cell>
        </row>
        <row r="609">
          <cell r="H609">
            <v>0</v>
          </cell>
          <cell r="I609" t="str">
            <v>0701100500</v>
          </cell>
        </row>
        <row r="610">
          <cell r="H610">
            <v>0</v>
          </cell>
          <cell r="I610" t="str">
            <v>0701100500</v>
          </cell>
        </row>
        <row r="611">
          <cell r="H611">
            <v>0</v>
          </cell>
          <cell r="I611" t="str">
            <v>0701100500</v>
          </cell>
        </row>
        <row r="612">
          <cell r="H612">
            <v>0</v>
          </cell>
          <cell r="I612" t="str">
            <v>0701100500</v>
          </cell>
        </row>
        <row r="613">
          <cell r="H613">
            <v>0</v>
          </cell>
          <cell r="I613" t="str">
            <v>0702101500</v>
          </cell>
        </row>
        <row r="614">
          <cell r="H614">
            <v>0</v>
          </cell>
          <cell r="I614" t="str">
            <v>0702101500</v>
          </cell>
        </row>
        <row r="615">
          <cell r="H615">
            <v>0</v>
          </cell>
          <cell r="I615" t="str">
            <v>0701100500</v>
          </cell>
        </row>
        <row r="616">
          <cell r="H616">
            <v>0</v>
          </cell>
          <cell r="I616" t="str">
            <v>0701100500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12">
          <cell r="C12">
            <v>231.05476999999999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de la DDJJ Disco s.a."/>
      <sheetName val="XREF"/>
      <sheetName val="Tickmarks"/>
      <sheetName val="OP"/>
      <sheetName val="Worksheet in (C) 6355 Voucheo d"/>
      <sheetName val="Tarea Realizada"/>
      <sheetName val="Income Statement"/>
      <sheetName val="Shareholders' Equity"/>
      <sheetName val="Cargas Sociales"/>
      <sheetName val="DIARIO"/>
      <sheetName val="2.Préstamos 31.05.05"/>
      <sheetName val="DC Strategy Output"/>
      <sheetName val="Model_Notes"/>
      <sheetName val="Cases"/>
      <sheetName val="Assumptions"/>
      <sheetName val="Compras"/>
      <sheetName val="Clientes"/>
      <sheetName val="Alquiler leasing"/>
      <sheetName val="EMBARQUES"/>
      <sheetName val="Telefonia"/>
      <sheetName val="VENTAS"/>
      <sheetName val="APRIL"/>
      <sheetName val="Account Detail"/>
      <sheetName val="EOAF_30-9-99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sivo"/>
      <sheetName val="rdos."/>
      <sheetName val="mopre"/>
      <sheetName val="Pagos DD.JJ (2)"/>
      <sheetName val="mopre2"/>
      <sheetName val="difer mopre"/>
      <sheetName val="vacaciones"/>
      <sheetName val="libro ley"/>
      <sheetName val="días vacaciones"/>
      <sheetName val="dif osde"/>
      <sheetName val="autónomos"/>
      <sheetName val="evolución alícuotas"/>
      <sheetName val="XREF"/>
      <sheetName val="Tickmarks"/>
      <sheetName val="Costos"/>
      <sheetName val="DSO Ratio"/>
      <sheetName val="Cruce de la DDJJ Disco s.a."/>
      <sheetName val="EOAF_30-9-99"/>
    </sheetNames>
    <sheetDataSet>
      <sheetData sheetId="0"/>
      <sheetData sheetId="1">
        <row r="28">
          <cell r="D28">
            <v>1156155.1399999999</v>
          </cell>
        </row>
      </sheetData>
      <sheetData sheetId="2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/>
      <sheetData sheetId="10"/>
      <sheetData sheetId="11" refreshError="1"/>
      <sheetData sheetId="12">
        <row r="3">
          <cell r="A3">
            <v>50435.22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Ajustes otros rubros"/>
      <sheetName val="Anexo"/>
      <sheetName val="BASE BIENES DE USO"/>
      <sheetName val="Análisis 2006"/>
      <sheetName val="Análisis 2007"/>
      <sheetName val="BASE BIENES DE USO DTT"/>
      <sheetName val="Análisis de altas 2007"/>
      <sheetName val="Mayor Rodados"/>
      <sheetName val="Análisis bajas"/>
      <sheetName val="Umbral VO"/>
      <sheetName val="Umbral A EJ"/>
      <sheetName val="Umbral VR"/>
      <sheetName val="Bs Uso"/>
      <sheetName val="BASE BIENES DE USO cía 2006"/>
      <sheetName val="Bs uso 2006 DTT"/>
      <sheetName val="Indices"/>
      <sheetName val="XREF"/>
      <sheetName val="Tickmarks"/>
      <sheetName val="calculo amortizaciones"/>
      <sheetName val="Instalaciones"/>
      <sheetName val="Mayor Instalaciones"/>
      <sheetName val="Maq - Eq y Herramientas"/>
      <sheetName val="Mayor Maq - Eq y Herramientas"/>
      <sheetName val="Rodados"/>
      <sheetName val="Muebles utiles"/>
      <sheetName val="Mayor MyU"/>
      <sheetName val="Lic Software"/>
      <sheetName val="Mayor Lic Soft"/>
      <sheetName val="INMUEBLES"/>
      <sheetName val="mayor mejora inm. alquilado ant"/>
      <sheetName val="Mayor Mej Inm Alquilados ajusta"/>
      <sheetName val="Mayor Obra Construccion ajustad"/>
      <sheetName val="obra en construccion ant"/>
      <sheetName val="MayorEquipos de Computación"/>
      <sheetName val="Ajustes"/>
      <sheetName val="IRR_Val"/>
    </sheetNames>
    <sheetDataSet>
      <sheetData sheetId="0"/>
      <sheetData sheetId="1">
        <row r="6">
          <cell r="C6">
            <v>517104.20000000007</v>
          </cell>
        </row>
      </sheetData>
      <sheetData sheetId="2">
        <row r="64">
          <cell r="E64">
            <v>170683.27</v>
          </cell>
        </row>
      </sheetData>
      <sheetData sheetId="3"/>
      <sheetData sheetId="4"/>
      <sheetData sheetId="5"/>
      <sheetData sheetId="6">
        <row r="350">
          <cell r="S350">
            <v>32353349.314000003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">
          <cell r="A3" t="str">
            <v>{a}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EPN|2"/>
      <sheetName val="713 DEF."/>
      <sheetName val="713-1"/>
      <sheetName val="713-2"/>
      <sheetName val="713-3"/>
      <sheetName val="713-4."/>
      <sheetName val="713-5 (2)"/>
      <sheetName val="713-5|1"/>
      <sheetName val="713-6 "/>
      <sheetName val="713-6|5"/>
      <sheetName val="Diseño 4305"/>
      <sheetName val="Sheet1"/>
      <sheetName val="713-7"/>
      <sheetName val="713-8"/>
      <sheetName val="713-9"/>
      <sheetName val="EEBI"/>
      <sheetName val="EEBI|1"/>
      <sheetName val="EEBU"/>
      <sheetName val="EEBU|1"/>
      <sheetName val="CTG|PG "/>
      <sheetName val="713-a"/>
      <sheetName val="713-004 3-1"/>
      <sheetName val="Detalle resultados"/>
      <sheetName val="EEPN"/>
      <sheetName val="EEPN|1"/>
      <sheetName val="713-4"/>
      <sheetName val="713-5"/>
      <sheetName val="EEPN 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|voucheo"/>
      <sheetName val="Bce Pat"/>
      <sheetName val="EERR Aj. Aud"/>
      <sheetName val="IVA|PG"/>
      <sheetName val="IVA|PG-1"/>
      <sheetName val="IVA|PG-1-1"/>
      <sheetName val="IVA-1"/>
      <sheetName val="IVA-2"/>
      <sheetName val="IVA|VENTAS"/>
      <sheetName val="IIBB 10´04"/>
      <sheetName val="IIBB|CM03"/>
      <sheetName val="IIBB|CM03 rectif."/>
      <sheetName val="IIBB|PG"/>
      <sheetName val="IIBB|VENTAS"/>
      <sheetName val="IIBB|ALIC."/>
      <sheetName val="CAP FED"/>
      <sheetName val="BS.AS."/>
      <sheetName val="IIBB|PG-1"/>
      <sheetName val="IIBB|PG-2"/>
      <sheetName val="GAN-3|1 Prev Inc"/>
      <sheetName val="Bce_Pat"/>
      <sheetName val="EERR_Aj__Aud"/>
      <sheetName val="IIBB_10´04"/>
      <sheetName val="IIBB|CM03_rectif_"/>
      <sheetName val="IIBB|ALIC_"/>
      <sheetName val="CAP_FED"/>
      <sheetName val="BS_AS_"/>
      <sheetName val="Dados BLP"/>
      <sheetName val="713-9|1"/>
      <sheetName val="XREF"/>
      <sheetName val="Parameters"/>
      <sheetName val="concssa"/>
      <sheetName val="Macro  Ext"/>
      <sheetName val="M1"/>
      <sheetName val="FY"/>
      <sheetName val="M2"/>
      <sheetName val="INPUT_VARIOS"/>
      <sheetName val="REVAIDA"/>
      <sheetName val="datos"/>
      <sheetName val="FRA"/>
      <sheetName val="COUPOM"/>
      <sheetName val="Caja"/>
      <sheetName val="MMA"/>
      <sheetName val="Cruce de la DDJJ Disco s.a."/>
      <sheetName val="Vida_Invest"/>
      <sheetName val="Precios_Hoy"/>
      <sheetName val="FY 99"/>
      <sheetName val="EOAF_30-9-99"/>
      <sheetName val="Telefonia"/>
      <sheetName val="Pruebas Globales"/>
      <sheetName val="Baja Buso "/>
      <sheetName val="Bce_Pat1"/>
      <sheetName val="EERR_Aj__Aud1"/>
      <sheetName val="IIBB_10´041"/>
      <sheetName val="IIBB|CM03_rectif_1"/>
      <sheetName val="IIBB|ALIC_1"/>
      <sheetName val="CAP_FED1"/>
      <sheetName val="BS_AS_1"/>
      <sheetName val="GAN-3|1_Prev_Inc"/>
      <sheetName val="Dados_BLP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eral"/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Indic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ruce contable"/>
      <sheetName val="Selección"/>
      <sheetName val="Muestras seleccionadas"/>
      <sheetName val="Detalle"/>
      <sheetName val="XREF"/>
      <sheetName val="Tickmarks"/>
      <sheetName val="CUENTAS"/>
      <sheetName val="Análisis"/>
      <sheetName val="ALTAS 2002"/>
      <sheetName val="Plazo Fijo Abril-Dic 07"/>
      <sheetName val="REFERENCIADO"/>
      <sheetName val="Links"/>
      <sheetName val="Lead"/>
      <sheetName val="EERR 12-03"/>
      <sheetName val="logistica"/>
      <sheetName val="Cecos_original"/>
      <sheetName val="Dd"/>
      <sheetName val="Worksheet in 5431-3 Mercaderías"/>
      <sheetName val="PREVCINE"/>
      <sheetName val="Costo Etapa II"/>
      <sheetName val="Bce 31-12-06"/>
      <sheetName val="CUK-ZUL"/>
      <sheetName val="EGRESOS"/>
      <sheetName val="Asn"/>
      <sheetName val="#REF"/>
      <sheetName val="Sheet1"/>
      <sheetName val="ECUP&amp;L"/>
      <sheetName val="cálculos"/>
      <sheetName val="back"/>
      <sheetName val="Tablas"/>
    </sheetNames>
    <sheetDataSet>
      <sheetData sheetId="0" refreshError="1">
        <row r="7">
          <cell r="C7">
            <v>846145.76</v>
          </cell>
        </row>
      </sheetData>
      <sheetData sheetId="1">
        <row r="4">
          <cell r="A4">
            <v>139993.76</v>
          </cell>
        </row>
      </sheetData>
      <sheetData sheetId="2"/>
      <sheetData sheetId="3">
        <row r="4">
          <cell r="A4">
            <v>139993.76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SE"/>
      <sheetName val="BASE 170"/>
      <sheetName val="170000"/>
      <sheetName val="170015"/>
      <sheetName val="170105"/>
      <sheetName val="170107"/>
      <sheetName val="170108"/>
      <sheetName val="170111"/>
      <sheetName val="170112"/>
      <sheetName val="170113"/>
      <sheetName val="170114"/>
      <sheetName val="170116"/>
      <sheetName val="170117"/>
      <sheetName val="170118"/>
      <sheetName val="170119"/>
      <sheetName val="170120"/>
      <sheetName val="170401"/>
      <sheetName val="170402"/>
      <sheetName val="170403"/>
      <sheetName val="400800"/>
      <sheetName val="476000"/>
      <sheetName val="510000"/>
      <sheetName val="570001"/>
      <sheetName val="580000"/>
      <sheetName val="INGRU02"/>
      <sheetName val="AXI0198"/>
      <sheetName val="AXI0298"/>
      <sheetName val="MOVDIR02"/>
      <sheetName val="CESHOP01"/>
      <sheetName val="CESHOP02"/>
      <sheetName val="ANEXO &quot;A&quot; AXI"/>
      <sheetName val="CALAMORT AXI"/>
      <sheetName val="CALAMORT HIST"/>
      <sheetName val="ANEXO &quot;A&quot; HISTORICO"/>
      <sheetName val="PRORRA"/>
      <sheetName val="EOAFXX"/>
      <sheetName val="EOAF0298"/>
      <sheetName val="EOAF0398"/>
      <sheetName val="PREV 98 MANDADA A SEDE"/>
      <sheetName val="PREVCINE"/>
      <sheetName val="HIS20298"/>
      <sheetName val="NUM0298"/>
      <sheetName val="HIS10298"/>
      <sheetName val="FORMAT"/>
      <sheetName val="170"/>
      <sheetName val="CARGOS"/>
      <sheetName val="MACRO PARA MOVDIR"/>
      <sheetName val="MACRO PARA CTA EXPLOTACION"/>
      <sheetName val="DAR FORMATO"/>
      <sheetName val="MACRO PARA AXI"/>
      <sheetName val="IMPRESION"/>
      <sheetName val="MACRO PARA IIBB"/>
      <sheetName val="DDJJ"/>
      <sheetName val="Ac-Pa"/>
      <sheetName val="Mkt"/>
      <sheetName val="Precios"/>
      <sheetName val="PS"/>
      <sheetName val="0298"/>
      <sheetName val="TABLAS"/>
      <sheetName val="BASE_170"/>
      <sheetName val="ANEXO_&quot;A&quot;_AXI"/>
      <sheetName val="CALAMORT_AXI"/>
      <sheetName val="CALAMORT_HIST"/>
      <sheetName val="ANEXO_&quot;A&quot;_HISTORICO"/>
      <sheetName val="PREV_98_MANDADA_A_SEDE"/>
      <sheetName val="MACRO_PARA_MOVDIR"/>
      <sheetName val="MACRO_PARA_CTA_EXPLOTACION"/>
      <sheetName val="DAR_FORMATO"/>
      <sheetName val="MACRO_PARA_AXI"/>
      <sheetName val="MACRO_PARA_IIBB"/>
      <sheetName val="Cta Res."/>
      <sheetName val="MARCAS"/>
      <sheetName val="Bs.no computables"/>
      <sheetName val="713-9|1"/>
      <sheetName val="Project PL"/>
      <sheetName val="Links"/>
      <sheetName val="Lead"/>
      <sheetName val="SCHE"/>
      <sheetName val="Menus déroulants"/>
      <sheetName val="China"/>
      <sheetName val="Taiwan"/>
      <sheetName val="Pagos II.BB."/>
      <sheetName val="K-3.1 ALTAS NOV-DIC-04"/>
      <sheetName val="CTF-1 altas"/>
      <sheetName val="Porcentajes Anuales"/>
      <sheetName val="Asn"/>
      <sheetName val="DIC-97"/>
      <sheetName val="3. Datos Interco USD"/>
      <sheetName val="MIX NACIONAL"/>
      <sheetName val="VOLUMENES NACIONALES"/>
      <sheetName val="VAL-MAT anterior"/>
      <sheetName val="Todos"/>
      <sheetName val="Balance Definitivo ASL 30-06-02"/>
      <sheetName val="SEMANAIS"/>
      <sheetName val="BASE_1701"/>
      <sheetName val="ANEXO_&quot;A&quot;_AXI1"/>
      <sheetName val="CALAMORT_AXI1"/>
      <sheetName val="CALAMORT_HIST1"/>
      <sheetName val="ANEXO_&quot;A&quot;_HISTORICO1"/>
      <sheetName val="PREV_98_MANDADA_A_SEDE1"/>
      <sheetName val="MACRO_PARA_MOVDIR1"/>
      <sheetName val="MACRO_PARA_CTA_EXPLOTACION1"/>
      <sheetName val="DAR_FORMATO1"/>
      <sheetName val="MACRO_PARA_AXI1"/>
      <sheetName val="MACRO_PARA_IIBB1"/>
      <sheetName val="Cta_Res_"/>
      <sheetName val="Resumo_Indic"/>
      <sheetName val="1998"/>
      <sheetName val="D|Lookup Tables"/>
      <sheetName val="Cruce contable"/>
      <sheetName val="contabilidad"/>
      <sheetName val="Pagos_II_BB_"/>
      <sheetName val="Project_PL"/>
      <sheetName val="K-3_1_ALTAS_NOV-DIC-04"/>
      <sheetName val="Bs_no_computables"/>
      <sheetName val="CTF-1_altas"/>
      <sheetName val="3__Datos_Interco_USD"/>
      <sheetName val="Menus_déroulants"/>
      <sheetName val="MIX_NACIONAL"/>
      <sheetName val="VOLUMENES_NACIONALES"/>
      <sheetName val="Porcentajes_Anuales"/>
      <sheetName val="Balance_Definitivo_ASL_30-06-02"/>
      <sheetName val="305-701"/>
      <sheetName val="132-709"/>
      <sheetName val="IVAMROC9"/>
      <sheetName val="!!!GO"/>
      <sheetName val="conciliacion"/>
      <sheetName val="Sheet1"/>
      <sheetName val="CTA719"/>
      <sheetName val="FALTANTES"/>
      <sheetName val="dif.bmex"/>
      <sheetName val="dif.dep98"/>
      <sheetName val="relac."/>
      <sheetName val="CARTAS"/>
      <sheetName val="cartera"/>
      <sheetName val="1997"/>
      <sheetName val="mancera"/>
      <sheetName val="FEB-98"/>
      <sheetName val="ENE-98"/>
      <sheetName val="status"/>
      <sheetName val="año"/>
      <sheetName val="calif ene02"/>
      <sheetName val="Datea (NO TOCAR))"/>
      <sheetName val="Datea (NO TOCAR)"/>
      <sheetName val="Alta de Provedores"/>
      <sheetName val="INICIO"/>
      <sheetName val="INSTRUCTIVO"/>
      <sheetName val="IIBB AUX"/>
      <sheetName val="PEGAR ACA IVA VENTAS"/>
      <sheetName val="Subdiario_ventas_IVA"/>
      <sheetName val="Reporte_IIBB"/>
      <sheetName val="PEGAR Detalle Deducciones"/>
      <sheetName val="Detalle Deducciones AUX"/>
      <sheetName val="Detalle Ret."/>
      <sheetName val="Retenciones_IIBB"/>
      <sheetName val="Detalle Perc."/>
      <sheetName val="Percepciones_IIBB"/>
      <sheetName val="Detalle Ret. Bancarias"/>
      <sheetName val="Alic Ret Bancarias"/>
      <sheetName val="Retenciones_bancarias_IIBB"/>
      <sheetName val="CM03|1-3"/>
      <sheetName val="Controles"/>
      <sheetName val="Mapping"/>
      <sheetName val="AUX"/>
      <sheetName val="Datos descriptivos"/>
      <sheetName val="Datos descriptivos 2"/>
      <sheetName val="Est.de Sit. Patrimonial"/>
      <sheetName val="EERR - Ventas Costo"/>
      <sheetName val="Cargo por Deud. Incobrables"/>
      <sheetName val="Patrimonio Neto"/>
      <sheetName val="Disponibilidades"/>
      <sheetName val="Inversiones"/>
      <sheetName val="Creditos"/>
      <sheetName val="Bs de Cambio"/>
      <sheetName val="Bs de Uso"/>
      <sheetName val="Obras en curso"/>
      <sheetName val="Bs Intangibles"/>
      <sheetName val="Deudas comerciales"/>
      <sheetName val="Deudas Bancarias y Fcieras"/>
      <sheetName val="Soc. Controlante - Cta Part."/>
      <sheetName val="Impuesto Ley 25413. IDyC"/>
      <sheetName val="Donaciones"/>
      <sheetName val="Retenciones-Percepciones"/>
      <sheetName val="deudas comerciales ext (Siap)"/>
      <sheetName val="deudas ban y fin (Siap)"/>
      <sheetName val="IDyC Creditos (Siap)"/>
      <sheetName val="IDyC DDJJ (Siap)"/>
      <sheetName val="Soc. Controlante deuda(Siap)"/>
      <sheetName val="Deudas comerciales (Siap)"/>
      <sheetName val="Creditos (Siap)"/>
      <sheetName val="Creditos ext (Siap)"/>
      <sheetName val="Cuit Paises"/>
      <sheetName val="dividendos socios"/>
      <sheetName val="BASE_1702"/>
      <sheetName val="ANEXO_&quot;A&quot;_AXI2"/>
      <sheetName val="CALAMORT_AXI2"/>
      <sheetName val="CALAMORT_HIST2"/>
      <sheetName val="ANEXO_&quot;A&quot;_HISTORICO2"/>
      <sheetName val="PREV_98_MANDADA_A_SEDE2"/>
      <sheetName val="MACRO_PARA_MOVDIR2"/>
      <sheetName val="MACRO_PARA_CTA_EXPLOTACION2"/>
      <sheetName val="DAR_FORMATO2"/>
      <sheetName val="MACRO_PARA_AXI2"/>
      <sheetName val="MACRO_PARA_IIBB2"/>
      <sheetName val="Cta_Res_1"/>
      <sheetName val="BASE_1703"/>
      <sheetName val="ANEXO_&quot;A&quot;_AXI3"/>
      <sheetName val="CALAMORT_AXI3"/>
      <sheetName val="CALAMORT_HIST3"/>
      <sheetName val="ANEXO_&quot;A&quot;_HISTORICO3"/>
      <sheetName val="PREV_98_MANDADA_A_SEDE3"/>
      <sheetName val="MACRO_PARA_MOVDIR3"/>
      <sheetName val="MACRO_PARA_CTA_EXPLOTACION3"/>
      <sheetName val="DAR_FORMATO3"/>
      <sheetName val="MACRO_PARA_AXI3"/>
      <sheetName val="MACRO_PARA_IIBB3"/>
      <sheetName val="Cta_Res_2"/>
      <sheetName val="Menus_déroulants1"/>
      <sheetName val="Project_PL1"/>
      <sheetName val="Bs_no_computables1"/>
      <sheetName val="Pagos_II_BB_1"/>
      <sheetName val="K-3_1_ALTAS_NOV-DIC-041"/>
      <sheetName val="CTF-1_altas1"/>
      <sheetName val="3__Datos_Interco_USD1"/>
      <sheetName val="VAL-MAT_anterior"/>
      <sheetName val="Cruce_contable"/>
      <sheetName val="BASE_1704"/>
      <sheetName val="ANEXO_&quot;A&quot;_AXI4"/>
      <sheetName val="CALAMORT_AXI4"/>
      <sheetName val="CALAMORT_HIST4"/>
      <sheetName val="ANEXO_&quot;A&quot;_HISTORICO4"/>
      <sheetName val="PREV_98_MANDADA_A_SEDE4"/>
      <sheetName val="MACRO_PARA_MOVDIR4"/>
      <sheetName val="MACRO_PARA_CTA_EXPLOTACION4"/>
      <sheetName val="DAR_FORMATO4"/>
      <sheetName val="MACRO_PARA_AXI4"/>
      <sheetName val="MACRO_PARA_IIBB4"/>
      <sheetName val="Cta_Res_3"/>
      <sheetName val="Menus_déroulants2"/>
      <sheetName val="Project_PL2"/>
      <sheetName val="Bs_no_computables2"/>
      <sheetName val="Pagos_II_BB_2"/>
      <sheetName val="K-3_1_ALTAS_NOV-DIC-042"/>
      <sheetName val="CTF-1_altas2"/>
      <sheetName val="3__Datos_Interco_USD2"/>
      <sheetName val="MIX_NACIONAL1"/>
      <sheetName val="VOLUMENES_NACIONALES1"/>
      <sheetName val="Porcentajes_Anuales1"/>
      <sheetName val="Balance_Definitivo_ASL_30-06-01"/>
      <sheetName val="VAL-MAT_anterior1"/>
      <sheetName val="Cruce_contable1"/>
      <sheetName val="Home"/>
      <sheetName val="SALDO"/>
      <sheetName val="List"/>
      <sheetName val="AGRUP. MENSUAL HISTORICA"/>
      <sheetName val="Salidas"/>
      <sheetName val="2003ICRATE"/>
      <sheetName val="Coeficientes"/>
      <sheetName val="P_L SUM"/>
      <sheetName val="Indicadores"/>
      <sheetName val="Dat-balance Acum"/>
      <sheetName val="Act_fecha"/>
      <sheetName val="Variables"/>
      <sheetName val="MARTILLEROS"/>
      <sheetName val="MARŻA-bank"/>
      <sheetName val="inputs"/>
      <sheetName val="Metals"/>
      <sheetName val="1"/>
      <sheetName val="REVAIDA"/>
      <sheetName val="ligues"/>
      <sheetName val="Dati"/>
      <sheetName val="PRESENTACION MES"/>
      <sheetName val="Sdos."/>
      <sheetName val="FX Rates"/>
      <sheetName val="tabla"/>
      <sheetName val="D|Lookup_Tables"/>
      <sheetName val="dif_bmex"/>
      <sheetName val="dif_dep98"/>
      <sheetName val="relac_"/>
      <sheetName val="calif_ene02"/>
      <sheetName val="Datea_(NO_TOCAR))"/>
      <sheetName val="Datea_(NO_TOCAR)"/>
      <sheetName val="Alta_de_Provedores"/>
      <sheetName val="FX_Rates"/>
      <sheetName val="VC 06-07"/>
      <sheetName val="Hoja1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PROCEDIMIENTO"/>
      <sheetName val="IPC"/>
      <sheetName val="Indices"/>
      <sheetName val="Posición de IVA"/>
      <sheetName val="OX10"/>
      <sheetName val="Resumen para contabilidad"/>
      <sheetName val="BASE_1705"/>
      <sheetName val="ANEXO_&quot;A&quot;_AXI5"/>
      <sheetName val="CALAMORT_AXI5"/>
      <sheetName val="CALAMORT_HIST5"/>
      <sheetName val="ANEXO_&quot;A&quot;_HISTORICO5"/>
      <sheetName val="PREV_98_MANDADA_A_SEDE5"/>
      <sheetName val="MACRO_PARA_MOVDIR5"/>
      <sheetName val="MACRO_PARA_CTA_EXPLOTACION5"/>
      <sheetName val="DAR_FORMATO5"/>
      <sheetName val="MACRO_PARA_AXI5"/>
      <sheetName val="MACRO_PARA_IIBB5"/>
      <sheetName val="Cta_Res_4"/>
      <sheetName val="Bs_no_computables3"/>
      <sheetName val="Project_PL3"/>
      <sheetName val="Pagos_II_BB_3"/>
      <sheetName val="K-3_1_ALTAS_NOV-DIC-043"/>
      <sheetName val="CTF-1_altas3"/>
      <sheetName val="3__Datos_Interco_USD3"/>
      <sheetName val="Menus_déroulants3"/>
      <sheetName val="MIX_NACIONAL2"/>
      <sheetName val="VOLUMENES_NACIONALES2"/>
      <sheetName val="Balance_Definitivo_ASL_30-06-03"/>
      <sheetName val="Porcentajes_Anuales2"/>
      <sheetName val="VAL-MAT_anterior2"/>
      <sheetName val="Cruce_contable2"/>
      <sheetName val="IIBB_AUX"/>
      <sheetName val="PEGAR_ACA_IVA_VENTAS"/>
      <sheetName val="PEGAR_Detalle_Deducciones"/>
      <sheetName val="Detalle_Deducciones_AUX"/>
      <sheetName val="Detalle_Ret_"/>
      <sheetName val="Detalle_Perc_"/>
      <sheetName val="Detalle_Ret__Bancarias"/>
      <sheetName val="Alic_Ret_Bancarias"/>
      <sheetName val="Datos_descriptivos"/>
      <sheetName val="Datos_descriptivos_2"/>
      <sheetName val="Est_de_Sit__Patrimonial"/>
      <sheetName val="EERR_-_Ventas_Costo"/>
      <sheetName val="Cargo_por_Deud__Incobrables"/>
      <sheetName val="Patrimonio_Neto"/>
      <sheetName val="Bs_de_Cambio"/>
      <sheetName val="Bs_de_Uso"/>
      <sheetName val="Obras_en_curso"/>
      <sheetName val="Bs_Intangibles"/>
      <sheetName val="Deudas_comerciales"/>
      <sheetName val="Deudas_Bancarias_y_Fcieras"/>
      <sheetName val="Soc__Controlante_-_Cta_Part_"/>
      <sheetName val="Impuesto_Ley_25413__IDyC"/>
      <sheetName val="deudas_comerciales_ext_(Siap)"/>
      <sheetName val="deudas_ban_y_fin_(Siap)"/>
      <sheetName val="IDyC_Creditos_(Siap)"/>
      <sheetName val="IDyC_DDJJ_(Siap)"/>
      <sheetName val="Soc__Controlante_deuda(Siap)"/>
      <sheetName val="Deudas_comerciales_(Siap)"/>
      <sheetName val="Creditos_(Siap)"/>
      <sheetName val="Creditos_ext_(Siap)"/>
      <sheetName val="Cuit_Paises"/>
      <sheetName val="dividendos_socios"/>
      <sheetName val="AGRUP__MENSUAL_HISTORICA"/>
      <sheetName val="Posición_de_IVA"/>
      <sheetName val="ALMACEN"/>
      <sheetName val="Cash"/>
      <sheetName val="SUD"/>
      <sheetName val="CashFlow"/>
      <sheetName val=" EEPN"/>
      <sheetName val="Graphs"/>
      <sheetName val="summary"/>
      <sheetName val="Vendas"/>
      <sheetName val="DP DG"/>
      <sheetName val="MB"/>
      <sheetName val="DP_DG"/>
      <sheetName val="INVESTISSEMENTS"/>
      <sheetName val="BASE_1706"/>
      <sheetName val="ANEXO_&quot;A&quot;_AXI6"/>
      <sheetName val="CALAMORT_AXI6"/>
      <sheetName val="CALAMORT_HIST6"/>
      <sheetName val="ANEXO_&quot;A&quot;_HISTORICO6"/>
      <sheetName val="PREV_98_MANDADA_A_SEDE6"/>
      <sheetName val="MACRO_PARA_MOVDIR6"/>
      <sheetName val="MACRO_PARA_CTA_EXPLOTACION6"/>
      <sheetName val="DAR_FORMATO6"/>
      <sheetName val="MACRO_PARA_AXI6"/>
      <sheetName val="MACRO_PARA_IIBB6"/>
      <sheetName val="Cta_Res_5"/>
      <sheetName val="Menus_déroulants4"/>
      <sheetName val="Project_PL4"/>
      <sheetName val="Bs_no_computables4"/>
      <sheetName val="Pagos_II_BB_4"/>
      <sheetName val="K-3_1_ALTAS_NOV-DIC-044"/>
      <sheetName val="CTF-1_altas4"/>
      <sheetName val="3__Datos_Interco_USD4"/>
      <sheetName val="MIX_NACIONAL3"/>
      <sheetName val="VOLUMENES_NACIONALES3"/>
      <sheetName val="Porcentajes_Anuales3"/>
      <sheetName val="Balance_Definitivo_ASL_30-06-04"/>
      <sheetName val="VAL-MAT_anterior3"/>
      <sheetName val="Cruce_contable3"/>
      <sheetName val="D|Lookup_Tables1"/>
      <sheetName val="Datea_(NO_TOCAR))1"/>
      <sheetName val="Datea_(NO_TOCAR)1"/>
      <sheetName val="Alta_de_Provedores1"/>
      <sheetName val="DP_DG1"/>
      <sheetName val="P_L_SUM"/>
      <sheetName val="migs gateway"/>
      <sheetName val="concssa"/>
      <sheetName val="Customize Your Purchase Order"/>
      <sheetName val="EMBARQUES"/>
      <sheetName val="C|Rec"/>
      <sheetName val="J|Upload"/>
      <sheetName val="C|Reallocation"/>
      <sheetName val="C|Split Reallocation"/>
      <sheetName val="C|YTD Summary"/>
      <sheetName val="D|Contract Schedule"/>
      <sheetName val="P|400949 511070"/>
      <sheetName val="D|Trial Balances"/>
      <sheetName val="D|400949 511070"/>
      <sheetName val="D|GL_Clearing"/>
      <sheetName val="D|COA"/>
      <sheetName val="D|Cost Centres"/>
      <sheetName val="D|Lookups"/>
      <sheetName val="modelo"/>
      <sheetName val="dif_bmex1"/>
      <sheetName val="dif_dep981"/>
      <sheetName val="relac_1"/>
      <sheetName val="calif_ene021"/>
      <sheetName val="IIBB_AUX1"/>
      <sheetName val="PEGAR_ACA_IVA_VENTAS1"/>
      <sheetName val="PEGAR_Detalle_Deducciones1"/>
      <sheetName val="Detalle_Deducciones_AUX1"/>
      <sheetName val="Detalle_Ret_1"/>
      <sheetName val="Detalle_Perc_1"/>
      <sheetName val="Detalle_Ret__Bancarias1"/>
      <sheetName val="Alic_Ret_Bancarias1"/>
      <sheetName val="Datos_descriptivos1"/>
      <sheetName val="Datos_descriptivos_21"/>
      <sheetName val="Est_de_Sit__Patrimonial1"/>
      <sheetName val="EERR_-_Ventas_Costo1"/>
      <sheetName val="Cargo_por_Deud__Incobrables1"/>
      <sheetName val="Patrimonio_Neto1"/>
      <sheetName val="Bs_de_Cambio1"/>
      <sheetName val="Bs_de_Uso1"/>
      <sheetName val="Obras_en_curso1"/>
      <sheetName val="Bs_Intangibles1"/>
      <sheetName val="Deudas_comerciales1"/>
      <sheetName val="Deudas_Bancarias_y_Fcieras1"/>
      <sheetName val="Soc__Controlante_-_Cta_Part_1"/>
      <sheetName val="Impuesto_Ley_25413__IDyC1"/>
      <sheetName val="deudas_comerciales_ext_(Siap)1"/>
      <sheetName val="deudas_ban_y_fin_(Siap)1"/>
      <sheetName val="IDyC_Creditos_(Siap)1"/>
      <sheetName val="IDyC_DDJJ_(Siap)1"/>
      <sheetName val="Soc__Controlante_deuda(Siap)1"/>
      <sheetName val="Deudas_comerciales_(Siap)1"/>
      <sheetName val="Creditos_(Siap)1"/>
      <sheetName val="Creditos_ext_(Siap)1"/>
      <sheetName val="Cuit_Paises1"/>
      <sheetName val="dividendos_socios1"/>
      <sheetName val="AGRUP__MENSUAL_HISTORICA1"/>
      <sheetName val="Dat-balance_Acum"/>
      <sheetName val="PRESENTACION_MES"/>
      <sheetName val="Sdos_"/>
      <sheetName val="FX_Rates1"/>
      <sheetName val="VC_06-07"/>
      <sheetName val="BS-ING_axi"/>
      <sheetName val="PL-ING_axi"/>
      <sheetName val="PL_axi_control"/>
      <sheetName val="BS_axi_control"/>
      <sheetName val="P-L_'19_O_B"/>
      <sheetName val="B-S_'19_O_B"/>
      <sheetName val="NUEVO_PL_'19_O_B"/>
      <sheetName val="BS-ARG_USD"/>
      <sheetName val="PL_ARG_ACUM_2020_axi"/>
      <sheetName val="PL_ARG_Ene20_axi"/>
      <sheetName val="PL_ARG_Dic19_axi"/>
      <sheetName val="Armado_Gastos"/>
      <sheetName val="Contab_Ene20"/>
      <sheetName val="Base_Gastos_del_mes"/>
      <sheetName val="LINK_BASE_DE_GASTOS"/>
      <sheetName val="SyS_MENSUALES"/>
      <sheetName val="Contab_Dic19"/>
      <sheetName val="Emprestimo_"/>
      <sheetName val="Vta_Prod_Nac"/>
      <sheetName val="Adm_Exp_Budget"/>
      <sheetName val="Com_Exp_Budget"/>
      <sheetName val="Manuf_Exp_Budget"/>
      <sheetName val="Resumen_para_contabilidad"/>
      <sheetName val="Posición_de_IVA1"/>
      <sheetName val="BASE_1707"/>
      <sheetName val="ANEXO_&quot;A&quot;_AXI7"/>
      <sheetName val="CALAMORT_AXI7"/>
      <sheetName val="CALAMORT_HIST7"/>
      <sheetName val="ANEXO_&quot;A&quot;_HISTORICO7"/>
      <sheetName val="PREV_98_MANDADA_A_SEDE7"/>
      <sheetName val="MACRO_PARA_MOVDIR7"/>
      <sheetName val="MACRO_PARA_CTA_EXPLOTACION7"/>
      <sheetName val="DAR_FORMATO7"/>
      <sheetName val="MACRO_PARA_AXI7"/>
      <sheetName val="MACRO_PARA_IIBB7"/>
      <sheetName val="Cta_Res_6"/>
      <sheetName val="Project_PL5"/>
      <sheetName val="Bs_no_computables5"/>
      <sheetName val="Pagos_II_BB_5"/>
      <sheetName val="K-3_1_ALTAS_NOV-DIC-045"/>
      <sheetName val="CTF-1_altas5"/>
      <sheetName val="3__Datos_Interco_USD5"/>
      <sheetName val="Menus_déroulants5"/>
      <sheetName val="MIX_NACIONAL4"/>
      <sheetName val="VOLUMENES_NACIONALES4"/>
      <sheetName val="Balance_Definitivo_ASL_30-06-05"/>
      <sheetName val="Porcentajes_Anuales4"/>
      <sheetName val="VAL-MAT_anterior4"/>
      <sheetName val="D|Lookup_Tables2"/>
      <sheetName val="Cruce_contable4"/>
      <sheetName val="Datea_(NO_TOCAR))2"/>
      <sheetName val="Datea_(NO_TOCAR)2"/>
      <sheetName val="Alta_de_Provedores2"/>
      <sheetName val="dif_bmex2"/>
      <sheetName val="dif_dep982"/>
      <sheetName val="relac_2"/>
      <sheetName val="calif_ene022"/>
      <sheetName val="IIBB_AUX2"/>
      <sheetName val="PEGAR_ACA_IVA_VENTAS2"/>
      <sheetName val="PEGAR_Detalle_Deducciones2"/>
      <sheetName val="Detalle_Deducciones_AUX2"/>
      <sheetName val="Detalle_Ret_2"/>
      <sheetName val="Detalle_Perc_2"/>
      <sheetName val="Detalle_Ret__Bancarias2"/>
      <sheetName val="Alic_Ret_Bancarias2"/>
      <sheetName val="Datos_descriptivos2"/>
      <sheetName val="Datos_descriptivos_22"/>
      <sheetName val="Est_de_Sit__Patrimonial2"/>
      <sheetName val="EERR_-_Ventas_Costo2"/>
      <sheetName val="Cargo_por_Deud__Incobrables2"/>
      <sheetName val="Patrimonio_Neto2"/>
      <sheetName val="Bs_de_Cambio2"/>
      <sheetName val="Bs_de_Uso2"/>
      <sheetName val="Obras_en_curso2"/>
      <sheetName val="Bs_Intangibles2"/>
      <sheetName val="Deudas_comerciales2"/>
      <sheetName val="Deudas_Bancarias_y_Fcieras2"/>
      <sheetName val="Soc__Controlante_-_Cta_Part_2"/>
      <sheetName val="Impuesto_Ley_25413__IDyC2"/>
      <sheetName val="deudas_comerciales_ext_(Siap)2"/>
      <sheetName val="deudas_ban_y_fin_(Siap)2"/>
      <sheetName val="IDyC_Creditos_(Siap)2"/>
      <sheetName val="IDyC_DDJJ_(Siap)2"/>
      <sheetName val="Soc__Controlante_deuda(Siap)2"/>
      <sheetName val="Deudas_comerciales_(Siap)2"/>
      <sheetName val="Creditos_(Siap)2"/>
      <sheetName val="Creditos_ext_(Siap)2"/>
      <sheetName val="Cuit_Paises2"/>
      <sheetName val="dividendos_socios2"/>
      <sheetName val="AGRUP__MENSUAL_HISTORICA2"/>
      <sheetName val="P_L_SUM1"/>
      <sheetName val="Dat-balance_Acum1"/>
      <sheetName val="PRESENTACION_MES1"/>
      <sheetName val="Sdos_1"/>
      <sheetName val="FX_Rates2"/>
      <sheetName val="VC_06-071"/>
      <sheetName val="BS-ING_axi1"/>
      <sheetName val="PL-ING_axi1"/>
      <sheetName val="PL_axi_control1"/>
      <sheetName val="BS_axi_control1"/>
      <sheetName val="P-L_'19_O_B1"/>
      <sheetName val="B-S_'19_O_B1"/>
      <sheetName val="NUEVO_PL_'19_O_B1"/>
      <sheetName val="BS-ARG_USD1"/>
      <sheetName val="PL_ARG_ACUM_2020_axi1"/>
      <sheetName val="PL_ARG_Ene20_axi1"/>
      <sheetName val="PL_ARG_Dic19_axi1"/>
      <sheetName val="Armado_Gastos1"/>
      <sheetName val="Contab_Ene201"/>
      <sheetName val="Base_Gastos_del_mes1"/>
      <sheetName val="LINK_BASE_DE_GASTOS1"/>
      <sheetName val="SyS_MENSUALES1"/>
      <sheetName val="Contab_Dic191"/>
      <sheetName val="Emprestimo_1"/>
      <sheetName val="Vta_Prod_Nac1"/>
      <sheetName val="Adm_Exp_Budget1"/>
      <sheetName val="Com_Exp_Budget1"/>
      <sheetName val="Manuf_Exp_Budget1"/>
      <sheetName val="Resumen_para_contabilidad1"/>
      <sheetName val="Posición_de_IVA2"/>
      <sheetName val="Datos"/>
      <sheetName val="cuentas por cobrar no comercial"/>
      <sheetName val="Impuesto 2 %"/>
      <sheetName val="UFV"/>
      <sheetName val="Giant Wedge Calcs"/>
      <sheetName val="Large Gas Wedge Calcs"/>
      <sheetName val="Liquids-Gas Wedge Calcs"/>
      <sheetName val="Small Gas Wedge Calcs"/>
      <sheetName val="Oil well - AEB"/>
      <sheetName val="Oil well - AR&amp;BAH"/>
      <sheetName val="Oil well - HOR&amp;RES"/>
      <sheetName val="Oil well - JUR"/>
      <sheetName val="Oil well - WF"/>
      <sheetName val="Sueldo Obras"/>
      <sheetName val="modaj"/>
      <sheetName val="conssid12-96"/>
      <sheetName val="RES"/>
      <sheetName val="Producción"/>
      <sheetName val="2001"/>
      <sheetName val="MemberSheet"/>
      <sheetName val="ValueLink"/>
      <sheetName val="Margin2003"/>
      <sheetName val="Margin2004"/>
      <sheetName val="Margin2005"/>
      <sheetName val="Sales2003"/>
      <sheetName val="Sales2004"/>
      <sheetName val="flujo"/>
      <sheetName val="DATOS - NO BORRAR"/>
      <sheetName val="ACUMULADO"/>
      <sheetName val="FYEP-2"/>
      <sheetName val="Asfalto"/>
      <sheetName val="Mix"/>
      <sheetName val="Codes"/>
      <sheetName val="Dec 12 01.14"/>
      <sheetName val="Tables"/>
      <sheetName val="_EEPN"/>
      <sheetName val="DP_DG2"/>
      <sheetName val="tabla Mayo"/>
      <sheetName val="BP 2006"/>
      <sheetName val="1681003"/>
      <sheetName val="EXPENSE PLANNING"/>
      <sheetName val="REVENUE PLANNING"/>
      <sheetName val="Table 1.1.1"/>
      <sheetName val="BS"/>
      <sheetName val="Budget Acum"/>
      <sheetName val="APMD Dep"/>
      <sheetName val="Ops Dep"/>
      <sheetName val="Monthly Flash"/>
      <sheetName val="Flash DEP Format"/>
      <sheetName val="Total Dep-22 Summary Vs BUD-22"/>
      <sheetName val="Ops &amp; APMD Dep 2023"/>
      <sheetName val="Dep 2021"/>
      <sheetName val="Dep 2022 Vs 2021 Variance"/>
      <sheetName val="SCECO"/>
      <sheetName val="Line-3 Assets List"/>
      <sheetName val="Yearly DEP"/>
      <sheetName val="AS01"/>
      <sheetName val="FICJNN Working File"/>
      <sheetName val="Balance de Comp_2011"/>
      <sheetName val="MD'S Monthly"/>
      <sheetName val="UNREAL  MKT"/>
      <sheetName val="Forside"/>
      <sheetName val="INPUT"/>
      <sheetName val="FR"/>
      <sheetName val="PopCache"/>
      <sheetName val="COSTOMAT.XLS"/>
      <sheetName val="DATA"/>
      <sheetName val="CV PU"/>
      <sheetName val="Cuentas"/>
      <sheetName val="Marketing Vendors Bills"/>
      <sheetName val="Marketing_Vendors_Bills"/>
      <sheetName val="BASE_1708"/>
      <sheetName val="ANEXO_&quot;A&quot;_AXI8"/>
      <sheetName val="CALAMORT_AXI8"/>
      <sheetName val="CALAMORT_HIST8"/>
      <sheetName val="ANEXO_&quot;A&quot;_HISTORICO8"/>
      <sheetName val="PREV_98_MANDADA_A_SEDE8"/>
      <sheetName val="MACRO_PARA_MOVDIR8"/>
      <sheetName val="MACRO_PARA_CTA_EXPLOTACION8"/>
      <sheetName val="DAR_FORMATO8"/>
      <sheetName val="MACRO_PARA_AXI8"/>
      <sheetName val="MACRO_PARA_IIBB8"/>
      <sheetName val="Cta_Res_7"/>
      <sheetName val="Project_PL6"/>
      <sheetName val="Bs_no_computables6"/>
      <sheetName val="Pagos_II_BB_6"/>
      <sheetName val="K-3_1_ALTAS_NOV-DIC-046"/>
      <sheetName val="CTF-1_altas6"/>
      <sheetName val="3__Datos_Interco_USD6"/>
      <sheetName val="Balance_Definitivo_ASL_30-06-06"/>
      <sheetName val="Menus_déroulants6"/>
      <sheetName val="MIX_NACIONAL5"/>
      <sheetName val="VOLUMENES_NACIONALES5"/>
      <sheetName val="Porcentajes_Anuales5"/>
      <sheetName val="D|Lookup_Tables3"/>
      <sheetName val="VAL-MAT_anterior5"/>
      <sheetName val="Cruce_contable5"/>
      <sheetName val="dif_bmex3"/>
      <sheetName val="dif_dep983"/>
      <sheetName val="relac_3"/>
      <sheetName val="calif_ene023"/>
      <sheetName val="Datea_(NO_TOCAR))3"/>
      <sheetName val="Datea_(NO_TOCAR)3"/>
      <sheetName val="Alta_de_Provedores3"/>
      <sheetName val="IIBB_AUX3"/>
      <sheetName val="PEGAR_ACA_IVA_VENTAS3"/>
      <sheetName val="PEGAR_Detalle_Deducciones3"/>
      <sheetName val="Detalle_Deducciones_AUX3"/>
      <sheetName val="Detalle_Ret_3"/>
      <sheetName val="Detalle_Perc_3"/>
      <sheetName val="Detalle_Ret__Bancarias3"/>
      <sheetName val="Alic_Ret_Bancarias3"/>
      <sheetName val="Datos_descriptivos3"/>
      <sheetName val="Datos_descriptivos_23"/>
      <sheetName val="Est_de_Sit__Patrimonial3"/>
      <sheetName val="EERR_-_Ventas_Costo3"/>
      <sheetName val="Cargo_por_Deud__Incobrables3"/>
      <sheetName val="Patrimonio_Neto3"/>
      <sheetName val="Bs_de_Cambio3"/>
      <sheetName val="Bs_de_Uso3"/>
      <sheetName val="Obras_en_curso3"/>
      <sheetName val="Bs_Intangibles3"/>
      <sheetName val="Deudas_comerciales3"/>
      <sheetName val="Deudas_Bancarias_y_Fcieras3"/>
      <sheetName val="Soc__Controlante_-_Cta_Part_3"/>
      <sheetName val="Impuesto_Ley_25413__IDyC3"/>
      <sheetName val="deudas_comerciales_ext_(Siap)3"/>
      <sheetName val="deudas_ban_y_fin_(Siap)3"/>
      <sheetName val="IDyC_Creditos_(Siap)3"/>
      <sheetName val="IDyC_DDJJ_(Siap)3"/>
      <sheetName val="Soc__Controlante_deuda(Siap)3"/>
      <sheetName val="Deudas_comerciales_(Siap)3"/>
      <sheetName val="Creditos_(Siap)3"/>
      <sheetName val="Creditos_ext_(Siap)3"/>
      <sheetName val="Cuit_Paises3"/>
      <sheetName val="dividendos_socios3"/>
      <sheetName val="AGRUP__MENSUAL_HISTORICA3"/>
      <sheetName val="Marketing_Vendors_Bills1"/>
      <sheetName val="Drillable BS"/>
      <sheetName val="Telefonia"/>
      <sheetName val="Subdiario Compras"/>
      <sheetName val="Reporte Percepciones"/>
      <sheetName val="Reporte Retenciones"/>
      <sheetName val="Subdiario Ventas"/>
      <sheetName val="Parameters"/>
      <sheetName val="INPC"/>
      <sheetName val="Saldos Chile"/>
      <sheetName val="PATRIMONIO"/>
      <sheetName val="Prueba global - Pasivo"/>
      <sheetName val="Pond_Baños"/>
      <sheetName val="Inversiones_Act_Subact"/>
      <sheetName val="Table"/>
      <sheetName val="GTO-GEN"/>
      <sheetName val="estoques"/>
      <sheetName val="4  ACN Corp View"/>
      <sheetName val="Sdos_2"/>
      <sheetName val="Dat-balance_Acum2"/>
      <sheetName val="P_L_SUM2"/>
      <sheetName val="PRESENTACION_MES2"/>
      <sheetName val="FX_Rates3"/>
      <sheetName val="VC_06-072"/>
      <sheetName val="BS-ING_axi2"/>
      <sheetName val="PL-ING_axi2"/>
      <sheetName val="PL_axi_control2"/>
      <sheetName val="BS_axi_control2"/>
      <sheetName val="P-L_'19_O_B2"/>
      <sheetName val="B-S_'19_O_B2"/>
      <sheetName val="NUEVO_PL_'19_O_B2"/>
      <sheetName val="BS-ARG_USD2"/>
      <sheetName val="PL_ARG_ACUM_2020_axi2"/>
      <sheetName val="PL_ARG_Ene20_axi2"/>
      <sheetName val="PL_ARG_Dic19_axi2"/>
      <sheetName val="Armado_Gastos2"/>
      <sheetName val="Contab_Ene202"/>
      <sheetName val="Base_Gastos_del_mes2"/>
      <sheetName val="LINK_BASE_DE_GASTOS2"/>
      <sheetName val="SyS_MENSUALES2"/>
      <sheetName val="Contab_Dic192"/>
      <sheetName val="Emprestimo_2"/>
      <sheetName val="Vta_Prod_Nac2"/>
      <sheetName val="Adm_Exp_Budget2"/>
      <sheetName val="Com_Exp_Budget2"/>
      <sheetName val="Manuf_Exp_Budget2"/>
      <sheetName val="Posición_de_IVA3"/>
      <sheetName val="Resumen_para_contabilidad2"/>
      <sheetName val="_EEPN1"/>
      <sheetName val="Customize_Your_Purchase_Order"/>
      <sheetName val="migs_gateway"/>
      <sheetName val="Giant_Wedge_Calcs"/>
      <sheetName val="Large_Gas_Wedge_Calcs"/>
      <sheetName val="Liquids-Gas_Wedge_Calcs"/>
      <sheetName val="Small_Gas_Wedge_Calcs"/>
      <sheetName val="Oil_well_-_AEB"/>
      <sheetName val="Oil_well_-_AR&amp;BAH"/>
      <sheetName val="Oil_well_-_HOR&amp;RES"/>
      <sheetName val="Oil_well_-_JUR"/>
      <sheetName val="Oil_well_-_WF"/>
      <sheetName val="Sueldo_Obras"/>
      <sheetName val="C|Split_Reallocation"/>
      <sheetName val="C|YTD_Summary"/>
      <sheetName val="D|Contract_Schedule"/>
      <sheetName val="P|400949_511070"/>
      <sheetName val="D|Trial_Balances"/>
      <sheetName val="D|400949_511070"/>
      <sheetName val="D|Cost_Centres"/>
      <sheetName val="cuentas_por_cobrar_no_comercial"/>
      <sheetName val="Impuesto_2_%"/>
      <sheetName val="Dec_12_01_14"/>
      <sheetName val="tabla_Mayo"/>
      <sheetName val="LTM"/>
      <sheetName val="CREDIT STATS"/>
      <sheetName val="DropZone"/>
      <sheetName val="Analitics"/>
      <sheetName val="Bce Saldos Calendario"/>
      <sheetName val="Actividades"/>
      <sheetName val="Subdiario_ventas_CITI"/>
      <sheetName val="Precios_Hoy"/>
      <sheetName val="Vida_Invest"/>
      <sheetName val="Mapas"/>
      <sheetName val="Def tax"/>
      <sheetName val="Indicadores por segmento 12-20"/>
      <sheetName val="EPMFormattingSheet"/>
      <sheetName val="EERR"/>
      <sheetName val="1.Ingresos"/>
      <sheetName val="2.Gtos por naturaleza."/>
      <sheetName val="2.2.Ds Incobrables"/>
      <sheetName val="3.Otros"/>
      <sheetName val="4.Fair Value"/>
      <sheetName val="5.Conci Adj EBITDA"/>
      <sheetName val="5.5.FV realizado"/>
      <sheetName val="balance"/>
      <sheetName val="Hotel Facts"/>
      <sheetName val="Relativ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1">
          <cell r="C11" t="str">
            <v>$</v>
          </cell>
        </row>
        <row r="54">
          <cell r="E54" t="str">
            <v>O.K.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30">
          <cell r="C30" t="str">
            <v>02/02/98</v>
          </cell>
          <cell r="D30">
            <v>-20682.150000000001</v>
          </cell>
        </row>
        <row r="31">
          <cell r="C31" t="str">
            <v>SALDO S/ CONTABILIDAD</v>
          </cell>
          <cell r="D31">
            <v>-20682.150000000001</v>
          </cell>
        </row>
        <row r="33">
          <cell r="C33" t="str">
            <v>DIFERENCIA</v>
          </cell>
          <cell r="D33">
            <v>0</v>
          </cell>
        </row>
      </sheetData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11">
          <cell r="C11" t="str">
            <v>$</v>
          </cell>
          <cell r="D11" t="str">
            <v>$</v>
          </cell>
        </row>
        <row r="12">
          <cell r="C12" t="str">
            <v>-</v>
          </cell>
          <cell r="D12" t="str">
            <v>-</v>
          </cell>
        </row>
        <row r="14">
          <cell r="C14">
            <v>0</v>
          </cell>
          <cell r="D14">
            <v>0</v>
          </cell>
        </row>
        <row r="16">
          <cell r="C16">
            <v>0</v>
          </cell>
          <cell r="D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</row>
        <row r="21">
          <cell r="C21">
            <v>0</v>
          </cell>
          <cell r="D21">
            <v>0</v>
          </cell>
        </row>
        <row r="22">
          <cell r="C22" t="str">
            <v>-</v>
          </cell>
          <cell r="D22" t="str">
            <v>-</v>
          </cell>
        </row>
        <row r="23">
          <cell r="C23">
            <v>0</v>
          </cell>
          <cell r="D23">
            <v>0</v>
          </cell>
        </row>
        <row r="24">
          <cell r="C24" t="str">
            <v>-</v>
          </cell>
          <cell r="D24" t="str">
            <v>-</v>
          </cell>
        </row>
        <row r="25">
          <cell r="C25">
            <v>0</v>
          </cell>
          <cell r="D25">
            <v>0</v>
          </cell>
        </row>
        <row r="26">
          <cell r="C26">
            <v>0</v>
          </cell>
          <cell r="D26">
            <v>0</v>
          </cell>
        </row>
        <row r="27">
          <cell r="C27">
            <v>0</v>
          </cell>
          <cell r="D27">
            <v>0</v>
          </cell>
        </row>
        <row r="28">
          <cell r="C28" t="str">
            <v>-</v>
          </cell>
          <cell r="D28" t="str">
            <v>-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3">
          <cell r="C33">
            <v>0</v>
          </cell>
          <cell r="D33">
            <v>0</v>
          </cell>
        </row>
        <row r="34">
          <cell r="C34" t="str">
            <v>-</v>
          </cell>
          <cell r="D34" t="str">
            <v>-</v>
          </cell>
        </row>
        <row r="35">
          <cell r="C35">
            <v>0</v>
          </cell>
          <cell r="D35">
            <v>0</v>
          </cell>
        </row>
        <row r="36">
          <cell r="C36" t="str">
            <v>-</v>
          </cell>
          <cell r="D36" t="str">
            <v>-</v>
          </cell>
        </row>
        <row r="37">
          <cell r="C37">
            <v>46337.481897126127</v>
          </cell>
          <cell r="D37">
            <v>51182.739377499565</v>
          </cell>
        </row>
        <row r="38">
          <cell r="C38">
            <v>228265.46351981506</v>
          </cell>
          <cell r="D38">
            <v>232180.82309991482</v>
          </cell>
        </row>
        <row r="39">
          <cell r="C39">
            <v>274602.94541694119</v>
          </cell>
          <cell r="D39">
            <v>283363.56247741438</v>
          </cell>
        </row>
        <row r="40">
          <cell r="C40" t="str">
            <v>-</v>
          </cell>
          <cell r="D40" t="str">
            <v>-</v>
          </cell>
        </row>
        <row r="41">
          <cell r="C41">
            <v>0</v>
          </cell>
          <cell r="D41">
            <v>0</v>
          </cell>
        </row>
        <row r="42">
          <cell r="C42">
            <v>44830.867192142068</v>
          </cell>
          <cell r="D42">
            <v>44830.867192142068</v>
          </cell>
        </row>
        <row r="43">
          <cell r="C43">
            <v>0</v>
          </cell>
          <cell r="D43">
            <v>0</v>
          </cell>
        </row>
        <row r="44">
          <cell r="C44">
            <v>0</v>
          </cell>
          <cell r="D44">
            <v>0</v>
          </cell>
        </row>
        <row r="45">
          <cell r="C45">
            <v>734.12992126870199</v>
          </cell>
          <cell r="D45">
            <v>734.12992126870199</v>
          </cell>
        </row>
        <row r="46">
          <cell r="C46">
            <v>97883.989502493598</v>
          </cell>
          <cell r="D46">
            <v>97883.989502493598</v>
          </cell>
        </row>
        <row r="47">
          <cell r="C47">
            <v>23883.693438608436</v>
          </cell>
          <cell r="D47">
            <v>23883.693438608436</v>
          </cell>
        </row>
        <row r="48">
          <cell r="C48">
            <v>960.24193701946217</v>
          </cell>
          <cell r="D48">
            <v>960.24193701946217</v>
          </cell>
        </row>
        <row r="49">
          <cell r="C49">
            <v>168292.92199153226</v>
          </cell>
          <cell r="D49">
            <v>168292.92199153226</v>
          </cell>
        </row>
        <row r="50">
          <cell r="C50">
            <v>0</v>
          </cell>
          <cell r="D50">
            <v>0</v>
          </cell>
        </row>
        <row r="51">
          <cell r="C51">
            <v>168292.92199153226</v>
          </cell>
          <cell r="D51">
            <v>168292.92199153226</v>
          </cell>
        </row>
        <row r="52">
          <cell r="C52" t="str">
            <v>-</v>
          </cell>
          <cell r="D52" t="str">
            <v>-</v>
          </cell>
        </row>
        <row r="53">
          <cell r="C53">
            <v>106310.02342540893</v>
          </cell>
          <cell r="D53">
            <v>115070.64048588212</v>
          </cell>
        </row>
        <row r="54">
          <cell r="C54" t="str">
            <v>-</v>
          </cell>
          <cell r="D54" t="str">
            <v>-</v>
          </cell>
        </row>
        <row r="55">
          <cell r="C55">
            <v>67770.958971946471</v>
          </cell>
          <cell r="D55">
            <v>67702.440179294717</v>
          </cell>
        </row>
        <row r="56">
          <cell r="C56">
            <v>0</v>
          </cell>
          <cell r="D56">
            <v>0</v>
          </cell>
        </row>
        <row r="57">
          <cell r="C57">
            <v>0</v>
          </cell>
          <cell r="D57">
            <v>0</v>
          </cell>
        </row>
        <row r="58">
          <cell r="C58" t="str">
            <v>-</v>
          </cell>
          <cell r="D58" t="str">
            <v>-</v>
          </cell>
        </row>
        <row r="59">
          <cell r="C59">
            <v>38539.064453462459</v>
          </cell>
          <cell r="D59">
            <v>47368.200306587401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 refreshError="1"/>
      <sheetData sheetId="285" refreshError="1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 refreshError="1"/>
      <sheetData sheetId="422" refreshError="1"/>
      <sheetData sheetId="423" refreshError="1"/>
      <sheetData sheetId="424" refreshError="1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 refreshError="1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/>
      <sheetData sheetId="634"/>
      <sheetData sheetId="635"/>
      <sheetData sheetId="636"/>
      <sheetData sheetId="637"/>
      <sheetData sheetId="638" refreshError="1"/>
      <sheetData sheetId="639" refreshError="1"/>
      <sheetData sheetId="640" refreshError="1"/>
      <sheetData sheetId="641" refreshError="1"/>
      <sheetData sheetId="642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/>
      <sheetData sheetId="668" refreshError="1"/>
      <sheetData sheetId="669" refreshError="1"/>
      <sheetData sheetId="670">
        <row r="11">
          <cell r="C11" t="str">
            <v>MMI/QO/20-21/3789</v>
          </cell>
        </row>
      </sheetData>
      <sheetData sheetId="671">
        <row r="11">
          <cell r="C11" t="str">
            <v>MMI/QO/20-21/3789</v>
          </cell>
        </row>
      </sheetData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>
        <row r="11">
          <cell r="C11" t="str">
            <v>MMI/QO/20-21/3789</v>
          </cell>
        </row>
      </sheetData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/>
      <sheetData sheetId="822"/>
      <sheetData sheetId="823"/>
      <sheetData sheetId="824">
        <row r="11">
          <cell r="C11"/>
        </row>
      </sheetData>
      <sheetData sheetId="825"/>
      <sheetData sheetId="826"/>
      <sheetData sheetId="827"/>
      <sheetData sheetId="828"/>
      <sheetData sheetId="829"/>
      <sheetData sheetId="830"/>
      <sheetData sheetId="831" refreshError="1"/>
      <sheetData sheetId="832" refreshError="1"/>
      <sheetData sheetId="833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XREF"/>
      <sheetName val="Tickmarks"/>
      <sheetName val="400800"/>
      <sheetName val="PREVCINE"/>
      <sheetName val="170117"/>
      <sheetName val="Data"/>
      <sheetName val="contabilidad"/>
      <sheetName val="Pagos II.BB."/>
      <sheetName val="Pronto Data"/>
      <sheetName val="140103"/>
      <sheetName val="270100"/>
      <sheetName val="Sin Gateway"/>
      <sheetName val="BALANCE"/>
      <sheetName val="ENCAJE"/>
      <sheetName val="Date Update"/>
      <sheetName val="FEBMZO"/>
      <sheetName val="KPI"/>
      <sheetName val="for prov"/>
      <sheetName val="VA REPORT"/>
      <sheetName val="CommunicationCosts"/>
      <sheetName val="2001"/>
      <sheetName val="Bs.no computables"/>
      <sheetName val="Datos"/>
      <sheetName val="composición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Intangibles  Movement"/>
      <sheetName val="Stadistics seleccion"/>
      <sheetName val="Asset verification"/>
      <sheetName val="Disposals"/>
      <sheetName val="Gts desarrollo-salarios"/>
      <sheetName val="Test of Amortization"/>
      <sheetName val="Threshold Calc"/>
      <sheetName val="XREF"/>
      <sheetName val="Tickmarks"/>
      <sheetName val="Ac-Pa"/>
      <sheetName val="ND - FC gastos y serv."/>
      <sheetName val="Initial"/>
      <sheetName val="Compar. inven mensual"/>
      <sheetName val="Cruce contable"/>
      <sheetName val="ENCAJE"/>
      <sheetName val="WC analytics (+data pages)"/>
      <sheetName val="400800"/>
      <sheetName val="PREVCINE"/>
      <sheetName val="Budget query"/>
      <sheetName val="170117"/>
      <sheetName val="Worksheet in sd ncbxnbcxncxn"/>
      <sheetName val="Balance Sheet Total Local"/>
      <sheetName val="Lead"/>
      <sheetName val="Cumulative M-1 Analysis"/>
      <sheetName val="212405"/>
      <sheetName val="MARŻA-bank"/>
      <sheetName val="Profit &amp; Loss"/>
      <sheetName val="Input Sheet"/>
      <sheetName val="Instructions and Requirement"/>
      <sheetName val="Local COA Mapping"/>
      <sheetName val="CoA Mapping"/>
      <sheetName val="Workday COA Mapping"/>
      <sheetName val="TB - Workday"/>
      <sheetName val="TB - Local"/>
      <sheetName val="TB Reconciliation"/>
      <sheetName val="Review Notes"/>
      <sheetName val="Balance mensual"/>
      <sheetName val="Sheet1"/>
      <sheetName val="12000"/>
      <sheetName val="12001"/>
      <sheetName val="13010"/>
      <sheetName val="13000"/>
      <sheetName val="13003-13007-13008"/>
      <sheetName val="13009"/>
      <sheetName val="13100"/>
      <sheetName val="13110"/>
      <sheetName val="13012"/>
      <sheetName val="13301"/>
      <sheetName val="13015"/>
      <sheetName val="13201"/>
      <sheetName val="1330 1"/>
      <sheetName val="13600"/>
      <sheetName val="13601"/>
      <sheetName val="13800"/>
      <sheetName val="15102"/>
      <sheetName val="13700"/>
      <sheetName val="15200"/>
      <sheetName val="14200"/>
      <sheetName val="15500"/>
      <sheetName val="15700"/>
      <sheetName val="17902"/>
      <sheetName val="15600"/>
      <sheetName val="15603"/>
      <sheetName val="17700"/>
      <sheetName val="20000"/>
      <sheetName val="20001"/>
      <sheetName val="20002"/>
      <sheetName val="20006"/>
      <sheetName val="20011"/>
      <sheetName val="20014"/>
      <sheetName val="20020"/>
      <sheetName val="20500"/>
      <sheetName val="20600"/>
      <sheetName val="20120"/>
      <sheetName val="203oo"/>
      <sheetName val="20110"/>
      <sheetName val="20111"/>
      <sheetName val="20200"/>
      <sheetName val="20300"/>
      <sheetName val="20602"/>
      <sheetName val="21000"/>
      <sheetName val="21010"/>
      <sheetName val="21220"/>
      <sheetName val="33000"/>
      <sheetName val="35000"/>
      <sheetName val="40000"/>
      <sheetName val="40100"/>
      <sheetName val="60000"/>
      <sheetName val="61000"/>
      <sheetName val="64000"/>
      <sheetName val="62000"/>
      <sheetName val="74000"/>
      <sheetName val="70120"/>
      <sheetName val="75000"/>
      <sheetName val="CUENTAS"/>
      <sheetName val="Intangibles__Movement"/>
      <sheetName val="Stadistics_seleccion"/>
      <sheetName val="Asset_verification"/>
      <sheetName val="Gts_desarrollo-salarios"/>
      <sheetName val="Test_of_Amortization"/>
      <sheetName val="Threshold_Calc"/>
      <sheetName val="ND_-_FC_gastos_y_serv_"/>
      <sheetName val="Input_Sheet"/>
      <sheetName val="Compar__inven_mensual"/>
      <sheetName val="Cruce_contable"/>
      <sheetName val="WC_analytics_(+data_pages)"/>
      <sheetName val="Galax"/>
      <sheetName val="Report"/>
      <sheetName val="PL37 (2)"/>
      <sheetName val="NS,Unidade"/>
      <sheetName val="Vol&amp;Mix BAB"/>
      <sheetName val="Library Procedures"/>
      <sheetName val="GEFA (2)"/>
      <sheetName val="Railcar (2)"/>
      <sheetName val="Manpower"/>
      <sheetName val="Pers. Local"/>
      <sheetName val="Pers. Expat."/>
      <sheetName val="control de facturación"/>
      <sheetName val="Production"/>
      <sheetName val="Production Plan"/>
      <sheetName val="Production Reforecast"/>
      <sheetName val="DREs"/>
      <sheetName val="Instructions"/>
      <sheetName val="PQ Prices"/>
      <sheetName val="Indice"/>
      <sheetName val="tabla"/>
      <sheetName val="Links"/>
      <sheetName val="TELA2"/>
      <sheetName val="TELA0"/>
      <sheetName val="TELA1"/>
      <sheetName val="TELA3"/>
      <sheetName val="TELA4"/>
      <sheetName val="TELA5"/>
      <sheetName val="TELA6"/>
      <sheetName val="TELA7"/>
      <sheetName val="TELA8"/>
      <sheetName val="TELA9"/>
      <sheetName val="LISTADO"/>
      <sheetName val="4- BG"/>
      <sheetName val="ANEXO I"/>
      <sheetName val="CMN Detail"/>
      <sheetName val="BSISver6.4"/>
      <sheetName val="IVA|voucheo"/>
      <sheetName val="Date Update"/>
      <sheetName val="713|4"/>
    </sheetNames>
    <sheetDataSet>
      <sheetData sheetId="0" refreshError="1"/>
      <sheetData sheetId="1" refreshError="1">
        <row r="27">
          <cell r="M27">
            <v>-2000001.44</v>
          </cell>
        </row>
      </sheetData>
      <sheetData sheetId="2"/>
      <sheetData sheetId="3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 refreshError="1"/>
      <sheetData sheetId="96">
        <row r="27">
          <cell r="M27">
            <v>-2000001.44</v>
          </cell>
        </row>
      </sheetData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1.Base original"/>
      <sheetName val="2.Ligue"/>
      <sheetName val="3.Cobros posteriores"/>
      <sheetName val="7.Recibos posteriores"/>
      <sheetName val="4.Base armado Aging"/>
      <sheetName val="5.Base aging"/>
      <sheetName val="6.Aging"/>
      <sheetName val="XREF"/>
      <sheetName val="Tickmarks"/>
      <sheetName val="ALTAS 2002"/>
      <sheetName val="Worksheet in (C) 5315 Deudores "/>
      <sheetName val="SULFARGEN"/>
      <sheetName val="Initial"/>
      <sheetName val="Caratula"/>
      <sheetName val="Data"/>
      <sheetName val="Intangibles  Movement"/>
      <sheetName val="-F.V. BCE INTERM 12-01-"/>
      <sheetName val="Income SAP PCS"/>
      <sheetName val="P&amp;L Group 01-03"/>
      <sheetName val="Intro"/>
      <sheetName val="Tipos de Cambio"/>
      <sheetName val="Conciliaciones"/>
      <sheetName val="Evolución ctto. TC"/>
      <sheetName val="Prepag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gend"/>
      <sheetName val="Item_Finanacial_IntrestIncome"/>
      <sheetName val="Item_Finanacial_Assets"/>
      <sheetName val="Item_Buisness_Segment"/>
      <sheetName val="Item_Buisness_Assets"/>
      <sheetName val="Item_Buisness_Personal"/>
      <sheetName val="Item_Buisness_Loans"/>
      <sheetName val="Item_Buisness_LifeInsurance"/>
      <sheetName val="Item_Buisness_Distribution"/>
      <sheetName val="Item_Buisness_Deposite"/>
      <sheetName val="Item_Buisness_Checking"/>
      <sheetName val="Item_CreditRiskManag_SectoralAn"/>
      <sheetName val="Item_CreditRiskManag_Probabilit"/>
      <sheetName val="Item_AtomizationOfheLoanPortfol"/>
      <sheetName val="Item_LoanPortfoliobreakdown"/>
      <sheetName val="Item_CollateralizedLoanPortfoli"/>
      <sheetName val="Item_CreditApprovalProcess"/>
      <sheetName val="Item_MinimumCapital"/>
      <sheetName val="Item_BasicMinimumCapital"/>
      <sheetName val="Item_CapitalConservationBuffer"/>
      <sheetName val="Item_CamelBigrating"/>
      <sheetName val="Item_CreditRisk_Asset"/>
      <sheetName val="Item_MinimumCash"/>
      <sheetName val="Item_MinumCash_Contd"/>
      <sheetName val="Item_MinimumCash_MiP"/>
      <sheetName val="Item_LELIQglobal"/>
      <sheetName val="Item_Buisness_Computation"/>
      <sheetName val="Item_Buisness_Reached"/>
      <sheetName val="Item_Buisness_Subsidiary"/>
      <sheetName val="Item_Buisness_Intrest"/>
      <sheetName val="Item_Buisness_Investment"/>
      <sheetName val="Item_BusinessInvestment_Contd"/>
      <sheetName val="Item_BusinessInvst_Contd1"/>
      <sheetName val="Item_Buisness_NonIntrest"/>
      <sheetName val="Item_Buisness_Bearingliabilty"/>
      <sheetName val="Item_BusinessBrngLiab_Contd"/>
      <sheetName val="Item_Buisness_ChangesInIntrest"/>
      <sheetName val="Item_Buisness_RepoTransaction"/>
      <sheetName val="Item_Buisness_AverageIntrest"/>
      <sheetName val="item_Buisness_InvestmentPortfol"/>
      <sheetName val="Item_BsnsInvstmntPrtflo_Contd"/>
      <sheetName val="Item_BsnsInvstmntPrtflo_Contd1"/>
      <sheetName val="Item_Buisness_DebtSecurities"/>
      <sheetName val="Item_Buisness_Argentine"/>
      <sheetName val="Item_Buisness_Maturity"/>
      <sheetName val="Item_buisness_InterestRate"/>
      <sheetName val="Item_Buisness_AmountsPast"/>
      <sheetName val="Item_Buisness_Alloowances"/>
      <sheetName val="Item_Buisness_Promissory"/>
      <sheetName val="Item_buisness_oilsAndOilseed"/>
      <sheetName val="Item_Buisness_Composition"/>
      <sheetName val="item_Buisness_SavingsAccount"/>
      <sheetName val="Item_Buisness_DepositesInDomast"/>
      <sheetName val="Item_Business_UninsuredDeposits"/>
      <sheetName val="Item_Maturity_Of_Deposits"/>
      <sheetName val="Item_Short_Term_Borrowings"/>
      <sheetName val="Item_Return_Equity_And_Assets"/>
      <sheetName val="Item_Minimum_capital_Requiremen"/>
      <sheetName val="Item_Argentine_Economy"/>
      <sheetName val="Item_Financial_System_Indicator"/>
      <sheetName val="Item_Financial_System"/>
      <sheetName val="Item_Financial_Institutions"/>
      <sheetName val="Item_Mark_Share_Of_Argentine_Ba"/>
      <sheetName val="Item_Market_Share_Of_Deposits"/>
      <sheetName val="Item_PesosInflation"/>
      <sheetName val="Item_CurrencyComposition"/>
      <sheetName val="Item_AttributableComprehensive"/>
      <sheetName val="Item_SelectedRatios"/>
      <sheetName val="Item_Breakdown"/>
      <sheetName val="Item_Breakdown_NetInterest"/>
      <sheetName val="Item_InterestIncome"/>
      <sheetName val="Item_InterestIncome_Earning"/>
      <sheetName val="Item_InterestExpenses"/>
      <sheetName val="Item_InterestExpenses_Bearing"/>
      <sheetName val="Item_InterestExpenses_Liabiliti"/>
      <sheetName val="Item_BearingDeposits"/>
      <sheetName val="Item_FinancialInstruments"/>
      <sheetName val="Item_FinancialIncome"/>
      <sheetName val="Item_NetServicesFeeIncome"/>
      <sheetName val="Item_Personnel_AdministrationEx"/>
      <sheetName val="Item_ConsolidatedAssets"/>
      <sheetName val="Item_ConsolidatedCashFlows"/>
      <sheetName val="Item_ConsCashFlow_Contd"/>
      <sheetName val="Item_ConsolidatedCashFlows_Coll"/>
      <sheetName val="Item_Funding_Deposits"/>
      <sheetName val="Item_FrequentIssuerRegimeRegist"/>
      <sheetName val="Item_Program_Issuance"/>
      <sheetName val="Item_Consolidated_Capital"/>
      <sheetName val="Item_Consolated_Capital_1"/>
      <sheetName val="Item_Contractual_Obligations"/>
      <sheetName val="Item_Commitments_Under_Lease_Ag"/>
      <sheetName val="Item_Major_Shareholders"/>
      <sheetName val="Item_Share_Ownership_Of_Banco_S"/>
      <sheetName val="Item_Management_Services"/>
      <sheetName val="ITEM_RelatedParty_FinancialLoan"/>
      <sheetName val="Item_Consolidated_Dividends"/>
      <sheetName val="Item_Quantitative_MarketRisk"/>
      <sheetName val="Item_Quantitative_InterestRate"/>
      <sheetName val="Item_Quantitative_InterestEarni"/>
      <sheetName val="Item_Quantitative_Interest_Fore"/>
      <sheetName val="Item_PrincipalAccountant"/>
      <sheetName val="FS_FinancialPosition_Assets"/>
      <sheetName val="FS_FinancialPosition_Liabilitie"/>
      <sheetName val="FS_IncomeStatement"/>
      <sheetName val="FS_ComprehensiveIncome"/>
      <sheetName val="FS_ShareHoldersEquity"/>
      <sheetName val="FS_CashFlow"/>
      <sheetName val="Notes_AccountingStandards_Measu"/>
      <sheetName val="Notes_AccountingStandards_Conso"/>
      <sheetName val="Notes_Accounting_StrucrureEntit"/>
      <sheetName val="Notes_AccountingStandards_Entit"/>
      <sheetName val="Notes_AccountingStandard_CashAn"/>
      <sheetName val="Notes_AccountingStandard_Reconc"/>
      <sheetName val="Notes_AccountingStandard_FinanA"/>
      <sheetName val="Notes_AccountingStandard_Prospe"/>
      <sheetName val="Notes_AccountingStandard_Scenar"/>
      <sheetName val="Notes_AccountingStandard_Allowa"/>
      <sheetName val="Notes_AccountingStandards_Prope"/>
      <sheetName val="Notes_InvestmentProperties_FV"/>
      <sheetName val="Notes_SegReport_AssetByS"/>
      <sheetName val="Notes_SegReport_Liabilit"/>
      <sheetName val="Notes_SegReport_ResultBy"/>
      <sheetName val="Notes_IncomeTax_CurrentTaxRate"/>
      <sheetName val="Notes_IncomeTax_DeferredTax"/>
      <sheetName val="Notes_IncomeTax_DefTaxAsset"/>
      <sheetName val="Notes_FinancialInstruments"/>
      <sheetName val="Notes_FairValues_Financial"/>
      <sheetName val="Notes_FairValues_FVLevel3"/>
      <sheetName val="Notes_FairValues_OtherFinan"/>
      <sheetName val="Notes_FairValues_EquityInstrume"/>
      <sheetName val="Notes_FairValue_EquityInst"/>
      <sheetName val="Notes_FinanLease_FinanPosition"/>
      <sheetName val="Notes_FinanLease_IncomeStat"/>
      <sheetName val="Notes_FinancialLeaseReceivables"/>
      <sheetName val="Notes_OperatingLeaseReceivables"/>
      <sheetName val="Notes_TransferOfFinancialAssets"/>
      <sheetName val="Notes_REPOTrans"/>
      <sheetName val="Notes_DerivativeFinIns_Operatio"/>
      <sheetName val="Notes_DerivativeFinIns_Assets"/>
      <sheetName val="Notes_EarningPerShare"/>
      <sheetName val="Notes_PostEmploymentBenefits"/>
      <sheetName val="Notes_PropertyPlantEquipment"/>
      <sheetName val="Notes_PropertyPlantquipment_Rev"/>
      <sheetName val="Notes_InvestmentProperties"/>
      <sheetName val="Notes_IntangibleAssets_Group"/>
      <sheetName val="Notes_IntangibleAssets_Goodwill"/>
      <sheetName val="Notes_IntangibleAssets_Macroeco"/>
      <sheetName val="Notes_CompIncome_ProfitLoss"/>
      <sheetName val="Notes_CompIncome_FinancialAsset"/>
      <sheetName val="Notes_CompIncome_Securities"/>
      <sheetName val="Notes_CompIncome_Guarantee"/>
      <sheetName val="Notes_CompIncome_Inventories"/>
      <sheetName val="Notes_CompIncome_derivative"/>
      <sheetName val="Notes_CompIncome_NonFinancialAs"/>
      <sheetName val="Notes_CompIncome_Deposits"/>
      <sheetName val="Notes_CompIncome_LiablitiesProf"/>
      <sheetName val="Notes_CompIncome_Otherfinancial"/>
      <sheetName val="Notes_CompIncome_BankandOtherFi"/>
      <sheetName val="Notes_CompIncome_Provisions"/>
      <sheetName val="Notes_CompIncome_NonFinancialLi"/>
      <sheetName val="Notes_CompIncome_EstimateLiabli"/>
      <sheetName val="Notes_CompIncome_InterestIncome"/>
      <sheetName val="Notes_CompIncome_InterestExpens"/>
      <sheetName val="Notes_CompIncome_InstrumentProf"/>
      <sheetName val="Notes_CompIncome_SeviceFeeIncom"/>
      <sheetName val="Notes_CompIncome_ServiveFeeExpe"/>
      <sheetName val="Notes_CompIncome_InsuranceActiv"/>
      <sheetName val="Notes_CompIncome_OperatingIncom"/>
      <sheetName val="Notes_CompIncome_PersonnelExpen"/>
      <sheetName val="Notes_CompIncome_Administration"/>
      <sheetName val="Notes_CompIncome_Depreciation"/>
      <sheetName val="Notes_CompIncome_OperatingExpen"/>
      <sheetName val="Notes_Commitments"/>
      <sheetName val="Notes_PartyTransactions"/>
      <sheetName val="Notes_Insurance_AssetsAndLiabil"/>
      <sheetName val="Notes_Insurance_Income"/>
      <sheetName val="Notes_MutualFunds"/>
      <sheetName val="Notes_RestrictedAssets"/>
      <sheetName val="Notes_GuarenteeManagementTrusts"/>
      <sheetName val="Notes_SupervielleCreditosFinanc"/>
      <sheetName val="Notes_CordialCompaniaFinanciera"/>
      <sheetName val="Notes_MicroLendingFinancialTrus"/>
      <sheetName val="Notes_Issuance_Unsubordinated_C"/>
      <sheetName val="Notes_Issuance_Subordinated"/>
      <sheetName val="Notes_Restrictions_Shareholders"/>
      <sheetName val="Notes_Loans_Portfolio"/>
      <sheetName val="Notes_Loans_ECL"/>
      <sheetName val="Notes_Loans_ImpairedLoans"/>
      <sheetName val="Notes_Loans_WithdrawalPolicy"/>
      <sheetName val="Note_RiskManagement_Maximum"/>
      <sheetName val="Notes_MarketRisk_GroupsExchange"/>
      <sheetName val="Notes_MarketRisk_SensitivityAna"/>
      <sheetName val="Notes_EconomicCapital"/>
      <sheetName val="Notes_EconomicConcentration"/>
      <sheetName val="Notes_EconomicConcentration (2)"/>
      <sheetName val="Notes_EconomicCapital_Investmen"/>
      <sheetName val="Notes_RiskManagement_Analysis"/>
      <sheetName val="Notes_BusinessCombinations"/>
      <sheetName val="Notes_ForeignCurrency"/>
      <sheetName val="Notes_Current_Assets"/>
      <sheetName val="Notes_Current_Liabilities"/>
      <sheetName val="Notes_Financial_AssetLiabilitie"/>
      <sheetName val="DateTemplate"/>
      <sheetName val="Notes_MinimumCapital_Requiremen"/>
      <sheetName val="Item_Interest_Income"/>
      <sheetName val="Item_InterestIncome_Contd"/>
      <sheetName val="Item_ResultsBySegments_Comprehe"/>
      <sheetName val="Item_ResultsBySegments_Liabilit"/>
      <sheetName val="Item_ResultsBySegments_Interest"/>
      <sheetName val="Item_ResultsBySegments_NIFFI_Ex"/>
      <sheetName val="Item_Result_NIFFI_Contd"/>
      <sheetName val="Item_ResultsBySegments_CashDue"/>
      <sheetName val="Item_ResultsBySegments_LoansOth"/>
      <sheetName val="Item_ResultsBySegments_Inte201"/>
      <sheetName val="Item_ResultsBySegments_Inte2019"/>
      <sheetName val="Item_ResultsBySegments_NIFF2019"/>
      <sheetName val="Item_Result_NIFFI_Contd2019"/>
      <sheetName val="Item_ResultsBySegments_Cash2019"/>
      <sheetName val="Item_ResultsBySegments_Loan2019"/>
      <sheetName val="Notes_IncomeTax_IncomeTaxRate"/>
      <sheetName val="Notes_ReverseREPOTrans"/>
      <sheetName val="Notes_CompIncome_Instrumen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>
        <row r="17">
          <cell r="C17" t="str">
            <v>12/31/2021</v>
          </cell>
          <cell r="D17" t="str">
            <v>12/31/2020</v>
          </cell>
        </row>
        <row r="27">
          <cell r="E27" t="str">
            <v>12/31/2019</v>
          </cell>
        </row>
      </sheetData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s"/>
      <sheetName val="Chart"/>
      <sheetName val="Portfolio"/>
      <sheetName val="M91"/>
      <sheetName val="conciliacion libros locales"/>
      <sheetName val="Interest"/>
      <sheetName val="Canje2"/>
    </sheetNames>
    <sheetDataSet>
      <sheetData sheetId="0" refreshError="1">
        <row r="6">
          <cell r="A6">
            <v>37195</v>
          </cell>
          <cell r="C6">
            <v>1</v>
          </cell>
        </row>
        <row r="7">
          <cell r="A7">
            <v>37196</v>
          </cell>
          <cell r="C7">
            <v>1</v>
          </cell>
        </row>
        <row r="8">
          <cell r="A8">
            <v>37197</v>
          </cell>
          <cell r="C8">
            <v>1</v>
          </cell>
        </row>
        <row r="9">
          <cell r="A9">
            <v>37198</v>
          </cell>
          <cell r="C9">
            <v>1</v>
          </cell>
        </row>
        <row r="10">
          <cell r="A10">
            <v>37199</v>
          </cell>
          <cell r="C10">
            <v>1</v>
          </cell>
        </row>
        <row r="11">
          <cell r="A11">
            <v>37200</v>
          </cell>
          <cell r="C11">
            <v>1</v>
          </cell>
        </row>
        <row r="12">
          <cell r="A12">
            <v>37201</v>
          </cell>
          <cell r="C12">
            <v>1</v>
          </cell>
        </row>
        <row r="13">
          <cell r="A13">
            <v>37202</v>
          </cell>
          <cell r="C13">
            <v>1</v>
          </cell>
        </row>
        <row r="14">
          <cell r="A14">
            <v>37203</v>
          </cell>
          <cell r="C14">
            <v>1</v>
          </cell>
        </row>
        <row r="15">
          <cell r="A15">
            <v>37204</v>
          </cell>
          <cell r="C15">
            <v>1</v>
          </cell>
        </row>
        <row r="16">
          <cell r="A16">
            <v>37205</v>
          </cell>
          <cell r="C16">
            <v>1</v>
          </cell>
        </row>
        <row r="17">
          <cell r="A17">
            <v>37206</v>
          </cell>
          <cell r="C17">
            <v>1</v>
          </cell>
        </row>
        <row r="18">
          <cell r="A18">
            <v>37207</v>
          </cell>
          <cell r="C18">
            <v>1</v>
          </cell>
        </row>
        <row r="19">
          <cell r="A19">
            <v>37208</v>
          </cell>
          <cell r="C19">
            <v>1</v>
          </cell>
        </row>
        <row r="20">
          <cell r="A20">
            <v>37209</v>
          </cell>
          <cell r="C20">
            <v>1</v>
          </cell>
        </row>
        <row r="21">
          <cell r="A21">
            <v>37210</v>
          </cell>
          <cell r="C21">
            <v>1</v>
          </cell>
        </row>
        <row r="22">
          <cell r="A22">
            <v>37211</v>
          </cell>
          <cell r="C22">
            <v>1</v>
          </cell>
        </row>
        <row r="23">
          <cell r="A23">
            <v>37212</v>
          </cell>
          <cell r="C23">
            <v>1</v>
          </cell>
        </row>
        <row r="24">
          <cell r="A24">
            <v>37213</v>
          </cell>
          <cell r="C24">
            <v>1</v>
          </cell>
        </row>
        <row r="25">
          <cell r="A25">
            <v>37214</v>
          </cell>
          <cell r="C25">
            <v>1</v>
          </cell>
        </row>
        <row r="26">
          <cell r="A26">
            <v>37215</v>
          </cell>
          <cell r="C26">
            <v>1</v>
          </cell>
        </row>
        <row r="27">
          <cell r="A27">
            <v>37216</v>
          </cell>
          <cell r="C27">
            <v>1</v>
          </cell>
        </row>
        <row r="28">
          <cell r="A28">
            <v>37217</v>
          </cell>
          <cell r="C28">
            <v>1</v>
          </cell>
        </row>
        <row r="29">
          <cell r="A29">
            <v>37218</v>
          </cell>
          <cell r="C29">
            <v>1</v>
          </cell>
        </row>
        <row r="30">
          <cell r="A30">
            <v>37219</v>
          </cell>
          <cell r="C30">
            <v>1</v>
          </cell>
        </row>
        <row r="31">
          <cell r="A31">
            <v>37220</v>
          </cell>
          <cell r="C31">
            <v>1</v>
          </cell>
        </row>
        <row r="32">
          <cell r="A32">
            <v>37221</v>
          </cell>
          <cell r="C32">
            <v>1</v>
          </cell>
        </row>
        <row r="33">
          <cell r="A33">
            <v>37222</v>
          </cell>
          <cell r="C33">
            <v>1</v>
          </cell>
        </row>
        <row r="34">
          <cell r="A34">
            <v>37223</v>
          </cell>
          <cell r="C34">
            <v>1</v>
          </cell>
        </row>
        <row r="35">
          <cell r="A35">
            <v>37224</v>
          </cell>
          <cell r="C35">
            <v>1</v>
          </cell>
        </row>
        <row r="36">
          <cell r="A36">
            <v>37225</v>
          </cell>
          <cell r="C36">
            <v>1</v>
          </cell>
        </row>
        <row r="37">
          <cell r="A37">
            <v>37226</v>
          </cell>
          <cell r="C37">
            <v>1</v>
          </cell>
        </row>
        <row r="38">
          <cell r="A38">
            <v>37227</v>
          </cell>
          <cell r="C38">
            <v>1</v>
          </cell>
        </row>
        <row r="39">
          <cell r="A39">
            <v>37228</v>
          </cell>
          <cell r="C39">
            <v>1</v>
          </cell>
        </row>
        <row r="40">
          <cell r="A40">
            <v>37229</v>
          </cell>
          <cell r="C40">
            <v>1</v>
          </cell>
        </row>
        <row r="41">
          <cell r="A41">
            <v>37230</v>
          </cell>
          <cell r="C41">
            <v>1</v>
          </cell>
        </row>
        <row r="42">
          <cell r="A42">
            <v>37231</v>
          </cell>
          <cell r="C42">
            <v>1</v>
          </cell>
        </row>
        <row r="43">
          <cell r="A43">
            <v>37232</v>
          </cell>
          <cell r="C43">
            <v>1</v>
          </cell>
        </row>
        <row r="44">
          <cell r="A44">
            <v>37233</v>
          </cell>
          <cell r="C44">
            <v>1</v>
          </cell>
        </row>
        <row r="45">
          <cell r="A45">
            <v>37234</v>
          </cell>
          <cell r="C45">
            <v>1</v>
          </cell>
        </row>
        <row r="46">
          <cell r="A46">
            <v>37235</v>
          </cell>
          <cell r="C46">
            <v>1</v>
          </cell>
        </row>
        <row r="47">
          <cell r="A47">
            <v>37236</v>
          </cell>
          <cell r="C47">
            <v>1</v>
          </cell>
        </row>
        <row r="48">
          <cell r="A48">
            <v>37237</v>
          </cell>
          <cell r="C48">
            <v>1</v>
          </cell>
        </row>
        <row r="49">
          <cell r="A49">
            <v>37238</v>
          </cell>
          <cell r="C49">
            <v>1</v>
          </cell>
        </row>
        <row r="50">
          <cell r="A50">
            <v>37239</v>
          </cell>
          <cell r="C50">
            <v>1</v>
          </cell>
        </row>
        <row r="51">
          <cell r="A51">
            <v>37240</v>
          </cell>
          <cell r="C51">
            <v>1</v>
          </cell>
        </row>
        <row r="52">
          <cell r="A52">
            <v>37241</v>
          </cell>
          <cell r="C52">
            <v>1</v>
          </cell>
        </row>
        <row r="53">
          <cell r="A53">
            <v>37242</v>
          </cell>
          <cell r="C53">
            <v>1</v>
          </cell>
        </row>
        <row r="54">
          <cell r="A54">
            <v>37243</v>
          </cell>
          <cell r="C54">
            <v>1</v>
          </cell>
        </row>
        <row r="55">
          <cell r="A55">
            <v>37244</v>
          </cell>
          <cell r="C55">
            <v>1</v>
          </cell>
        </row>
        <row r="56">
          <cell r="A56">
            <v>37245</v>
          </cell>
          <cell r="C56">
            <v>1</v>
          </cell>
        </row>
        <row r="57">
          <cell r="A57">
            <v>37246</v>
          </cell>
          <cell r="C57">
            <v>1</v>
          </cell>
        </row>
        <row r="58">
          <cell r="A58">
            <v>37247</v>
          </cell>
          <cell r="C58">
            <v>1</v>
          </cell>
        </row>
        <row r="59">
          <cell r="A59">
            <v>37248</v>
          </cell>
          <cell r="C59">
            <v>1</v>
          </cell>
        </row>
        <row r="60">
          <cell r="A60">
            <v>37249</v>
          </cell>
          <cell r="C60">
            <v>1</v>
          </cell>
        </row>
        <row r="61">
          <cell r="A61">
            <v>37250</v>
          </cell>
          <cell r="C61">
            <v>1</v>
          </cell>
        </row>
        <row r="62">
          <cell r="A62">
            <v>37251</v>
          </cell>
          <cell r="C62">
            <v>1</v>
          </cell>
        </row>
        <row r="63">
          <cell r="A63">
            <v>37252</v>
          </cell>
          <cell r="C63">
            <v>1</v>
          </cell>
        </row>
        <row r="64">
          <cell r="A64">
            <v>37253</v>
          </cell>
          <cell r="C64">
            <v>1</v>
          </cell>
        </row>
        <row r="65">
          <cell r="A65">
            <v>37254</v>
          </cell>
          <cell r="C65">
            <v>1</v>
          </cell>
        </row>
        <row r="66">
          <cell r="A66">
            <v>37255</v>
          </cell>
          <cell r="C66">
            <v>1</v>
          </cell>
        </row>
        <row r="67">
          <cell r="A67">
            <v>37256</v>
          </cell>
          <cell r="C67">
            <v>1</v>
          </cell>
        </row>
        <row r="68">
          <cell r="A68">
            <v>37257</v>
          </cell>
          <cell r="C68">
            <v>1</v>
          </cell>
        </row>
        <row r="69">
          <cell r="A69">
            <v>37258</v>
          </cell>
          <cell r="C69">
            <v>1</v>
          </cell>
        </row>
        <row r="70">
          <cell r="A70">
            <v>37259</v>
          </cell>
          <cell r="C70">
            <v>1</v>
          </cell>
        </row>
        <row r="71">
          <cell r="A71">
            <v>37260</v>
          </cell>
          <cell r="C71">
            <v>1</v>
          </cell>
        </row>
        <row r="72">
          <cell r="A72">
            <v>37261</v>
          </cell>
          <cell r="C72">
            <v>1</v>
          </cell>
        </row>
        <row r="73">
          <cell r="A73">
            <v>37262</v>
          </cell>
          <cell r="C73">
            <v>1</v>
          </cell>
        </row>
        <row r="74">
          <cell r="A74">
            <v>37263</v>
          </cell>
          <cell r="C74">
            <v>1</v>
          </cell>
        </row>
        <row r="75">
          <cell r="A75">
            <v>37264</v>
          </cell>
          <cell r="C75">
            <v>1</v>
          </cell>
        </row>
        <row r="76">
          <cell r="A76">
            <v>37265</v>
          </cell>
          <cell r="C76">
            <v>1</v>
          </cell>
        </row>
        <row r="77">
          <cell r="A77">
            <v>37266</v>
          </cell>
          <cell r="C77">
            <v>1</v>
          </cell>
        </row>
        <row r="78">
          <cell r="A78">
            <v>37267</v>
          </cell>
          <cell r="C78">
            <v>1</v>
          </cell>
        </row>
        <row r="79">
          <cell r="A79">
            <v>37268</v>
          </cell>
          <cell r="C79">
            <v>1</v>
          </cell>
        </row>
        <row r="80">
          <cell r="A80">
            <v>37269</v>
          </cell>
          <cell r="C80">
            <v>1</v>
          </cell>
        </row>
        <row r="81">
          <cell r="A81">
            <v>37270</v>
          </cell>
          <cell r="C81">
            <v>1</v>
          </cell>
        </row>
        <row r="82">
          <cell r="A82">
            <v>37271</v>
          </cell>
          <cell r="C82">
            <v>1</v>
          </cell>
        </row>
        <row r="83">
          <cell r="A83">
            <v>37272</v>
          </cell>
          <cell r="C83">
            <v>1</v>
          </cell>
        </row>
        <row r="84">
          <cell r="A84">
            <v>37273</v>
          </cell>
          <cell r="C84">
            <v>1</v>
          </cell>
        </row>
        <row r="85">
          <cell r="A85">
            <v>37274</v>
          </cell>
          <cell r="C85">
            <v>1</v>
          </cell>
        </row>
        <row r="86">
          <cell r="A86">
            <v>37275</v>
          </cell>
          <cell r="C86">
            <v>1</v>
          </cell>
        </row>
        <row r="87">
          <cell r="A87">
            <v>37276</v>
          </cell>
          <cell r="C87">
            <v>1</v>
          </cell>
        </row>
        <row r="88">
          <cell r="A88">
            <v>37277</v>
          </cell>
          <cell r="C88">
            <v>1</v>
          </cell>
        </row>
        <row r="89">
          <cell r="A89">
            <v>37278</v>
          </cell>
          <cell r="C89">
            <v>1</v>
          </cell>
        </row>
        <row r="90">
          <cell r="A90">
            <v>37279</v>
          </cell>
          <cell r="C90">
            <v>1</v>
          </cell>
        </row>
        <row r="91">
          <cell r="A91">
            <v>37280</v>
          </cell>
          <cell r="C91">
            <v>1</v>
          </cell>
        </row>
        <row r="92">
          <cell r="A92">
            <v>37281</v>
          </cell>
          <cell r="C92">
            <v>1</v>
          </cell>
        </row>
        <row r="93">
          <cell r="A93">
            <v>37282</v>
          </cell>
          <cell r="C93">
            <v>1</v>
          </cell>
        </row>
        <row r="94">
          <cell r="A94">
            <v>37283</v>
          </cell>
          <cell r="C94">
            <v>1</v>
          </cell>
        </row>
        <row r="95">
          <cell r="A95">
            <v>37284</v>
          </cell>
          <cell r="C95">
            <v>1</v>
          </cell>
        </row>
        <row r="96">
          <cell r="A96">
            <v>37285</v>
          </cell>
          <cell r="C96">
            <v>1</v>
          </cell>
        </row>
        <row r="97">
          <cell r="A97">
            <v>37286</v>
          </cell>
          <cell r="C97">
            <v>1</v>
          </cell>
        </row>
        <row r="98">
          <cell r="A98">
            <v>37287</v>
          </cell>
          <cell r="C98">
            <v>1</v>
          </cell>
        </row>
        <row r="99">
          <cell r="A99">
            <v>37288</v>
          </cell>
          <cell r="C99">
            <v>1</v>
          </cell>
        </row>
        <row r="100">
          <cell r="A100">
            <v>37289</v>
          </cell>
          <cell r="C100">
            <v>1</v>
          </cell>
        </row>
        <row r="101">
          <cell r="A101">
            <v>37290</v>
          </cell>
          <cell r="C101">
            <v>0.99997073841443562</v>
          </cell>
        </row>
        <row r="102">
          <cell r="A102">
            <v>37291</v>
          </cell>
          <cell r="C102">
            <v>0.99994147768511155</v>
          </cell>
        </row>
        <row r="103">
          <cell r="A103">
            <v>37292</v>
          </cell>
          <cell r="C103">
            <v>0.9999122178120029</v>
          </cell>
        </row>
        <row r="104">
          <cell r="A104">
            <v>37293</v>
          </cell>
          <cell r="C104">
            <v>0.99988295879508449</v>
          </cell>
        </row>
        <row r="105">
          <cell r="A105">
            <v>37294</v>
          </cell>
          <cell r="C105">
            <v>1.000693599917414</v>
          </cell>
        </row>
        <row r="106">
          <cell r="A106">
            <v>37295</v>
          </cell>
          <cell r="C106">
            <v>1.001504898255694</v>
          </cell>
        </row>
        <row r="107">
          <cell r="A107">
            <v>37296</v>
          </cell>
          <cell r="C107">
            <v>1.0023168543427532</v>
          </cell>
        </row>
        <row r="108">
          <cell r="A108">
            <v>37297</v>
          </cell>
          <cell r="C108">
            <v>1.0031294687118522</v>
          </cell>
        </row>
        <row r="109">
          <cell r="A109">
            <v>37298</v>
          </cell>
          <cell r="C109">
            <v>1.003942741896684</v>
          </cell>
        </row>
        <row r="110">
          <cell r="A110">
            <v>37299</v>
          </cell>
          <cell r="C110">
            <v>1.0047566744313743</v>
          </cell>
        </row>
        <row r="111">
          <cell r="A111">
            <v>37300</v>
          </cell>
          <cell r="C111">
            <v>1.0055712668504817</v>
          </cell>
        </row>
        <row r="112">
          <cell r="A112">
            <v>37301</v>
          </cell>
          <cell r="C112">
            <v>1.0063865196889981</v>
          </cell>
        </row>
        <row r="113">
          <cell r="A113">
            <v>37302</v>
          </cell>
          <cell r="C113">
            <v>1.0072024334823495</v>
          </cell>
        </row>
        <row r="114">
          <cell r="A114">
            <v>37303</v>
          </cell>
          <cell r="C114">
            <v>1.0080190087663956</v>
          </cell>
        </row>
        <row r="115">
          <cell r="A115">
            <v>37304</v>
          </cell>
          <cell r="C115">
            <v>1.0088362460774312</v>
          </cell>
        </row>
        <row r="116">
          <cell r="A116">
            <v>37305</v>
          </cell>
          <cell r="C116">
            <v>1.0096541459521848</v>
          </cell>
        </row>
        <row r="117">
          <cell r="A117">
            <v>37306</v>
          </cell>
          <cell r="C117">
            <v>1.0104727089278212</v>
          </cell>
        </row>
        <row r="118">
          <cell r="A118">
            <v>37307</v>
          </cell>
          <cell r="C118">
            <v>1.0112919355419396</v>
          </cell>
        </row>
        <row r="119">
          <cell r="A119">
            <v>37308</v>
          </cell>
          <cell r="C119">
            <v>1.0121118263325761</v>
          </cell>
        </row>
        <row r="120">
          <cell r="A120">
            <v>37309</v>
          </cell>
          <cell r="C120">
            <v>1.0129323818382023</v>
          </cell>
        </row>
        <row r="121">
          <cell r="A121">
            <v>37310</v>
          </cell>
          <cell r="C121">
            <v>1.0137536025977267</v>
          </cell>
        </row>
        <row r="122">
          <cell r="A122">
            <v>37311</v>
          </cell>
          <cell r="C122">
            <v>1.0145754891504946</v>
          </cell>
        </row>
        <row r="123">
          <cell r="A123">
            <v>37312</v>
          </cell>
          <cell r="C123">
            <v>1.0153980420362883</v>
          </cell>
        </row>
        <row r="124">
          <cell r="A124">
            <v>37313</v>
          </cell>
          <cell r="C124">
            <v>1.0162212617953281</v>
          </cell>
        </row>
        <row r="125">
          <cell r="A125">
            <v>37314</v>
          </cell>
          <cell r="C125">
            <v>1.0170451489682724</v>
          </cell>
        </row>
        <row r="126">
          <cell r="A126">
            <v>37315</v>
          </cell>
          <cell r="C126">
            <v>1.0178697040962175</v>
          </cell>
        </row>
        <row r="127">
          <cell r="A127">
            <v>37316</v>
          </cell>
          <cell r="C127">
            <v>1.0186150381386287</v>
          </cell>
        </row>
        <row r="128">
          <cell r="A128">
            <v>37317</v>
          </cell>
          <cell r="C128">
            <v>1.0193609179511249</v>
          </cell>
        </row>
        <row r="129">
          <cell r="A129">
            <v>37318</v>
          </cell>
          <cell r="C129">
            <v>1.0201073439333455</v>
          </cell>
        </row>
        <row r="130">
          <cell r="A130">
            <v>37319</v>
          </cell>
          <cell r="C130">
            <v>1.0208543164852228</v>
          </cell>
        </row>
        <row r="131">
          <cell r="A131">
            <v>37320</v>
          </cell>
          <cell r="C131">
            <v>1.0216018360069818</v>
          </cell>
        </row>
        <row r="132">
          <cell r="A132">
            <v>37321</v>
          </cell>
          <cell r="C132">
            <v>1.0223499028991405</v>
          </cell>
        </row>
        <row r="133">
          <cell r="A133">
            <v>37322</v>
          </cell>
          <cell r="C133">
            <v>1.0233684322872765</v>
          </cell>
        </row>
        <row r="134">
          <cell r="A134">
            <v>37323</v>
          </cell>
          <cell r="C134">
            <v>1.024387976398563</v>
          </cell>
        </row>
        <row r="135">
          <cell r="A135">
            <v>37324</v>
          </cell>
          <cell r="C135">
            <v>1.0254085362439314</v>
          </cell>
        </row>
        <row r="136">
          <cell r="A136">
            <v>37325</v>
          </cell>
          <cell r="C136">
            <v>1.0264301128353199</v>
          </cell>
        </row>
        <row r="137">
          <cell r="A137">
            <v>37326</v>
          </cell>
          <cell r="C137">
            <v>1.0274527071856747</v>
          </cell>
        </row>
        <row r="138">
          <cell r="A138">
            <v>37327</v>
          </cell>
          <cell r="C138">
            <v>1.0284763203089515</v>
          </cell>
        </row>
        <row r="139">
          <cell r="A139">
            <v>37328</v>
          </cell>
          <cell r="C139">
            <v>1.0295009532201165</v>
          </cell>
        </row>
        <row r="140">
          <cell r="A140">
            <v>37329</v>
          </cell>
          <cell r="C140">
            <v>1.030526606935146</v>
          </cell>
        </row>
        <row r="141">
          <cell r="A141">
            <v>37330</v>
          </cell>
          <cell r="C141">
            <v>1.0315532824710296</v>
          </cell>
        </row>
        <row r="142">
          <cell r="A142">
            <v>37331</v>
          </cell>
          <cell r="C142">
            <v>1.0325809808457693</v>
          </cell>
        </row>
        <row r="143">
          <cell r="A143">
            <v>37332</v>
          </cell>
          <cell r="C143">
            <v>1.033609703078382</v>
          </cell>
        </row>
        <row r="144">
          <cell r="A144">
            <v>37333</v>
          </cell>
          <cell r="C144">
            <v>1.0346394501888991</v>
          </cell>
        </row>
        <row r="145">
          <cell r="A145">
            <v>37334</v>
          </cell>
          <cell r="C145">
            <v>1.0356702231983685</v>
          </cell>
        </row>
        <row r="146">
          <cell r="A146">
            <v>37335</v>
          </cell>
          <cell r="C146">
            <v>1.0367020231288557</v>
          </cell>
        </row>
        <row r="147">
          <cell r="A147">
            <v>37336</v>
          </cell>
          <cell r="C147">
            <v>1.0377348510034439</v>
          </cell>
        </row>
        <row r="148">
          <cell r="A148">
            <v>37337</v>
          </cell>
          <cell r="C148">
            <v>1.0387687078462358</v>
          </cell>
        </row>
        <row r="149">
          <cell r="A149">
            <v>37338</v>
          </cell>
          <cell r="C149">
            <v>1.0398035946823543</v>
          </cell>
        </row>
        <row r="150">
          <cell r="A150">
            <v>37339</v>
          </cell>
          <cell r="C150">
            <v>1.0408395125379439</v>
          </cell>
        </row>
        <row r="151">
          <cell r="A151">
            <v>37340</v>
          </cell>
          <cell r="C151">
            <v>1.0418764624401708</v>
          </cell>
        </row>
        <row r="152">
          <cell r="A152">
            <v>37341</v>
          </cell>
          <cell r="C152">
            <v>1.0429144454172252</v>
          </cell>
        </row>
        <row r="153">
          <cell r="A153">
            <v>37342</v>
          </cell>
          <cell r="C153">
            <v>1.0439534624983211</v>
          </cell>
        </row>
        <row r="154">
          <cell r="A154">
            <v>37343</v>
          </cell>
          <cell r="C154">
            <v>1.0449935147136982</v>
          </cell>
        </row>
        <row r="155">
          <cell r="A155">
            <v>37344</v>
          </cell>
          <cell r="C155">
            <v>1.0460346030946226</v>
          </cell>
        </row>
        <row r="156">
          <cell r="A156">
            <v>37345</v>
          </cell>
          <cell r="C156">
            <v>1.0470767286733873</v>
          </cell>
        </row>
        <row r="157">
          <cell r="A157">
            <v>37346</v>
          </cell>
          <cell r="C157">
            <v>1.0481198924833148</v>
          </cell>
        </row>
        <row r="158">
          <cell r="A158">
            <v>37347</v>
          </cell>
          <cell r="C158">
            <v>1.0491989202384817</v>
          </cell>
        </row>
        <row r="159">
          <cell r="A159">
            <v>37348</v>
          </cell>
          <cell r="C159">
            <v>1.0502790588407043</v>
          </cell>
        </row>
        <row r="160">
          <cell r="A160">
            <v>37349</v>
          </cell>
          <cell r="C160">
            <v>1.051360309433587</v>
          </cell>
        </row>
        <row r="161">
          <cell r="A161">
            <v>37350</v>
          </cell>
          <cell r="C161">
            <v>1.0524426731619121</v>
          </cell>
        </row>
        <row r="162">
          <cell r="A162">
            <v>37351</v>
          </cell>
          <cell r="C162">
            <v>1.0535261511716396</v>
          </cell>
        </row>
        <row r="163">
          <cell r="A163">
            <v>37352</v>
          </cell>
          <cell r="C163">
            <v>1.0546107446099104</v>
          </cell>
        </row>
        <row r="164">
          <cell r="A164">
            <v>37353</v>
          </cell>
          <cell r="C164">
            <v>1.0559776434681907</v>
          </cell>
        </row>
        <row r="165">
          <cell r="A165">
            <v>37354</v>
          </cell>
          <cell r="C165">
            <v>1.0573463139872457</v>
          </cell>
        </row>
        <row r="166">
          <cell r="A166">
            <v>37355</v>
          </cell>
          <cell r="C166">
            <v>1.0587167584633548</v>
          </cell>
        </row>
        <row r="167">
          <cell r="A167">
            <v>37356</v>
          </cell>
          <cell r="C167">
            <v>1.0600889791957739</v>
          </cell>
        </row>
        <row r="168">
          <cell r="A168">
            <v>37357</v>
          </cell>
          <cell r="C168">
            <v>1.0614629784867391</v>
          </cell>
        </row>
        <row r="169">
          <cell r="A169">
            <v>37358</v>
          </cell>
          <cell r="C169">
            <v>1.06283875864147</v>
          </cell>
        </row>
        <row r="170">
          <cell r="A170">
            <v>37359</v>
          </cell>
          <cell r="C170">
            <v>1.0642163219681744</v>
          </cell>
        </row>
        <row r="171">
          <cell r="A171">
            <v>37360</v>
          </cell>
          <cell r="C171">
            <v>1.0655956707780516</v>
          </cell>
        </row>
        <row r="172">
          <cell r="A172">
            <v>37361</v>
          </cell>
          <cell r="C172">
            <v>1.066976807385297</v>
          </cell>
        </row>
        <row r="173">
          <cell r="A173">
            <v>37362</v>
          </cell>
          <cell r="C173">
            <v>1.0683597341071045</v>
          </cell>
        </row>
        <row r="174">
          <cell r="A174">
            <v>37363</v>
          </cell>
          <cell r="C174">
            <v>1.0697444532636724</v>
          </cell>
        </row>
        <row r="175">
          <cell r="A175">
            <v>37364</v>
          </cell>
          <cell r="C175">
            <v>1.0711309671782054</v>
          </cell>
        </row>
        <row r="176">
          <cell r="A176">
            <v>37365</v>
          </cell>
          <cell r="C176">
            <v>1.0725192781769202</v>
          </cell>
        </row>
        <row r="177">
          <cell r="A177">
            <v>37366</v>
          </cell>
          <cell r="C177">
            <v>1.0739093885890474</v>
          </cell>
        </row>
        <row r="178">
          <cell r="A178">
            <v>37367</v>
          </cell>
          <cell r="C178">
            <v>1.0753013007468377</v>
          </cell>
        </row>
        <row r="179">
          <cell r="A179">
            <v>37368</v>
          </cell>
          <cell r="C179">
            <v>1.076695016985564</v>
          </cell>
        </row>
        <row r="180">
          <cell r="A180">
            <v>37369</v>
          </cell>
          <cell r="C180">
            <v>1.0780905396435263</v>
          </cell>
        </row>
        <row r="181">
          <cell r="A181">
            <v>37370</v>
          </cell>
          <cell r="C181">
            <v>1.0794878710620552</v>
          </cell>
        </row>
        <row r="182">
          <cell r="A182">
            <v>37371</v>
          </cell>
          <cell r="C182">
            <v>1.0808870135855158</v>
          </cell>
        </row>
        <row r="183">
          <cell r="A183">
            <v>37372</v>
          </cell>
          <cell r="C183">
            <v>1.0822879695613119</v>
          </cell>
        </row>
        <row r="184">
          <cell r="A184">
            <v>37373</v>
          </cell>
          <cell r="C184">
            <v>1.0836907413398897</v>
          </cell>
        </row>
        <row r="185">
          <cell r="A185">
            <v>37374</v>
          </cell>
          <cell r="C185">
            <v>1.0850953312747422</v>
          </cell>
        </row>
        <row r="186">
          <cell r="A186">
            <v>37375</v>
          </cell>
          <cell r="C186">
            <v>1.0865017417224125</v>
          </cell>
        </row>
        <row r="187">
          <cell r="A187">
            <v>37376</v>
          </cell>
          <cell r="C187">
            <v>1.0879099750424981</v>
          </cell>
        </row>
        <row r="188">
          <cell r="A188">
            <v>37377</v>
          </cell>
          <cell r="C188">
            <v>1.0892745193239775</v>
          </cell>
        </row>
        <row r="189">
          <cell r="A189">
            <v>37378</v>
          </cell>
          <cell r="C189">
            <v>1.0906407751267582</v>
          </cell>
        </row>
        <row r="190">
          <cell r="A190">
            <v>37379</v>
          </cell>
          <cell r="C190">
            <v>1.0920087445975679</v>
          </cell>
        </row>
        <row r="191">
          <cell r="A191">
            <v>37380</v>
          </cell>
          <cell r="C191">
            <v>1.0933784298858271</v>
          </cell>
        </row>
        <row r="192">
          <cell r="A192">
            <v>37381</v>
          </cell>
          <cell r="C192">
            <v>1.0947498331436523</v>
          </cell>
        </row>
        <row r="193">
          <cell r="A193">
            <v>37382</v>
          </cell>
          <cell r="C193">
            <v>1.096122956525859</v>
          </cell>
        </row>
        <row r="194">
          <cell r="A194">
            <v>37383</v>
          </cell>
          <cell r="C194">
            <v>1.0996229814622704</v>
          </cell>
        </row>
        <row r="195">
          <cell r="A195">
            <v>37384</v>
          </cell>
          <cell r="C195">
            <v>1.1031341823114595</v>
          </cell>
        </row>
        <row r="196">
          <cell r="A196">
            <v>37385</v>
          </cell>
          <cell r="C196">
            <v>1.1066565947591795</v>
          </cell>
        </row>
        <row r="197">
          <cell r="A197">
            <v>37386</v>
          </cell>
          <cell r="C197">
            <v>1.1101902546051314</v>
          </cell>
        </row>
        <row r="198">
          <cell r="A198">
            <v>37387</v>
          </cell>
          <cell r="C198">
            <v>1.1137351977633285</v>
          </cell>
        </row>
        <row r="199">
          <cell r="A199">
            <v>37388</v>
          </cell>
          <cell r="C199">
            <v>1.1172914602624608</v>
          </cell>
        </row>
        <row r="200">
          <cell r="A200">
            <v>37389</v>
          </cell>
          <cell r="C200">
            <v>1.1208590782462615</v>
          </cell>
        </row>
        <row r="201">
          <cell r="A201">
            <v>37390</v>
          </cell>
          <cell r="C201">
            <v>1.124438087973874</v>
          </cell>
        </row>
        <row r="202">
          <cell r="A202">
            <v>37391</v>
          </cell>
          <cell r="C202">
            <v>1.1280285258202203</v>
          </cell>
        </row>
        <row r="203">
          <cell r="A203">
            <v>37392</v>
          </cell>
          <cell r="C203">
            <v>1.1316304282763718</v>
          </cell>
        </row>
        <row r="204">
          <cell r="A204">
            <v>37393</v>
          </cell>
          <cell r="C204">
            <v>1.1352438319499185</v>
          </cell>
        </row>
        <row r="205">
          <cell r="A205">
            <v>37394</v>
          </cell>
          <cell r="C205">
            <v>1.1388687735653424</v>
          </cell>
        </row>
        <row r="206">
          <cell r="A206">
            <v>37395</v>
          </cell>
          <cell r="C206">
            <v>1.1425052899643906</v>
          </cell>
        </row>
        <row r="207">
          <cell r="A207">
            <v>37396</v>
          </cell>
          <cell r="C207">
            <v>1.1461534181064483</v>
          </cell>
        </row>
        <row r="208">
          <cell r="A208">
            <v>37397</v>
          </cell>
          <cell r="C208">
            <v>1.1498131950689165</v>
          </cell>
        </row>
        <row r="209">
          <cell r="A209">
            <v>37398</v>
          </cell>
          <cell r="C209">
            <v>1.1534846580475879</v>
          </cell>
        </row>
        <row r="210">
          <cell r="A210">
            <v>37399</v>
          </cell>
          <cell r="C210">
            <v>1.1571678443570241</v>
          </cell>
        </row>
        <row r="211">
          <cell r="A211">
            <v>37400</v>
          </cell>
          <cell r="C211">
            <v>1.1608627914309364</v>
          </cell>
        </row>
        <row r="212">
          <cell r="A212">
            <v>37401</v>
          </cell>
          <cell r="C212">
            <v>1.164569536822565</v>
          </cell>
        </row>
        <row r="213">
          <cell r="A213">
            <v>37402</v>
          </cell>
          <cell r="C213">
            <v>1.168288118205062</v>
          </cell>
        </row>
        <row r="214">
          <cell r="A214">
            <v>37403</v>
          </cell>
          <cell r="C214">
            <v>1.172018573371872</v>
          </cell>
        </row>
        <row r="215">
          <cell r="A215">
            <v>37404</v>
          </cell>
          <cell r="C215">
            <v>1.1757609402371192</v>
          </cell>
        </row>
        <row r="216">
          <cell r="A216">
            <v>37405</v>
          </cell>
          <cell r="C216">
            <v>1.1795152568359903</v>
          </cell>
        </row>
        <row r="217">
          <cell r="A217">
            <v>37406</v>
          </cell>
          <cell r="C217">
            <v>1.1832815613251222</v>
          </cell>
        </row>
        <row r="218">
          <cell r="A218">
            <v>37407</v>
          </cell>
          <cell r="C218">
            <v>1.1870598919829898</v>
          </cell>
        </row>
        <row r="219">
          <cell r="A219">
            <v>37408</v>
          </cell>
          <cell r="C219">
            <v>1.190976841945897</v>
          </cell>
        </row>
        <row r="220">
          <cell r="A220">
            <v>37409</v>
          </cell>
          <cell r="C220">
            <v>1.1949067166964376</v>
          </cell>
        </row>
        <row r="221">
          <cell r="A221">
            <v>37410</v>
          </cell>
          <cell r="C221">
            <v>1.1988495588826249</v>
          </cell>
        </row>
        <row r="222">
          <cell r="A222">
            <v>37411</v>
          </cell>
          <cell r="C222">
            <v>1.202805411293199</v>
          </cell>
        </row>
        <row r="223">
          <cell r="A223">
            <v>37412</v>
          </cell>
          <cell r="C223">
            <v>1.2067743168580893</v>
          </cell>
        </row>
        <row r="224">
          <cell r="A224">
            <v>37413</v>
          </cell>
          <cell r="C224">
            <v>1.2107563186488821</v>
          </cell>
        </row>
        <row r="225">
          <cell r="A225">
            <v>37414</v>
          </cell>
          <cell r="C225">
            <v>1.2123445849208336</v>
          </cell>
        </row>
        <row r="226">
          <cell r="A226">
            <v>37415</v>
          </cell>
          <cell r="C226">
            <v>1.2139349346754083</v>
          </cell>
        </row>
        <row r="227">
          <cell r="A227">
            <v>37416</v>
          </cell>
          <cell r="C227">
            <v>1.2155273706457115</v>
          </cell>
        </row>
        <row r="228">
          <cell r="A228">
            <v>37417</v>
          </cell>
          <cell r="C228">
            <v>1.2171218955684351</v>
          </cell>
        </row>
        <row r="229">
          <cell r="A229">
            <v>37418</v>
          </cell>
          <cell r="C229">
            <v>1.2187185121838595</v>
          </cell>
        </row>
        <row r="230">
          <cell r="A230">
            <v>37419</v>
          </cell>
          <cell r="C230">
            <v>1.220317223235861</v>
          </cell>
        </row>
        <row r="231">
          <cell r="A231">
            <v>37420</v>
          </cell>
          <cell r="C231">
            <v>1.2219180314719145</v>
          </cell>
        </row>
        <row r="232">
          <cell r="A232">
            <v>37421</v>
          </cell>
          <cell r="C232">
            <v>1.2235209396430995</v>
          </cell>
        </row>
        <row r="233">
          <cell r="A233">
            <v>37422</v>
          </cell>
          <cell r="C233">
            <v>1.2251259505041043</v>
          </cell>
        </row>
        <row r="234">
          <cell r="A234">
            <v>37423</v>
          </cell>
          <cell r="C234">
            <v>1.2267330668132306</v>
          </cell>
        </row>
        <row r="235">
          <cell r="A235">
            <v>37424</v>
          </cell>
          <cell r="C235">
            <v>1.2283422913323983</v>
          </cell>
        </row>
        <row r="236">
          <cell r="A236">
            <v>37425</v>
          </cell>
          <cell r="C236">
            <v>1.2299536268271509</v>
          </cell>
        </row>
        <row r="237">
          <cell r="A237">
            <v>37426</v>
          </cell>
          <cell r="C237">
            <v>1.2315670760666593</v>
          </cell>
        </row>
        <row r="238">
          <cell r="A238">
            <v>37427</v>
          </cell>
          <cell r="C238">
            <v>1.2331826418237271</v>
          </cell>
        </row>
        <row r="239">
          <cell r="A239">
            <v>37428</v>
          </cell>
          <cell r="C239">
            <v>1.2348003268747951</v>
          </cell>
        </row>
        <row r="240">
          <cell r="A240">
            <v>37429</v>
          </cell>
          <cell r="C240">
            <v>1.236420133999947</v>
          </cell>
        </row>
        <row r="241">
          <cell r="A241">
            <v>37430</v>
          </cell>
          <cell r="C241">
            <v>1.2380420659829121</v>
          </cell>
        </row>
        <row r="242">
          <cell r="A242">
            <v>37431</v>
          </cell>
          <cell r="C242">
            <v>1.2396661256110726</v>
          </cell>
        </row>
        <row r="243">
          <cell r="A243">
            <v>37432</v>
          </cell>
          <cell r="C243">
            <v>1.2412923156754665</v>
          </cell>
        </row>
        <row r="244">
          <cell r="A244">
            <v>37433</v>
          </cell>
          <cell r="C244">
            <v>1.2429206389707932</v>
          </cell>
        </row>
        <row r="245">
          <cell r="A245">
            <v>37434</v>
          </cell>
          <cell r="C245">
            <v>1.2445510982954182</v>
          </cell>
        </row>
        <row r="246">
          <cell r="A246">
            <v>37435</v>
          </cell>
          <cell r="C246">
            <v>1.2461836964513779</v>
          </cell>
        </row>
        <row r="247">
          <cell r="A247">
            <v>37436</v>
          </cell>
          <cell r="C247">
            <v>1.2478184362443847</v>
          </cell>
        </row>
        <row r="248">
          <cell r="A248">
            <v>37437</v>
          </cell>
          <cell r="C248">
            <v>1.2494553204838308</v>
          </cell>
        </row>
        <row r="249">
          <cell r="A249">
            <v>37438</v>
          </cell>
          <cell r="C249">
            <v>1.2510414464541113</v>
          </cell>
        </row>
        <row r="250">
          <cell r="A250">
            <v>37439</v>
          </cell>
          <cell r="C250">
            <v>1.2526295859382424</v>
          </cell>
        </row>
        <row r="251">
          <cell r="A251">
            <v>37440</v>
          </cell>
          <cell r="C251">
            <v>1.2542197414922871</v>
          </cell>
        </row>
        <row r="252">
          <cell r="A252">
            <v>37441</v>
          </cell>
          <cell r="C252">
            <v>1.2558119156755536</v>
          </cell>
        </row>
        <row r="253">
          <cell r="A253">
            <v>37442</v>
          </cell>
          <cell r="C253">
            <v>1.2574061110505985</v>
          </cell>
        </row>
        <row r="254">
          <cell r="A254">
            <v>37443</v>
          </cell>
          <cell r="C254">
            <v>1.2590023301832318</v>
          </cell>
        </row>
        <row r="255">
          <cell r="A255">
            <v>37444</v>
          </cell>
          <cell r="C255">
            <v>1.2604475735270924</v>
          </cell>
        </row>
        <row r="256">
          <cell r="A256">
            <v>37445</v>
          </cell>
          <cell r="C256">
            <v>1.2618944759054702</v>
          </cell>
        </row>
        <row r="257">
          <cell r="A257">
            <v>37446</v>
          </cell>
          <cell r="C257">
            <v>1.2633430392228164</v>
          </cell>
        </row>
        <row r="258">
          <cell r="A258">
            <v>37447</v>
          </cell>
          <cell r="C258">
            <v>1.2647932653857685</v>
          </cell>
        </row>
        <row r="259">
          <cell r="A259">
            <v>37448</v>
          </cell>
          <cell r="C259">
            <v>1.2662451563031527</v>
          </cell>
        </row>
        <row r="260">
          <cell r="A260">
            <v>37449</v>
          </cell>
          <cell r="C260">
            <v>1.2676987138859861</v>
          </cell>
        </row>
        <row r="261">
          <cell r="A261">
            <v>37450</v>
          </cell>
          <cell r="C261">
            <v>1.2691539400474801</v>
          </cell>
        </row>
        <row r="262">
          <cell r="A262">
            <v>37451</v>
          </cell>
          <cell r="C262">
            <v>1.2706108367030415</v>
          </cell>
        </row>
        <row r="263">
          <cell r="A263">
            <v>37452</v>
          </cell>
          <cell r="C263">
            <v>1.2720694057702766</v>
          </cell>
        </row>
        <row r="264">
          <cell r="A264">
            <v>37453</v>
          </cell>
          <cell r="C264">
            <v>1.2735296491689927</v>
          </cell>
        </row>
        <row r="265">
          <cell r="A265">
            <v>37454</v>
          </cell>
          <cell r="C265">
            <v>1.2749915688212008</v>
          </cell>
        </row>
        <row r="266">
          <cell r="A266">
            <v>37455</v>
          </cell>
          <cell r="C266">
            <v>1.2764551666511184</v>
          </cell>
        </row>
        <row r="267">
          <cell r="A267">
            <v>37456</v>
          </cell>
          <cell r="C267">
            <v>1.2779204445851715</v>
          </cell>
        </row>
        <row r="268">
          <cell r="A268">
            <v>37457</v>
          </cell>
          <cell r="C268">
            <v>1.279387404551998</v>
          </cell>
        </row>
        <row r="269">
          <cell r="A269">
            <v>37458</v>
          </cell>
          <cell r="C269">
            <v>1.2808560484824494</v>
          </cell>
        </row>
        <row r="270">
          <cell r="A270">
            <v>37459</v>
          </cell>
          <cell r="C270">
            <v>1.282326378309594</v>
          </cell>
        </row>
        <row r="271">
          <cell r="A271">
            <v>37460</v>
          </cell>
          <cell r="C271">
            <v>1.2837983959687187</v>
          </cell>
        </row>
        <row r="272">
          <cell r="A272">
            <v>37461</v>
          </cell>
          <cell r="C272">
            <v>1.2852721033973322</v>
          </cell>
        </row>
        <row r="273">
          <cell r="A273">
            <v>37462</v>
          </cell>
          <cell r="C273">
            <v>1.2867475025351671</v>
          </cell>
        </row>
        <row r="274">
          <cell r="A274">
            <v>37463</v>
          </cell>
          <cell r="C274">
            <v>1.2882245953241833</v>
          </cell>
        </row>
        <row r="275">
          <cell r="A275">
            <v>37464</v>
          </cell>
          <cell r="C275">
            <v>1.2897033837085694</v>
          </cell>
        </row>
        <row r="276">
          <cell r="A276">
            <v>37465</v>
          </cell>
          <cell r="C276">
            <v>1.2911838696347455</v>
          </cell>
        </row>
        <row r="277">
          <cell r="A277">
            <v>37466</v>
          </cell>
          <cell r="C277">
            <v>1.2926660550513669</v>
          </cell>
        </row>
        <row r="278">
          <cell r="A278">
            <v>37467</v>
          </cell>
          <cell r="C278">
            <v>1.294149941909325</v>
          </cell>
        </row>
        <row r="279">
          <cell r="A279">
            <v>37468</v>
          </cell>
          <cell r="C279">
            <v>1.2956355321617512</v>
          </cell>
        </row>
        <row r="280">
          <cell r="A280">
            <v>37469</v>
          </cell>
          <cell r="C280">
            <v>1.2971228277640185</v>
          </cell>
        </row>
        <row r="281">
          <cell r="A281">
            <v>37470</v>
          </cell>
          <cell r="C281">
            <v>1.2986118306737453</v>
          </cell>
        </row>
        <row r="282">
          <cell r="A282">
            <v>37471</v>
          </cell>
          <cell r="C282">
            <v>1.3001025428507964</v>
          </cell>
        </row>
        <row r="283">
          <cell r="A283">
            <v>37472</v>
          </cell>
          <cell r="C283">
            <v>1.3015949662572868</v>
          </cell>
        </row>
        <row r="284">
          <cell r="A284">
            <v>37473</v>
          </cell>
          <cell r="C284">
            <v>1.3030891028575837</v>
          </cell>
        </row>
        <row r="285">
          <cell r="A285">
            <v>37474</v>
          </cell>
          <cell r="C285">
            <v>1.3045849546183093</v>
          </cell>
        </row>
        <row r="286">
          <cell r="A286">
            <v>37475</v>
          </cell>
          <cell r="C286">
            <v>1.3059062242739259</v>
          </cell>
        </row>
        <row r="287">
          <cell r="A287">
            <v>37476</v>
          </cell>
          <cell r="C287">
            <v>1.3072288320972847</v>
          </cell>
        </row>
        <row r="288">
          <cell r="A288">
            <v>37477</v>
          </cell>
          <cell r="C288">
            <v>1.3085527794436671</v>
          </cell>
        </row>
        <row r="289">
          <cell r="A289">
            <v>37478</v>
          </cell>
          <cell r="C289">
            <v>1.3098780676697279</v>
          </cell>
        </row>
        <row r="290">
          <cell r="A290">
            <v>37479</v>
          </cell>
          <cell r="C290">
            <v>1.3112046981334957</v>
          </cell>
        </row>
        <row r="291">
          <cell r="A291">
            <v>37480</v>
          </cell>
          <cell r="C291">
            <v>1.3125326721943744</v>
          </cell>
        </row>
        <row r="292">
          <cell r="A292">
            <v>37481</v>
          </cell>
          <cell r="C292">
            <v>1.3138619912131448</v>
          </cell>
        </row>
        <row r="293">
          <cell r="A293">
            <v>37482</v>
          </cell>
          <cell r="C293">
            <v>1.3151926565519658</v>
          </cell>
        </row>
        <row r="294">
          <cell r="A294">
            <v>37483</v>
          </cell>
          <cell r="C294">
            <v>1.3165246695743762</v>
          </cell>
        </row>
        <row r="295">
          <cell r="A295">
            <v>37484</v>
          </cell>
          <cell r="C295">
            <v>1.317858031645295</v>
          </cell>
        </row>
        <row r="296">
          <cell r="A296">
            <v>37485</v>
          </cell>
          <cell r="C296">
            <v>1.3191927441310243</v>
          </cell>
        </row>
        <row r="297">
          <cell r="A297">
            <v>37486</v>
          </cell>
          <cell r="C297">
            <v>1.3205288083992497</v>
          </cell>
        </row>
        <row r="298">
          <cell r="A298">
            <v>37487</v>
          </cell>
          <cell r="C298">
            <v>1.3218662258190421</v>
          </cell>
        </row>
        <row r="299">
          <cell r="A299">
            <v>37488</v>
          </cell>
          <cell r="C299">
            <v>1.3232049977608586</v>
          </cell>
        </row>
        <row r="300">
          <cell r="A300">
            <v>37489</v>
          </cell>
          <cell r="C300">
            <v>1.3245451255965452</v>
          </cell>
        </row>
        <row r="301">
          <cell r="A301">
            <v>37490</v>
          </cell>
          <cell r="C301">
            <v>1.3258866106993361</v>
          </cell>
        </row>
        <row r="302">
          <cell r="A302">
            <v>37491</v>
          </cell>
          <cell r="C302">
            <v>1.3272294544438572</v>
          </cell>
        </row>
        <row r="303">
          <cell r="A303">
            <v>37492</v>
          </cell>
          <cell r="C303">
            <v>1.3285736582061261</v>
          </cell>
        </row>
        <row r="304">
          <cell r="A304">
            <v>37493</v>
          </cell>
          <cell r="C304">
            <v>1.3299192233635542</v>
          </cell>
        </row>
        <row r="305">
          <cell r="A305">
            <v>37494</v>
          </cell>
          <cell r="C305">
            <v>1.331266151294948</v>
          </cell>
        </row>
        <row r="306">
          <cell r="A306">
            <v>37495</v>
          </cell>
          <cell r="C306">
            <v>1.3326144433805105</v>
          </cell>
        </row>
        <row r="307">
          <cell r="A307">
            <v>37496</v>
          </cell>
          <cell r="C307">
            <v>1.3339641010018422</v>
          </cell>
        </row>
        <row r="308">
          <cell r="A308">
            <v>37497</v>
          </cell>
          <cell r="C308">
            <v>1.3353151255419429</v>
          </cell>
        </row>
        <row r="309">
          <cell r="A309">
            <v>37498</v>
          </cell>
          <cell r="C309">
            <v>1.3366675183852137</v>
          </cell>
        </row>
        <row r="310">
          <cell r="A310">
            <v>37499</v>
          </cell>
          <cell r="C310">
            <v>1.3380212809174572</v>
          </cell>
        </row>
        <row r="311">
          <cell r="A311">
            <v>37500</v>
          </cell>
          <cell r="C311">
            <v>1.3394216092753441</v>
          </cell>
        </row>
        <row r="312">
          <cell r="A312">
            <v>37501</v>
          </cell>
          <cell r="C312">
            <v>1.3408234031700934</v>
          </cell>
        </row>
        <row r="313">
          <cell r="A313">
            <v>37502</v>
          </cell>
          <cell r="C313">
            <v>1.3422266641354872</v>
          </cell>
        </row>
        <row r="314">
          <cell r="A314">
            <v>37503</v>
          </cell>
          <cell r="C314">
            <v>1.3436313937069124</v>
          </cell>
        </row>
        <row r="315">
          <cell r="A315">
            <v>37504</v>
          </cell>
          <cell r="C315">
            <v>1.345037593421363</v>
          </cell>
        </row>
        <row r="316">
          <cell r="A316">
            <v>37505</v>
          </cell>
          <cell r="C316">
            <v>1.3464452648174414</v>
          </cell>
        </row>
        <row r="317">
          <cell r="A317">
            <v>37506</v>
          </cell>
          <cell r="C317">
            <v>1.3474853867914522</v>
          </cell>
        </row>
        <row r="318">
          <cell r="A318">
            <v>37507</v>
          </cell>
          <cell r="C318">
            <v>1.3485263122542859</v>
          </cell>
        </row>
        <row r="319">
          <cell r="A319">
            <v>37508</v>
          </cell>
          <cell r="C319">
            <v>1.3495680418266331</v>
          </cell>
        </row>
        <row r="320">
          <cell r="A320">
            <v>37509</v>
          </cell>
          <cell r="C320">
            <v>1.3506105761296647</v>
          </cell>
        </row>
        <row r="321">
          <cell r="A321">
            <v>37510</v>
          </cell>
          <cell r="C321">
            <v>1.3516539157850309</v>
          </cell>
        </row>
        <row r="322">
          <cell r="A322">
            <v>37511</v>
          </cell>
          <cell r="C322">
            <v>1.3526980614148618</v>
          </cell>
        </row>
        <row r="323">
          <cell r="A323">
            <v>37512</v>
          </cell>
          <cell r="C323">
            <v>1.3537430136417687</v>
          </cell>
        </row>
        <row r="324">
          <cell r="A324">
            <v>37513</v>
          </cell>
          <cell r="C324">
            <v>1.3547887730888439</v>
          </cell>
        </row>
        <row r="325">
          <cell r="A325">
            <v>37514</v>
          </cell>
          <cell r="C325">
            <v>1.3558353403796606</v>
          </cell>
        </row>
        <row r="326">
          <cell r="A326">
            <v>37515</v>
          </cell>
          <cell r="C326">
            <v>1.3568827161382737</v>
          </cell>
        </row>
        <row r="327">
          <cell r="A327">
            <v>37516</v>
          </cell>
          <cell r="C327">
            <v>1.3579309009892206</v>
          </cell>
        </row>
        <row r="328">
          <cell r="A328">
            <v>37517</v>
          </cell>
          <cell r="C328">
            <v>1.358979895557521</v>
          </cell>
        </row>
        <row r="329">
          <cell r="A329">
            <v>37518</v>
          </cell>
          <cell r="C329">
            <v>1.360029700468677</v>
          </cell>
        </row>
        <row r="330">
          <cell r="A330">
            <v>37519</v>
          </cell>
          <cell r="C330">
            <v>1.3610803163486747</v>
          </cell>
        </row>
        <row r="331">
          <cell r="A331">
            <v>37520</v>
          </cell>
          <cell r="C331">
            <v>1.3621317438239828</v>
          </cell>
        </row>
        <row r="332">
          <cell r="A332">
            <v>37521</v>
          </cell>
          <cell r="C332">
            <v>1.3631839835215551</v>
          </cell>
        </row>
        <row r="333">
          <cell r="A333">
            <v>37522</v>
          </cell>
          <cell r="C333">
            <v>1.3642370360688285</v>
          </cell>
        </row>
        <row r="334">
          <cell r="A334">
            <v>37523</v>
          </cell>
          <cell r="C334">
            <v>1.3652909020937256</v>
          </cell>
        </row>
        <row r="335">
          <cell r="A335">
            <v>37524</v>
          </cell>
          <cell r="C335">
            <v>1.3663455822246533</v>
          </cell>
        </row>
        <row r="336">
          <cell r="A336">
            <v>37525</v>
          </cell>
          <cell r="C336">
            <v>1.3674010770905045</v>
          </cell>
        </row>
        <row r="337">
          <cell r="A337">
            <v>37526</v>
          </cell>
          <cell r="C337">
            <v>1.3684573873206576</v>
          </cell>
        </row>
        <row r="338">
          <cell r="A338">
            <v>37527</v>
          </cell>
          <cell r="C338">
            <v>1.3695145135449773</v>
          </cell>
        </row>
        <row r="339">
          <cell r="A339">
            <v>37528</v>
          </cell>
          <cell r="C339">
            <v>1.3705724563938149</v>
          </cell>
        </row>
        <row r="340">
          <cell r="A340">
            <v>37529</v>
          </cell>
          <cell r="C340">
            <v>1.3716312164980085</v>
          </cell>
        </row>
        <row r="341">
          <cell r="A341">
            <v>37530</v>
          </cell>
          <cell r="C341">
            <v>1.3726566017810458</v>
          </cell>
        </row>
        <row r="342">
          <cell r="A342">
            <v>37531</v>
          </cell>
          <cell r="C342">
            <v>1.3736827536075722</v>
          </cell>
        </row>
        <row r="343">
          <cell r="A343">
            <v>37532</v>
          </cell>
          <cell r="C343">
            <v>1.3747096725506298</v>
          </cell>
        </row>
        <row r="344">
          <cell r="A344">
            <v>37533</v>
          </cell>
          <cell r="C344">
            <v>1.3757373591836894</v>
          </cell>
        </row>
        <row r="345">
          <cell r="A345">
            <v>37534</v>
          </cell>
          <cell r="C345">
            <v>1.3767658140806502</v>
          </cell>
        </row>
        <row r="346">
          <cell r="A346">
            <v>37535</v>
          </cell>
          <cell r="C346">
            <v>1.3777950378158399</v>
          </cell>
        </row>
        <row r="347">
          <cell r="A347">
            <v>37536</v>
          </cell>
          <cell r="C347">
            <v>1.3783892846848009</v>
          </cell>
        </row>
        <row r="348">
          <cell r="A348">
            <v>37537</v>
          </cell>
          <cell r="C348">
            <v>1.3789837878541051</v>
          </cell>
        </row>
        <row r="349">
          <cell r="A349">
            <v>37538</v>
          </cell>
          <cell r="C349">
            <v>1.3795785474342959</v>
          </cell>
        </row>
        <row r="350">
          <cell r="A350">
            <v>37539</v>
          </cell>
          <cell r="C350">
            <v>1.3801735635359635</v>
          </cell>
        </row>
        <row r="351">
          <cell r="A351">
            <v>37540</v>
          </cell>
          <cell r="C351">
            <v>1.380768836269747</v>
          </cell>
        </row>
        <row r="352">
          <cell r="A352">
            <v>37541</v>
          </cell>
          <cell r="C352">
            <v>1.3813643657463321</v>
          </cell>
        </row>
        <row r="353">
          <cell r="A353">
            <v>37542</v>
          </cell>
          <cell r="C353">
            <v>1.3819601520764528</v>
          </cell>
        </row>
        <row r="354">
          <cell r="A354">
            <v>37543</v>
          </cell>
          <cell r="C354">
            <v>1.3825561953708909</v>
          </cell>
        </row>
        <row r="355">
          <cell r="A355">
            <v>37544</v>
          </cell>
          <cell r="C355">
            <v>1.3831524957404757</v>
          </cell>
        </row>
        <row r="356">
          <cell r="A356">
            <v>37545</v>
          </cell>
          <cell r="C356">
            <v>1.3837490532960846</v>
          </cell>
        </row>
        <row r="357">
          <cell r="A357">
            <v>37546</v>
          </cell>
          <cell r="C357">
            <v>1.3843458681486422</v>
          </cell>
        </row>
        <row r="358">
          <cell r="A358">
            <v>37547</v>
          </cell>
          <cell r="C358">
            <v>1.3849429404091218</v>
          </cell>
        </row>
        <row r="359">
          <cell r="A359">
            <v>37548</v>
          </cell>
          <cell r="C359">
            <v>1.385540270188544</v>
          </cell>
        </row>
        <row r="360">
          <cell r="A360">
            <v>37549</v>
          </cell>
          <cell r="C360">
            <v>1.3861378575979777</v>
          </cell>
        </row>
        <row r="361">
          <cell r="A361">
            <v>37550</v>
          </cell>
          <cell r="C361">
            <v>1.386735702748539</v>
          </cell>
        </row>
        <row r="362">
          <cell r="A362">
            <v>37551</v>
          </cell>
          <cell r="C362">
            <v>1.3873338057513926</v>
          </cell>
        </row>
        <row r="363">
          <cell r="A363">
            <v>37552</v>
          </cell>
          <cell r="C363">
            <v>1.3879321667177511</v>
          </cell>
        </row>
        <row r="364">
          <cell r="A364">
            <v>37553</v>
          </cell>
          <cell r="C364">
            <v>1.3885307857588747</v>
          </cell>
        </row>
        <row r="365">
          <cell r="A365">
            <v>37554</v>
          </cell>
          <cell r="C365">
            <v>1.3891296629860719</v>
          </cell>
        </row>
        <row r="366">
          <cell r="A366">
            <v>37555</v>
          </cell>
          <cell r="C366">
            <v>1.3897287985106987</v>
          </cell>
        </row>
        <row r="367">
          <cell r="A367">
            <v>37556</v>
          </cell>
          <cell r="C367">
            <v>1.3903281924441599</v>
          </cell>
        </row>
        <row r="368">
          <cell r="A368">
            <v>37557</v>
          </cell>
          <cell r="C368">
            <v>1.3909278448979079</v>
          </cell>
        </row>
        <row r="369">
          <cell r="A369">
            <v>37558</v>
          </cell>
          <cell r="C369">
            <v>1.3915277559834431</v>
          </cell>
        </row>
        <row r="370">
          <cell r="A370">
            <v>37559</v>
          </cell>
          <cell r="C370">
            <v>1.3921279258123143</v>
          </cell>
        </row>
        <row r="371">
          <cell r="A371">
            <v>37560</v>
          </cell>
          <cell r="C371">
            <v>1.3927283544961178</v>
          </cell>
        </row>
        <row r="372">
          <cell r="A372">
            <v>37561</v>
          </cell>
          <cell r="C372">
            <v>1.3933490695294619</v>
          </cell>
        </row>
        <row r="373">
          <cell r="A373">
            <v>37562</v>
          </cell>
          <cell r="C373">
            <v>1.3939700612048025</v>
          </cell>
        </row>
        <row r="374">
          <cell r="A374">
            <v>37563</v>
          </cell>
          <cell r="C374">
            <v>1.3945913296454344</v>
          </cell>
        </row>
        <row r="375">
          <cell r="A375">
            <v>37564</v>
          </cell>
          <cell r="C375">
            <v>1.3952128749747066</v>
          </cell>
        </row>
        <row r="376">
          <cell r="A376">
            <v>37565</v>
          </cell>
          <cell r="C376">
            <v>1.3958346973160241</v>
          </cell>
        </row>
        <row r="377">
          <cell r="A377">
            <v>37566</v>
          </cell>
          <cell r="C377">
            <v>1.3964567967928463</v>
          </cell>
        </row>
        <row r="378">
          <cell r="A378">
            <v>37567</v>
          </cell>
          <cell r="C378">
            <v>1.3965591350991473</v>
          </cell>
        </row>
        <row r="379">
          <cell r="A379">
            <v>37568</v>
          </cell>
          <cell r="C379">
            <v>1.3966614809052358</v>
          </cell>
        </row>
        <row r="380">
          <cell r="A380">
            <v>37569</v>
          </cell>
          <cell r="C380">
            <v>1.3967638342116611</v>
          </cell>
        </row>
        <row r="381">
          <cell r="A381">
            <v>37570</v>
          </cell>
          <cell r="C381">
            <v>1.3968661950189729</v>
          </cell>
        </row>
        <row r="382">
          <cell r="A382">
            <v>37571</v>
          </cell>
          <cell r="C382">
            <v>1.3969685633277209</v>
          </cell>
        </row>
        <row r="383">
          <cell r="A383">
            <v>37572</v>
          </cell>
          <cell r="C383">
            <v>1.397070939138455</v>
          </cell>
        </row>
        <row r="384">
          <cell r="A384">
            <v>37573</v>
          </cell>
          <cell r="C384">
            <v>1.3971733224517249</v>
          </cell>
        </row>
        <row r="385">
          <cell r="A385">
            <v>37574</v>
          </cell>
          <cell r="C385">
            <v>1.3972757132680804</v>
          </cell>
        </row>
        <row r="386">
          <cell r="A386">
            <v>37575</v>
          </cell>
          <cell r="C386">
            <v>1.3973781115880712</v>
          </cell>
        </row>
        <row r="387">
          <cell r="A387">
            <v>37576</v>
          </cell>
          <cell r="C387">
            <v>1.3974805174122475</v>
          </cell>
        </row>
        <row r="388">
          <cell r="A388">
            <v>37577</v>
          </cell>
          <cell r="C388">
            <v>1.3975829307411591</v>
          </cell>
        </row>
        <row r="389">
          <cell r="A389">
            <v>37578</v>
          </cell>
          <cell r="C389">
            <v>1.3976853515753558</v>
          </cell>
        </row>
        <row r="390">
          <cell r="A390">
            <v>37579</v>
          </cell>
          <cell r="C390">
            <v>1.3977877799153879</v>
          </cell>
        </row>
        <row r="391">
          <cell r="A391">
            <v>37580</v>
          </cell>
          <cell r="C391">
            <v>1.3978902157618054</v>
          </cell>
        </row>
        <row r="392">
          <cell r="A392">
            <v>37581</v>
          </cell>
          <cell r="C392">
            <v>1.3979926591151584</v>
          </cell>
        </row>
        <row r="393">
          <cell r="A393">
            <v>37582</v>
          </cell>
          <cell r="C393">
            <v>1.3980951099759968</v>
          </cell>
        </row>
        <row r="394">
          <cell r="A394">
            <v>37583</v>
          </cell>
          <cell r="C394">
            <v>1.3981975683448711</v>
          </cell>
        </row>
        <row r="395">
          <cell r="A395">
            <v>37584</v>
          </cell>
          <cell r="C395">
            <v>1.3983000342223313</v>
          </cell>
        </row>
        <row r="396">
          <cell r="A396">
            <v>37585</v>
          </cell>
          <cell r="C396">
            <v>1.3984025076089277</v>
          </cell>
        </row>
        <row r="397">
          <cell r="A397">
            <v>37586</v>
          </cell>
          <cell r="C397">
            <v>1.3985049885052108</v>
          </cell>
        </row>
        <row r="398">
          <cell r="A398">
            <v>37587</v>
          </cell>
          <cell r="C398">
            <v>1.3986074769117307</v>
          </cell>
        </row>
        <row r="399">
          <cell r="A399">
            <v>37588</v>
          </cell>
          <cell r="C399">
            <v>1.398709972829038</v>
          </cell>
        </row>
        <row r="400">
          <cell r="A400">
            <v>37589</v>
          </cell>
          <cell r="C400">
            <v>1.3988124762576828</v>
          </cell>
        </row>
        <row r="401">
          <cell r="A401">
            <v>37590</v>
          </cell>
          <cell r="C401">
            <v>1.3989149871982158</v>
          </cell>
        </row>
        <row r="402">
          <cell r="A402">
            <v>37591</v>
          </cell>
          <cell r="C402">
            <v>1.3990141984870523</v>
          </cell>
        </row>
        <row r="403">
          <cell r="A403">
            <v>37592</v>
          </cell>
          <cell r="C403">
            <v>1.3991134168119701</v>
          </cell>
        </row>
        <row r="404">
          <cell r="A404">
            <v>37593</v>
          </cell>
          <cell r="C404">
            <v>1.3992126421734683</v>
          </cell>
        </row>
        <row r="405">
          <cell r="A405">
            <v>37594</v>
          </cell>
          <cell r="C405">
            <v>1.3993118745720461</v>
          </cell>
        </row>
        <row r="406">
          <cell r="A406">
            <v>37595</v>
          </cell>
          <cell r="C406">
            <v>1.3994111140082024</v>
          </cell>
        </row>
        <row r="407">
          <cell r="A407">
            <v>37596</v>
          </cell>
          <cell r="C407">
            <v>1.3995103604824366</v>
          </cell>
        </row>
        <row r="408">
          <cell r="A408">
            <v>37597</v>
          </cell>
          <cell r="C408">
            <v>1.3997411177904147</v>
          </cell>
        </row>
        <row r="409">
          <cell r="A409">
            <v>37598</v>
          </cell>
          <cell r="C409">
            <v>1.3999719131466537</v>
          </cell>
        </row>
        <row r="410">
          <cell r="A410">
            <v>37599</v>
          </cell>
          <cell r="C410">
            <v>1.4002027465574272</v>
          </cell>
        </row>
        <row r="411">
          <cell r="A411">
            <v>37600</v>
          </cell>
          <cell r="C411">
            <v>1.4004336180290093</v>
          </cell>
        </row>
        <row r="412">
          <cell r="A412">
            <v>37601</v>
          </cell>
          <cell r="C412">
            <v>1.4006645275676763</v>
          </cell>
        </row>
        <row r="413">
          <cell r="A413">
            <v>37602</v>
          </cell>
          <cell r="C413">
            <v>1.4008954751797045</v>
          </cell>
        </row>
        <row r="414">
          <cell r="A414">
            <v>37603</v>
          </cell>
          <cell r="C414">
            <v>1.4011264608713716</v>
          </cell>
        </row>
        <row r="415">
          <cell r="A415">
            <v>37604</v>
          </cell>
          <cell r="C415">
            <v>1.4013574846489565</v>
          </cell>
        </row>
        <row r="416">
          <cell r="A416">
            <v>37605</v>
          </cell>
          <cell r="C416">
            <v>1.4015885465187385</v>
          </cell>
        </row>
        <row r="417">
          <cell r="A417">
            <v>37606</v>
          </cell>
          <cell r="C417">
            <v>1.4018196464869992</v>
          </cell>
        </row>
        <row r="418">
          <cell r="A418">
            <v>37607</v>
          </cell>
          <cell r="C418">
            <v>1.4020507845600199</v>
          </cell>
        </row>
        <row r="419">
          <cell r="A419">
            <v>37608</v>
          </cell>
          <cell r="C419">
            <v>1.4022819607440833</v>
          </cell>
        </row>
        <row r="420">
          <cell r="A420">
            <v>37609</v>
          </cell>
          <cell r="C420">
            <v>1.4025131750454738</v>
          </cell>
        </row>
        <row r="421">
          <cell r="A421">
            <v>37610</v>
          </cell>
          <cell r="C421">
            <v>1.4027444274704761</v>
          </cell>
        </row>
        <row r="422">
          <cell r="A422">
            <v>37611</v>
          </cell>
          <cell r="C422">
            <v>1.4029757180253764</v>
          </cell>
        </row>
        <row r="423">
          <cell r="A423">
            <v>37612</v>
          </cell>
          <cell r="C423">
            <v>1.4032070467164615</v>
          </cell>
        </row>
        <row r="424">
          <cell r="A424">
            <v>37613</v>
          </cell>
          <cell r="C424">
            <v>1.4034384135500193</v>
          </cell>
        </row>
        <row r="425">
          <cell r="A425">
            <v>37614</v>
          </cell>
          <cell r="C425">
            <v>1.4036698185323393</v>
          </cell>
        </row>
        <row r="426">
          <cell r="A426">
            <v>37615</v>
          </cell>
          <cell r="C426">
            <v>1.4039012616697113</v>
          </cell>
        </row>
        <row r="427">
          <cell r="A427">
            <v>37616</v>
          </cell>
          <cell r="C427">
            <v>1.4041327429684267</v>
          </cell>
        </row>
        <row r="428">
          <cell r="A428">
            <v>37617</v>
          </cell>
          <cell r="C428">
            <v>1.4043642624347776</v>
          </cell>
        </row>
        <row r="429">
          <cell r="A429">
            <v>37618</v>
          </cell>
          <cell r="C429">
            <v>1.4045958200750572</v>
          </cell>
        </row>
        <row r="430">
          <cell r="A430">
            <v>37619</v>
          </cell>
          <cell r="C430">
            <v>1.40482741589556</v>
          </cell>
        </row>
        <row r="431">
          <cell r="A431">
            <v>37620</v>
          </cell>
          <cell r="C431">
            <v>1.405059049902581</v>
          </cell>
        </row>
        <row r="432">
          <cell r="A432">
            <v>37621</v>
          </cell>
          <cell r="C432">
            <v>1.4052907221024167</v>
          </cell>
        </row>
        <row r="433">
          <cell r="A433">
            <v>37622</v>
          </cell>
          <cell r="C433">
            <v>1.4055224325013647</v>
          </cell>
        </row>
        <row r="434">
          <cell r="A434">
            <v>37623</v>
          </cell>
          <cell r="C434">
            <v>1.405754181105723</v>
          </cell>
        </row>
        <row r="435">
          <cell r="A435">
            <v>37624</v>
          </cell>
          <cell r="C435">
            <v>1.4059859679217916</v>
          </cell>
        </row>
        <row r="436">
          <cell r="A436">
            <v>37625</v>
          </cell>
          <cell r="C436">
            <v>1.4062177929558706</v>
          </cell>
        </row>
        <row r="437">
          <cell r="A437">
            <v>37626</v>
          </cell>
          <cell r="C437">
            <v>1.4064496562142617</v>
          </cell>
        </row>
        <row r="438">
          <cell r="A438">
            <v>37627</v>
          </cell>
          <cell r="C438">
            <v>1.4066815577032674</v>
          </cell>
        </row>
        <row r="439">
          <cell r="A439">
            <v>37628</v>
          </cell>
          <cell r="C439">
            <v>1.4067674012557914</v>
          </cell>
        </row>
        <row r="440">
          <cell r="A440">
            <v>37629</v>
          </cell>
          <cell r="C440">
            <v>1.4068532500469675</v>
          </cell>
        </row>
        <row r="441">
          <cell r="A441">
            <v>37630</v>
          </cell>
          <cell r="C441">
            <v>1.4069391040771155</v>
          </cell>
        </row>
        <row r="442">
          <cell r="A442">
            <v>37631</v>
          </cell>
          <cell r="C442">
            <v>1.4070249633465552</v>
          </cell>
        </row>
        <row r="443">
          <cell r="A443">
            <v>37632</v>
          </cell>
          <cell r="C443">
            <v>1.4071108278556064</v>
          </cell>
        </row>
        <row r="444">
          <cell r="A444">
            <v>37633</v>
          </cell>
          <cell r="C444">
            <v>1.4071966976045887</v>
          </cell>
        </row>
        <row r="445">
          <cell r="A445">
            <v>37634</v>
          </cell>
          <cell r="C445">
            <v>1.4072825725938218</v>
          </cell>
        </row>
        <row r="446">
          <cell r="A446">
            <v>37635</v>
          </cell>
          <cell r="C446">
            <v>1.4073684528236257</v>
          </cell>
        </row>
        <row r="447">
          <cell r="A447">
            <v>37636</v>
          </cell>
          <cell r="C447">
            <v>1.4074543382943199</v>
          </cell>
        </row>
        <row r="448">
          <cell r="A448">
            <v>37637</v>
          </cell>
          <cell r="C448">
            <v>1.4075402290062247</v>
          </cell>
        </row>
        <row r="449">
          <cell r="A449">
            <v>37638</v>
          </cell>
          <cell r="C449">
            <v>1.4076261249596596</v>
          </cell>
        </row>
        <row r="450">
          <cell r="A450">
            <v>37639</v>
          </cell>
          <cell r="C450">
            <v>1.4077120261549443</v>
          </cell>
        </row>
        <row r="451">
          <cell r="A451">
            <v>37640</v>
          </cell>
          <cell r="C451">
            <v>1.4077979325923993</v>
          </cell>
        </row>
        <row r="452">
          <cell r="A452">
            <v>37641</v>
          </cell>
          <cell r="C452">
            <v>1.4078838442723438</v>
          </cell>
        </row>
        <row r="453">
          <cell r="A453">
            <v>37642</v>
          </cell>
          <cell r="C453">
            <v>1.4079697611950983</v>
          </cell>
        </row>
        <row r="454">
          <cell r="A454">
            <v>37643</v>
          </cell>
          <cell r="C454">
            <v>1.4080556833609825</v>
          </cell>
        </row>
        <row r="455">
          <cell r="A455">
            <v>37644</v>
          </cell>
          <cell r="C455">
            <v>1.4081416107703164</v>
          </cell>
        </row>
        <row r="456">
          <cell r="A456">
            <v>37645</v>
          </cell>
          <cell r="C456">
            <v>1.4082275434234199</v>
          </cell>
        </row>
        <row r="457">
          <cell r="A457">
            <v>37646</v>
          </cell>
          <cell r="C457">
            <v>1.4083134813206131</v>
          </cell>
        </row>
        <row r="458">
          <cell r="A458">
            <v>37647</v>
          </cell>
          <cell r="C458">
            <v>1.408399424462216</v>
          </cell>
        </row>
        <row r="459">
          <cell r="A459">
            <v>37648</v>
          </cell>
          <cell r="C459">
            <v>1.4084853728485485</v>
          </cell>
        </row>
        <row r="460">
          <cell r="A460">
            <v>37649</v>
          </cell>
          <cell r="C460">
            <v>1.4085713264799309</v>
          </cell>
        </row>
        <row r="461">
          <cell r="A461">
            <v>37650</v>
          </cell>
          <cell r="C461">
            <v>1.4086572853566832</v>
          </cell>
        </row>
        <row r="462">
          <cell r="A462">
            <v>37651</v>
          </cell>
          <cell r="C462">
            <v>1.4087432494791254</v>
          </cell>
        </row>
        <row r="463">
          <cell r="A463">
            <v>37652</v>
          </cell>
          <cell r="C463">
            <v>1.4088292188475777</v>
          </cell>
        </row>
        <row r="464">
          <cell r="A464">
            <v>37653</v>
          </cell>
          <cell r="C464">
            <v>1.4089244053394094</v>
          </cell>
        </row>
        <row r="465">
          <cell r="A465">
            <v>37654</v>
          </cell>
          <cell r="C465">
            <v>1.4090195982624454</v>
          </cell>
        </row>
        <row r="466">
          <cell r="A466">
            <v>37655</v>
          </cell>
          <cell r="C466">
            <v>1.4091147976171199</v>
          </cell>
        </row>
        <row r="467">
          <cell r="A467">
            <v>37656</v>
          </cell>
          <cell r="C467">
            <v>1.4092100034038675</v>
          </cell>
        </row>
        <row r="468">
          <cell r="A468">
            <v>37657</v>
          </cell>
          <cell r="C468">
            <v>1.4093052156231227</v>
          </cell>
        </row>
        <row r="469">
          <cell r="A469">
            <v>37658</v>
          </cell>
          <cell r="C469">
            <v>1.4094004342753204</v>
          </cell>
        </row>
        <row r="470">
          <cell r="A470">
            <v>37659</v>
          </cell>
          <cell r="C470">
            <v>1.410058533119513</v>
          </cell>
        </row>
        <row r="471">
          <cell r="A471">
            <v>37660</v>
          </cell>
          <cell r="C471">
            <v>1.4107169392533008</v>
          </cell>
        </row>
        <row r="472">
          <cell r="A472">
            <v>37661</v>
          </cell>
          <cell r="C472">
            <v>1.4113756528201677</v>
          </cell>
        </row>
        <row r="473">
          <cell r="A473">
            <v>37662</v>
          </cell>
          <cell r="C473">
            <v>1.4120346739636656</v>
          </cell>
        </row>
        <row r="474">
          <cell r="A474">
            <v>37663</v>
          </cell>
          <cell r="C474">
            <v>1.4126940028274126</v>
          </cell>
        </row>
        <row r="475">
          <cell r="A475">
            <v>37664</v>
          </cell>
          <cell r="C475">
            <v>1.4133536395550945</v>
          </cell>
        </row>
        <row r="476">
          <cell r="A476">
            <v>37665</v>
          </cell>
          <cell r="C476">
            <v>1.4140135842904633</v>
          </cell>
        </row>
        <row r="477">
          <cell r="A477">
            <v>37666</v>
          </cell>
          <cell r="C477">
            <v>1.4146738371773391</v>
          </cell>
        </row>
        <row r="478">
          <cell r="A478">
            <v>37667</v>
          </cell>
          <cell r="C478">
            <v>1.4153343983596085</v>
          </cell>
        </row>
        <row r="479">
          <cell r="A479">
            <v>37668</v>
          </cell>
          <cell r="C479">
            <v>1.4159952679812255</v>
          </cell>
        </row>
        <row r="480">
          <cell r="A480">
            <v>37669</v>
          </cell>
          <cell r="C480">
            <v>1.4166564461862114</v>
          </cell>
        </row>
        <row r="481">
          <cell r="A481">
            <v>37670</v>
          </cell>
          <cell r="C481">
            <v>1.4173179331186549</v>
          </cell>
        </row>
        <row r="482">
          <cell r="A482">
            <v>37671</v>
          </cell>
          <cell r="C482">
            <v>1.4179797289227114</v>
          </cell>
        </row>
        <row r="483">
          <cell r="A483">
            <v>37672</v>
          </cell>
          <cell r="C483">
            <v>1.4186418337426041</v>
          </cell>
        </row>
        <row r="484">
          <cell r="A484">
            <v>37673</v>
          </cell>
          <cell r="C484">
            <v>1.4193042477226234</v>
          </cell>
        </row>
        <row r="485">
          <cell r="A485">
            <v>37674</v>
          </cell>
          <cell r="C485">
            <v>1.4199669710071272</v>
          </cell>
        </row>
        <row r="486">
          <cell r="A486">
            <v>37675</v>
          </cell>
          <cell r="C486">
            <v>1.4206300037405404</v>
          </cell>
        </row>
        <row r="487">
          <cell r="A487">
            <v>37676</v>
          </cell>
          <cell r="C487">
            <v>1.421293346067356</v>
          </cell>
        </row>
        <row r="488">
          <cell r="A488">
            <v>37677</v>
          </cell>
          <cell r="C488">
            <v>1.4219569981321338</v>
          </cell>
        </row>
        <row r="489">
          <cell r="A489">
            <v>37678</v>
          </cell>
          <cell r="C489">
            <v>1.4226209600795015</v>
          </cell>
        </row>
        <row r="490">
          <cell r="A490">
            <v>37679</v>
          </cell>
          <cell r="C490">
            <v>1.4232852320541542</v>
          </cell>
        </row>
        <row r="491">
          <cell r="A491">
            <v>37680</v>
          </cell>
          <cell r="C491">
            <v>1.4239498142008546</v>
          </cell>
        </row>
        <row r="492">
          <cell r="A492">
            <v>37681</v>
          </cell>
          <cell r="C492">
            <v>1.4245503486662208</v>
          </cell>
        </row>
        <row r="493">
          <cell r="A493">
            <v>37682</v>
          </cell>
          <cell r="C493">
            <v>1.4251511364000944</v>
          </cell>
        </row>
        <row r="494">
          <cell r="A494">
            <v>37683</v>
          </cell>
          <cell r="C494">
            <v>1.4257521775092885</v>
          </cell>
        </row>
        <row r="495">
          <cell r="A495">
            <v>37684</v>
          </cell>
          <cell r="C495">
            <v>1.4263534721006612</v>
          </cell>
        </row>
        <row r="496">
          <cell r="A496">
            <v>37685</v>
          </cell>
          <cell r="C496">
            <v>1.4269550202811159</v>
          </cell>
        </row>
        <row r="497">
          <cell r="A497">
            <v>37686</v>
          </cell>
          <cell r="C497">
            <v>1.4275568221576005</v>
          </cell>
        </row>
        <row r="498">
          <cell r="A498">
            <v>37687</v>
          </cell>
          <cell r="C498">
            <v>1.4278171196879303</v>
          </cell>
        </row>
        <row r="499">
          <cell r="A499">
            <v>37688</v>
          </cell>
          <cell r="C499">
            <v>1.4280774646803316</v>
          </cell>
        </row>
        <row r="500">
          <cell r="A500">
            <v>37689</v>
          </cell>
          <cell r="C500">
            <v>1.4283378571434591</v>
          </cell>
        </row>
        <row r="501">
          <cell r="A501">
            <v>37690</v>
          </cell>
          <cell r="C501">
            <v>1.4285982970859679</v>
          </cell>
        </row>
        <row r="502">
          <cell r="A502">
            <v>37691</v>
          </cell>
          <cell r="C502">
            <v>1.4288587845165155</v>
          </cell>
        </row>
        <row r="503">
          <cell r="A503">
            <v>37692</v>
          </cell>
          <cell r="C503">
            <v>1.429119319443761</v>
          </cell>
        </row>
        <row r="504">
          <cell r="A504">
            <v>37693</v>
          </cell>
          <cell r="C504">
            <v>1.4293799018763647</v>
          </cell>
        </row>
        <row r="505">
          <cell r="A505">
            <v>37694</v>
          </cell>
          <cell r="C505">
            <v>1.4296405318229883</v>
          </cell>
        </row>
        <row r="506">
          <cell r="A506">
            <v>37695</v>
          </cell>
          <cell r="C506">
            <v>1.429901209292296</v>
          </cell>
        </row>
        <row r="507">
          <cell r="A507">
            <v>37696</v>
          </cell>
          <cell r="C507">
            <v>1.4301619342929524</v>
          </cell>
        </row>
        <row r="508">
          <cell r="A508">
            <v>37697</v>
          </cell>
          <cell r="C508">
            <v>1.4304227068336246</v>
          </cell>
        </row>
        <row r="509">
          <cell r="A509">
            <v>37698</v>
          </cell>
          <cell r="C509">
            <v>1.430683526922981</v>
          </cell>
        </row>
        <row r="510">
          <cell r="A510">
            <v>37699</v>
          </cell>
          <cell r="C510">
            <v>1.4309443945696914</v>
          </cell>
        </row>
        <row r="511">
          <cell r="A511">
            <v>37700</v>
          </cell>
          <cell r="C511">
            <v>1.4312053097824271</v>
          </cell>
        </row>
        <row r="512">
          <cell r="A512">
            <v>37701</v>
          </cell>
          <cell r="C512">
            <v>1.4314662725698613</v>
          </cell>
        </row>
        <row r="513">
          <cell r="A513">
            <v>37702</v>
          </cell>
          <cell r="C513">
            <v>1.4317272829406689</v>
          </cell>
        </row>
        <row r="514">
          <cell r="A514">
            <v>37703</v>
          </cell>
          <cell r="C514">
            <v>1.4319883409035259</v>
          </cell>
        </row>
        <row r="515">
          <cell r="A515">
            <v>37704</v>
          </cell>
          <cell r="C515">
            <v>1.4322494464671103</v>
          </cell>
        </row>
        <row r="516">
          <cell r="A516">
            <v>37705</v>
          </cell>
          <cell r="C516">
            <v>1.4325105996401013</v>
          </cell>
        </row>
        <row r="517">
          <cell r="A517">
            <v>37706</v>
          </cell>
          <cell r="C517">
            <v>1.43277180043118</v>
          </cell>
        </row>
        <row r="518">
          <cell r="A518">
            <v>37707</v>
          </cell>
          <cell r="C518">
            <v>1.433033048849029</v>
          </cell>
        </row>
        <row r="519">
          <cell r="A519">
            <v>37708</v>
          </cell>
          <cell r="C519">
            <v>1.4332943449023325</v>
          </cell>
        </row>
        <row r="520">
          <cell r="A520">
            <v>37709</v>
          </cell>
          <cell r="C520">
            <v>1.4335556885997762</v>
          </cell>
        </row>
        <row r="521">
          <cell r="A521">
            <v>37710</v>
          </cell>
          <cell r="C521">
            <v>1.4338170799500474</v>
          </cell>
        </row>
        <row r="522">
          <cell r="A522">
            <v>37711</v>
          </cell>
          <cell r="C522">
            <v>1.434078518961835</v>
          </cell>
        </row>
        <row r="523">
          <cell r="A523">
            <v>37712</v>
          </cell>
          <cell r="C523">
            <v>1.434348722687651</v>
          </cell>
        </row>
        <row r="524">
          <cell r="A524">
            <v>37713</v>
          </cell>
          <cell r="C524">
            <v>1.4346189773242455</v>
          </cell>
        </row>
        <row r="525">
          <cell r="A525">
            <v>37714</v>
          </cell>
          <cell r="C525">
            <v>1.4348892828812103</v>
          </cell>
        </row>
        <row r="526">
          <cell r="A526">
            <v>37715</v>
          </cell>
          <cell r="C526">
            <v>1.4351596393681401</v>
          </cell>
        </row>
        <row r="527">
          <cell r="A527">
            <v>37716</v>
          </cell>
          <cell r="C527">
            <v>1.4354300467946308</v>
          </cell>
        </row>
        <row r="528">
          <cell r="A528">
            <v>37717</v>
          </cell>
          <cell r="C528">
            <v>1.4357005051702803</v>
          </cell>
        </row>
        <row r="529">
          <cell r="A529">
            <v>37718</v>
          </cell>
          <cell r="C529">
            <v>1.4359796800672568</v>
          </cell>
        </row>
        <row r="530">
          <cell r="A530">
            <v>37719</v>
          </cell>
          <cell r="C530">
            <v>1.4362589092503624</v>
          </cell>
        </row>
        <row r="531">
          <cell r="A531">
            <v>37720</v>
          </cell>
          <cell r="C531">
            <v>1.4365381927301535</v>
          </cell>
        </row>
        <row r="532">
          <cell r="A532">
            <v>37721</v>
          </cell>
          <cell r="C532">
            <v>1.4368175305171877</v>
          </cell>
        </row>
        <row r="533">
          <cell r="A533">
            <v>37722</v>
          </cell>
          <cell r="C533">
            <v>1.4370969226220254</v>
          </cell>
        </row>
        <row r="534">
          <cell r="A534">
            <v>37723</v>
          </cell>
          <cell r="C534">
            <v>1.4373763690552288</v>
          </cell>
        </row>
        <row r="535">
          <cell r="A535">
            <v>37724</v>
          </cell>
          <cell r="C535">
            <v>1.4376558698273623</v>
          </cell>
        </row>
        <row r="536">
          <cell r="A536">
            <v>37725</v>
          </cell>
          <cell r="C536">
            <v>1.437935424948992</v>
          </cell>
        </row>
        <row r="537">
          <cell r="A537">
            <v>37726</v>
          </cell>
          <cell r="C537">
            <v>1.4382150344306863</v>
          </cell>
        </row>
        <row r="538">
          <cell r="A538">
            <v>37727</v>
          </cell>
          <cell r="C538">
            <v>1.4384946982830158</v>
          </cell>
        </row>
        <row r="539">
          <cell r="A539">
            <v>37728</v>
          </cell>
          <cell r="C539">
            <v>1.4387744165165528</v>
          </cell>
        </row>
        <row r="540">
          <cell r="A540">
            <v>37729</v>
          </cell>
          <cell r="C540">
            <v>1.439054189141872</v>
          </cell>
        </row>
        <row r="541">
          <cell r="A541">
            <v>37730</v>
          </cell>
          <cell r="C541">
            <v>1.4393340161695496</v>
          </cell>
        </row>
        <row r="542">
          <cell r="A542">
            <v>37731</v>
          </cell>
          <cell r="C542">
            <v>1.4396138976101649</v>
          </cell>
        </row>
        <row r="543">
          <cell r="A543">
            <v>37732</v>
          </cell>
          <cell r="C543">
            <v>1.4398938334742979</v>
          </cell>
        </row>
        <row r="544">
          <cell r="A544">
            <v>37733</v>
          </cell>
          <cell r="C544">
            <v>1.4401738237725319</v>
          </cell>
        </row>
        <row r="545">
          <cell r="A545">
            <v>37734</v>
          </cell>
          <cell r="C545">
            <v>1.4404538685154515</v>
          </cell>
        </row>
        <row r="546">
          <cell r="A546">
            <v>37735</v>
          </cell>
          <cell r="C546">
            <v>1.4407339677136437</v>
          </cell>
        </row>
        <row r="547">
          <cell r="A547">
            <v>37736</v>
          </cell>
          <cell r="C547">
            <v>1.4410141213776972</v>
          </cell>
        </row>
        <row r="548">
          <cell r="A548">
            <v>37737</v>
          </cell>
          <cell r="C548">
            <v>1.4412943295182032</v>
          </cell>
        </row>
        <row r="549">
          <cell r="A549">
            <v>37738</v>
          </cell>
          <cell r="C549">
            <v>1.4415745921457548</v>
          </cell>
        </row>
        <row r="550">
          <cell r="A550">
            <v>37739</v>
          </cell>
          <cell r="C550">
            <v>1.4418549092709469</v>
          </cell>
        </row>
        <row r="551">
          <cell r="A551">
            <v>37740</v>
          </cell>
          <cell r="C551">
            <v>1.4421352809043768</v>
          </cell>
        </row>
        <row r="552">
          <cell r="A552">
            <v>37741</v>
          </cell>
          <cell r="C552">
            <v>1.4424157070566437</v>
          </cell>
        </row>
        <row r="553">
          <cell r="A553">
            <v>37742</v>
          </cell>
          <cell r="C553">
            <v>1.4426871391231786</v>
          </cell>
        </row>
        <row r="554">
          <cell r="A554">
            <v>37743</v>
          </cell>
          <cell r="C554">
            <v>1.442958622267476</v>
          </cell>
        </row>
        <row r="555">
          <cell r="A555">
            <v>37744</v>
          </cell>
          <cell r="C555">
            <v>1.4432301564991474</v>
          </cell>
        </row>
        <row r="556">
          <cell r="A556">
            <v>37745</v>
          </cell>
          <cell r="C556">
            <v>1.4435017418278064</v>
          </cell>
        </row>
        <row r="557">
          <cell r="A557">
            <v>37746</v>
          </cell>
          <cell r="C557">
            <v>1.4437733782630688</v>
          </cell>
        </row>
        <row r="558">
          <cell r="A558">
            <v>37747</v>
          </cell>
          <cell r="C558">
            <v>1.4440450658145512</v>
          </cell>
        </row>
        <row r="559">
          <cell r="A559">
            <v>37748</v>
          </cell>
          <cell r="C559">
            <v>1.4440714899945648</v>
          </cell>
        </row>
        <row r="560">
          <cell r="A560">
            <v>37749</v>
          </cell>
          <cell r="C560">
            <v>1.4440979146581072</v>
          </cell>
        </row>
        <row r="561">
          <cell r="A561">
            <v>37750</v>
          </cell>
          <cell r="C561">
            <v>1.4441243398051871</v>
          </cell>
        </row>
        <row r="562">
          <cell r="A562">
            <v>37751</v>
          </cell>
          <cell r="C562">
            <v>1.4441507654358134</v>
          </cell>
        </row>
        <row r="563">
          <cell r="A563">
            <v>37752</v>
          </cell>
          <cell r="C563">
            <v>1.444177191549995</v>
          </cell>
        </row>
        <row r="564">
          <cell r="A564">
            <v>37753</v>
          </cell>
          <cell r="C564">
            <v>1.4442036181477409</v>
          </cell>
        </row>
        <row r="565">
          <cell r="A565">
            <v>37754</v>
          </cell>
          <cell r="C565">
            <v>1.4442300452290597</v>
          </cell>
        </row>
        <row r="566">
          <cell r="A566">
            <v>37755</v>
          </cell>
          <cell r="C566">
            <v>1.4442564727939602</v>
          </cell>
        </row>
        <row r="567">
          <cell r="A567">
            <v>37756</v>
          </cell>
          <cell r="C567">
            <v>1.4442829008424516</v>
          </cell>
        </row>
        <row r="568">
          <cell r="A568">
            <v>37757</v>
          </cell>
          <cell r="C568">
            <v>1.4443093293745424</v>
          </cell>
        </row>
        <row r="569">
          <cell r="A569">
            <v>37758</v>
          </cell>
          <cell r="C569">
            <v>1.4443357583902416</v>
          </cell>
        </row>
        <row r="570">
          <cell r="A570">
            <v>37759</v>
          </cell>
          <cell r="C570">
            <v>1.4443621878895578</v>
          </cell>
        </row>
        <row r="571">
          <cell r="A571">
            <v>37760</v>
          </cell>
          <cell r="C571">
            <v>1.4443886178725005</v>
          </cell>
        </row>
        <row r="572">
          <cell r="A572">
            <v>37761</v>
          </cell>
          <cell r="C572">
            <v>1.4444150483390779</v>
          </cell>
        </row>
        <row r="573">
          <cell r="A573">
            <v>37762</v>
          </cell>
          <cell r="C573">
            <v>1.444441479289299</v>
          </cell>
        </row>
        <row r="574">
          <cell r="A574">
            <v>37763</v>
          </cell>
          <cell r="C574">
            <v>1.4444679107231728</v>
          </cell>
        </row>
        <row r="575">
          <cell r="A575">
            <v>37764</v>
          </cell>
          <cell r="C575">
            <v>1.4444943426407082</v>
          </cell>
        </row>
        <row r="576">
          <cell r="A576">
            <v>37765</v>
          </cell>
          <cell r="C576">
            <v>1.4445207750419138</v>
          </cell>
        </row>
        <row r="577">
          <cell r="A577">
            <v>37766</v>
          </cell>
          <cell r="C577">
            <v>1.4445472079267985</v>
          </cell>
        </row>
        <row r="578">
          <cell r="A578">
            <v>37767</v>
          </cell>
          <cell r="C578">
            <v>1.4445736412953714</v>
          </cell>
        </row>
        <row r="579">
          <cell r="A579">
            <v>37768</v>
          </cell>
          <cell r="C579">
            <v>1.4446000751476409</v>
          </cell>
        </row>
        <row r="580">
          <cell r="A580">
            <v>37769</v>
          </cell>
          <cell r="C580">
            <v>1.4446265094836164</v>
          </cell>
        </row>
        <row r="581">
          <cell r="A581">
            <v>37770</v>
          </cell>
          <cell r="C581">
            <v>1.4446529443033065</v>
          </cell>
        </row>
        <row r="582">
          <cell r="A582">
            <v>37771</v>
          </cell>
          <cell r="C582">
            <v>1.4446793796067199</v>
          </cell>
        </row>
        <row r="583">
          <cell r="A583">
            <v>37772</v>
          </cell>
          <cell r="C583">
            <v>1.4447058153938654</v>
          </cell>
        </row>
        <row r="584">
          <cell r="A584">
            <v>37773</v>
          </cell>
          <cell r="C584">
            <v>1.4447331328821131</v>
          </cell>
        </row>
        <row r="585">
          <cell r="A585">
            <v>37774</v>
          </cell>
          <cell r="C585">
            <v>1.4447604508868985</v>
          </cell>
        </row>
        <row r="586">
          <cell r="A586">
            <v>37775</v>
          </cell>
          <cell r="C586">
            <v>1.4447877694082314</v>
          </cell>
        </row>
        <row r="587">
          <cell r="A587">
            <v>37776</v>
          </cell>
          <cell r="C587">
            <v>1.4448150884461217</v>
          </cell>
        </row>
        <row r="588">
          <cell r="A588">
            <v>37777</v>
          </cell>
          <cell r="C588">
            <v>1.4448424080005793</v>
          </cell>
        </row>
        <row r="589">
          <cell r="A589">
            <v>37778</v>
          </cell>
          <cell r="C589">
            <v>1.4448697280716134</v>
          </cell>
        </row>
        <row r="590">
          <cell r="A590">
            <v>37779</v>
          </cell>
          <cell r="C590">
            <v>1.4446815993207336</v>
          </cell>
        </row>
        <row r="591">
          <cell r="A591">
            <v>37780</v>
          </cell>
          <cell r="C591">
            <v>1.4444934950650909</v>
          </cell>
        </row>
        <row r="592">
          <cell r="A592">
            <v>37781</v>
          </cell>
          <cell r="C592">
            <v>1.4443054153014963</v>
          </cell>
        </row>
        <row r="593">
          <cell r="A593">
            <v>37782</v>
          </cell>
          <cell r="C593">
            <v>1.4441173600267607</v>
          </cell>
        </row>
        <row r="594">
          <cell r="A594">
            <v>37783</v>
          </cell>
          <cell r="C594">
            <v>1.4439293292376953</v>
          </cell>
        </row>
        <row r="595">
          <cell r="A595">
            <v>37784</v>
          </cell>
          <cell r="C595">
            <v>1.4437413229311122</v>
          </cell>
        </row>
        <row r="596">
          <cell r="A596">
            <v>37785</v>
          </cell>
          <cell r="C596">
            <v>1.4435533411038237</v>
          </cell>
        </row>
        <row r="597">
          <cell r="A597">
            <v>37786</v>
          </cell>
          <cell r="C597">
            <v>1.4433653837526426</v>
          </cell>
        </row>
        <row r="598">
          <cell r="A598">
            <v>37787</v>
          </cell>
          <cell r="C598">
            <v>1.4431774508743815</v>
          </cell>
        </row>
        <row r="599">
          <cell r="A599">
            <v>37788</v>
          </cell>
          <cell r="C599">
            <v>1.4429895424658543</v>
          </cell>
        </row>
        <row r="600">
          <cell r="A600">
            <v>37789</v>
          </cell>
          <cell r="C600">
            <v>1.4428016585238748</v>
          </cell>
        </row>
        <row r="601">
          <cell r="A601">
            <v>37790</v>
          </cell>
          <cell r="C601">
            <v>1.4426137990452574</v>
          </cell>
        </row>
        <row r="602">
          <cell r="A602">
            <v>37791</v>
          </cell>
          <cell r="C602">
            <v>1.4424259640268169</v>
          </cell>
        </row>
        <row r="603">
          <cell r="A603">
            <v>37792</v>
          </cell>
          <cell r="C603">
            <v>1.4422381534653683</v>
          </cell>
        </row>
        <row r="604">
          <cell r="A604">
            <v>37793</v>
          </cell>
          <cell r="C604">
            <v>1.4420503673577274</v>
          </cell>
        </row>
        <row r="605">
          <cell r="A605">
            <v>37794</v>
          </cell>
          <cell r="C605">
            <v>1.44186260570071</v>
          </cell>
        </row>
        <row r="606">
          <cell r="A606">
            <v>37795</v>
          </cell>
          <cell r="C606">
            <v>1.4416748684911327</v>
          </cell>
        </row>
        <row r="607">
          <cell r="A607">
            <v>37796</v>
          </cell>
          <cell r="C607">
            <v>1.441487155725812</v>
          </cell>
        </row>
        <row r="608">
          <cell r="A608">
            <v>37797</v>
          </cell>
          <cell r="C608">
            <v>1.4412994674015656</v>
          </cell>
        </row>
        <row r="609">
          <cell r="A609">
            <v>37798</v>
          </cell>
          <cell r="C609">
            <v>1.4411118035152108</v>
          </cell>
        </row>
        <row r="610">
          <cell r="A610">
            <v>37799</v>
          </cell>
          <cell r="C610">
            <v>1.4409241640635662</v>
          </cell>
        </row>
        <row r="611">
          <cell r="A611">
            <v>37800</v>
          </cell>
          <cell r="C611">
            <v>1.4407365490434494</v>
          </cell>
        </row>
        <row r="612">
          <cell r="A612">
            <v>37801</v>
          </cell>
          <cell r="C612">
            <v>1.4405489584516802</v>
          </cell>
        </row>
        <row r="613">
          <cell r="A613">
            <v>37802</v>
          </cell>
          <cell r="C613">
            <v>1.4403613922850773</v>
          </cell>
        </row>
        <row r="614">
          <cell r="A614">
            <v>37803</v>
          </cell>
          <cell r="C614">
            <v>1.440179899892994</v>
          </cell>
        </row>
        <row r="615">
          <cell r="A615">
            <v>37804</v>
          </cell>
          <cell r="C615">
            <v>1.4399984303698163</v>
          </cell>
        </row>
        <row r="616">
          <cell r="A616">
            <v>37805</v>
          </cell>
          <cell r="C616">
            <v>1.4398169837126622</v>
          </cell>
        </row>
        <row r="617">
          <cell r="A617">
            <v>37806</v>
          </cell>
          <cell r="C617">
            <v>1.4396355599186508</v>
          </cell>
        </row>
        <row r="618">
          <cell r="A618">
            <v>37807</v>
          </cell>
          <cell r="C618">
            <v>1.439454158984901</v>
          </cell>
        </row>
        <row r="619">
          <cell r="A619">
            <v>37808</v>
          </cell>
          <cell r="C619">
            <v>1.4392727809085324</v>
          </cell>
        </row>
        <row r="620">
          <cell r="A620">
            <v>37809</v>
          </cell>
          <cell r="C620">
            <v>1.4392331162205436</v>
          </cell>
        </row>
        <row r="621">
          <cell r="A621">
            <v>37810</v>
          </cell>
          <cell r="C621">
            <v>1.4391934526256678</v>
          </cell>
        </row>
        <row r="622">
          <cell r="A622">
            <v>37811</v>
          </cell>
          <cell r="C622">
            <v>1.4391537901238745</v>
          </cell>
        </row>
        <row r="623">
          <cell r="A623">
            <v>37812</v>
          </cell>
          <cell r="C623">
            <v>1.4391141287151337</v>
          </cell>
        </row>
        <row r="624">
          <cell r="A624">
            <v>37813</v>
          </cell>
          <cell r="C624">
            <v>1.4390744683994152</v>
          </cell>
        </row>
        <row r="625">
          <cell r="A625">
            <v>37814</v>
          </cell>
          <cell r="C625">
            <v>1.4390348091766891</v>
          </cell>
        </row>
        <row r="626">
          <cell r="A626">
            <v>37815</v>
          </cell>
          <cell r="C626">
            <v>1.4389951510469254</v>
          </cell>
        </row>
        <row r="627">
          <cell r="A627">
            <v>37816</v>
          </cell>
          <cell r="C627">
            <v>1.4389554940100935</v>
          </cell>
        </row>
        <row r="628">
          <cell r="A628">
            <v>37817</v>
          </cell>
          <cell r="C628">
            <v>1.4389158380661635</v>
          </cell>
        </row>
        <row r="629">
          <cell r="A629">
            <v>37818</v>
          </cell>
          <cell r="C629">
            <v>1.4388761832151056</v>
          </cell>
        </row>
        <row r="630">
          <cell r="A630">
            <v>37819</v>
          </cell>
          <cell r="C630">
            <v>1.438836529456889</v>
          </cell>
        </row>
        <row r="631">
          <cell r="A631">
            <v>37820</v>
          </cell>
          <cell r="C631">
            <v>1.4387968767914843</v>
          </cell>
        </row>
        <row r="632">
          <cell r="A632">
            <v>37821</v>
          </cell>
          <cell r="C632">
            <v>1.4387572252188607</v>
          </cell>
        </row>
        <row r="633">
          <cell r="A633">
            <v>37822</v>
          </cell>
          <cell r="C633">
            <v>1.4387175747389886</v>
          </cell>
        </row>
        <row r="634">
          <cell r="A634">
            <v>37823</v>
          </cell>
          <cell r="C634">
            <v>1.4386779253518378</v>
          </cell>
        </row>
        <row r="635">
          <cell r="A635">
            <v>37824</v>
          </cell>
          <cell r="C635">
            <v>1.4386382770573782</v>
          </cell>
        </row>
        <row r="636">
          <cell r="A636">
            <v>37825</v>
          </cell>
          <cell r="C636">
            <v>1.4385986298555795</v>
          </cell>
        </row>
        <row r="637">
          <cell r="A637">
            <v>37826</v>
          </cell>
          <cell r="C637">
            <v>1.4385589837464114</v>
          </cell>
        </row>
        <row r="638">
          <cell r="A638">
            <v>37827</v>
          </cell>
          <cell r="C638">
            <v>1.4385193387298445</v>
          </cell>
        </row>
        <row r="639">
          <cell r="A639">
            <v>37828</v>
          </cell>
          <cell r="C639">
            <v>1.438479694805848</v>
          </cell>
        </row>
        <row r="640">
          <cell r="A640">
            <v>37829</v>
          </cell>
          <cell r="C640">
            <v>1.4384400519743921</v>
          </cell>
        </row>
        <row r="641">
          <cell r="A641">
            <v>37830</v>
          </cell>
          <cell r="C641">
            <v>1.4384004102354466</v>
          </cell>
        </row>
        <row r="642">
          <cell r="A642">
            <v>37831</v>
          </cell>
          <cell r="C642">
            <v>1.4383607695889817</v>
          </cell>
        </row>
        <row r="643">
          <cell r="A643">
            <v>37832</v>
          </cell>
          <cell r="C643">
            <v>1.4383211300349668</v>
          </cell>
        </row>
        <row r="644">
          <cell r="A644">
            <v>37833</v>
          </cell>
          <cell r="C644">
            <v>1.4382814915733719</v>
          </cell>
        </row>
        <row r="645">
          <cell r="A645">
            <v>37834</v>
          </cell>
          <cell r="C645">
            <v>1.4382418542041673</v>
          </cell>
        </row>
        <row r="646">
          <cell r="A646">
            <v>37835</v>
          </cell>
          <cell r="C646">
            <v>1.4382022179273224</v>
          </cell>
        </row>
        <row r="647">
          <cell r="A647">
            <v>37836</v>
          </cell>
          <cell r="C647">
            <v>1.4381625827428073</v>
          </cell>
        </row>
        <row r="648">
          <cell r="A648">
            <v>37837</v>
          </cell>
          <cell r="C648">
            <v>1.438122948650592</v>
          </cell>
        </row>
        <row r="649">
          <cell r="A649">
            <v>37838</v>
          </cell>
          <cell r="C649">
            <v>1.4380833156506463</v>
          </cell>
        </row>
        <row r="650">
          <cell r="A650">
            <v>37839</v>
          </cell>
          <cell r="C650">
            <v>1.43804368374294</v>
          </cell>
        </row>
        <row r="651">
          <cell r="A651">
            <v>37840</v>
          </cell>
          <cell r="C651">
            <v>1.4382513866746365</v>
          </cell>
        </row>
        <row r="652">
          <cell r="A652">
            <v>37841</v>
          </cell>
          <cell r="C652">
            <v>1.4384591196057748</v>
          </cell>
        </row>
        <row r="653">
          <cell r="A653">
            <v>37842</v>
          </cell>
          <cell r="C653">
            <v>1.4386668825406879</v>
          </cell>
        </row>
        <row r="654">
          <cell r="A654">
            <v>37843</v>
          </cell>
          <cell r="C654">
            <v>1.4388746754837094</v>
          </cell>
        </row>
        <row r="655">
          <cell r="A655">
            <v>37844</v>
          </cell>
          <cell r="C655">
            <v>1.4390824984391732</v>
          </cell>
        </row>
        <row r="656">
          <cell r="A656">
            <v>37845</v>
          </cell>
          <cell r="C656">
            <v>1.4392903514114146</v>
          </cell>
        </row>
        <row r="657">
          <cell r="A657">
            <v>37846</v>
          </cell>
          <cell r="C657">
            <v>1.4394982344047689</v>
          </cell>
        </row>
        <row r="658">
          <cell r="A658">
            <v>37847</v>
          </cell>
          <cell r="C658">
            <v>1.4397061474235719</v>
          </cell>
        </row>
        <row r="659">
          <cell r="A659">
            <v>37848</v>
          </cell>
          <cell r="C659">
            <v>1.4399140904721608</v>
          </cell>
        </row>
        <row r="660">
          <cell r="A660">
            <v>37849</v>
          </cell>
          <cell r="C660">
            <v>1.4401220635548724</v>
          </cell>
        </row>
        <row r="661">
          <cell r="A661">
            <v>37850</v>
          </cell>
          <cell r="C661">
            <v>1.440330066676045</v>
          </cell>
        </row>
        <row r="662">
          <cell r="A662">
            <v>37851</v>
          </cell>
          <cell r="C662">
            <v>1.4405380998400172</v>
          </cell>
        </row>
        <row r="663">
          <cell r="A663">
            <v>37852</v>
          </cell>
          <cell r="C663">
            <v>1.440746163051128</v>
          </cell>
        </row>
        <row r="664">
          <cell r="A664">
            <v>37853</v>
          </cell>
          <cell r="C664">
            <v>1.4409542563137174</v>
          </cell>
        </row>
        <row r="665">
          <cell r="A665">
            <v>37854</v>
          </cell>
          <cell r="C665">
            <v>1.441162379632126</v>
          </cell>
        </row>
        <row r="666">
          <cell r="A666">
            <v>37855</v>
          </cell>
          <cell r="C666">
            <v>1.4413705330106945</v>
          </cell>
        </row>
        <row r="667">
          <cell r="A667">
            <v>37856</v>
          </cell>
          <cell r="C667">
            <v>1.4415787164537648</v>
          </cell>
        </row>
        <row r="668">
          <cell r="A668">
            <v>37857</v>
          </cell>
          <cell r="C668">
            <v>1.4417869299656794</v>
          </cell>
        </row>
        <row r="669">
          <cell r="A669">
            <v>37858</v>
          </cell>
          <cell r="C669">
            <v>1.4419951735507812</v>
          </cell>
        </row>
        <row r="670">
          <cell r="A670">
            <v>37859</v>
          </cell>
          <cell r="C670">
            <v>1.4422034472134135</v>
          </cell>
        </row>
        <row r="671">
          <cell r="A671">
            <v>37860</v>
          </cell>
          <cell r="C671">
            <v>1.4424117509579211</v>
          </cell>
        </row>
        <row r="672">
          <cell r="A672">
            <v>37861</v>
          </cell>
          <cell r="C672">
            <v>1.4426200847886483</v>
          </cell>
        </row>
        <row r="673">
          <cell r="A673">
            <v>37862</v>
          </cell>
          <cell r="C673">
            <v>1.442828448709941</v>
          </cell>
        </row>
        <row r="674">
          <cell r="A674">
            <v>37863</v>
          </cell>
          <cell r="C674">
            <v>1.4430368427261451</v>
          </cell>
        </row>
        <row r="675">
          <cell r="A675">
            <v>37864</v>
          </cell>
          <cell r="C675">
            <v>1.4432452668416074</v>
          </cell>
        </row>
        <row r="676">
          <cell r="A676">
            <v>37865</v>
          </cell>
          <cell r="C676">
            <v>1.4434606700531458</v>
          </cell>
        </row>
        <row r="677">
          <cell r="A677">
            <v>37866</v>
          </cell>
          <cell r="C677">
            <v>1.4436761054134428</v>
          </cell>
        </row>
        <row r="678">
          <cell r="A678">
            <v>37867</v>
          </cell>
          <cell r="C678">
            <v>1.4438915729272965</v>
          </cell>
        </row>
        <row r="679">
          <cell r="A679">
            <v>37868</v>
          </cell>
          <cell r="C679">
            <v>1.4441070725995058</v>
          </cell>
        </row>
        <row r="680">
          <cell r="A680">
            <v>37869</v>
          </cell>
          <cell r="C680">
            <v>1.4443226044348703</v>
          </cell>
        </row>
        <row r="681">
          <cell r="A681">
            <v>37870</v>
          </cell>
          <cell r="C681">
            <v>1.4445381684381902</v>
          </cell>
        </row>
        <row r="682">
          <cell r="A682">
            <v>37871</v>
          </cell>
          <cell r="C682">
            <v>1.4445484101574624</v>
          </cell>
        </row>
        <row r="683">
          <cell r="A683">
            <v>37872</v>
          </cell>
          <cell r="C683">
            <v>1.4445586519493478</v>
          </cell>
        </row>
        <row r="684">
          <cell r="A684">
            <v>37873</v>
          </cell>
          <cell r="C684">
            <v>1.4445688938138472</v>
          </cell>
        </row>
        <row r="685">
          <cell r="A685">
            <v>37874</v>
          </cell>
          <cell r="C685">
            <v>1.444579135750961</v>
          </cell>
        </row>
        <row r="686">
          <cell r="A686">
            <v>37875</v>
          </cell>
          <cell r="C686">
            <v>1.4445893777606897</v>
          </cell>
        </row>
        <row r="687">
          <cell r="A687">
            <v>37876</v>
          </cell>
          <cell r="C687">
            <v>1.444599619843034</v>
          </cell>
        </row>
        <row r="688">
          <cell r="A688">
            <v>37877</v>
          </cell>
          <cell r="C688">
            <v>1.4446098619979943</v>
          </cell>
        </row>
        <row r="689">
          <cell r="A689">
            <v>37878</v>
          </cell>
          <cell r="C689">
            <v>1.4446201042255709</v>
          </cell>
        </row>
        <row r="690">
          <cell r="A690">
            <v>37879</v>
          </cell>
          <cell r="C690">
            <v>1.4446303465257646</v>
          </cell>
        </row>
        <row r="691">
          <cell r="A691">
            <v>37880</v>
          </cell>
          <cell r="C691">
            <v>1.4446405888985758</v>
          </cell>
        </row>
        <row r="692">
          <cell r="A692">
            <v>37881</v>
          </cell>
          <cell r="C692">
            <v>1.444650831344005</v>
          </cell>
        </row>
        <row r="693">
          <cell r="A693">
            <v>37882</v>
          </cell>
          <cell r="C693">
            <v>1.4446610738620527</v>
          </cell>
        </row>
        <row r="694">
          <cell r="A694">
            <v>37883</v>
          </cell>
          <cell r="C694">
            <v>1.4446713164527196</v>
          </cell>
        </row>
        <row r="695">
          <cell r="A695">
            <v>37884</v>
          </cell>
          <cell r="C695">
            <v>1.4446815591160058</v>
          </cell>
        </row>
        <row r="696">
          <cell r="A696">
            <v>37885</v>
          </cell>
          <cell r="C696">
            <v>1.4446918018519124</v>
          </cell>
        </row>
        <row r="697">
          <cell r="A697">
            <v>37886</v>
          </cell>
          <cell r="C697">
            <v>1.4447020446604393</v>
          </cell>
        </row>
        <row r="698">
          <cell r="A698">
            <v>37887</v>
          </cell>
          <cell r="C698">
            <v>1.4447122875415874</v>
          </cell>
        </row>
        <row r="699">
          <cell r="A699">
            <v>37888</v>
          </cell>
          <cell r="C699">
            <v>1.4447225304953573</v>
          </cell>
        </row>
        <row r="700">
          <cell r="A700">
            <v>37889</v>
          </cell>
          <cell r="C700">
            <v>1.4447327735217492</v>
          </cell>
        </row>
        <row r="701">
          <cell r="A701">
            <v>37890</v>
          </cell>
          <cell r="C701">
            <v>1.4447430166207638</v>
          </cell>
        </row>
        <row r="702">
          <cell r="A702">
            <v>37891</v>
          </cell>
          <cell r="C702">
            <v>1.4447532597924015</v>
          </cell>
        </row>
        <row r="703">
          <cell r="A703">
            <v>37892</v>
          </cell>
          <cell r="C703">
            <v>1.444763503036663</v>
          </cell>
        </row>
        <row r="704">
          <cell r="A704">
            <v>37893</v>
          </cell>
          <cell r="C704">
            <v>1.4447737463535486</v>
          </cell>
        </row>
        <row r="705">
          <cell r="A705">
            <v>37894</v>
          </cell>
          <cell r="C705">
            <v>1.444783989743059</v>
          </cell>
        </row>
        <row r="706">
          <cell r="A706">
            <v>37895</v>
          </cell>
          <cell r="C706">
            <v>1.4447939027697987</v>
          </cell>
        </row>
        <row r="707">
          <cell r="A707">
            <v>37896</v>
          </cell>
          <cell r="C707">
            <v>1.444803815864554</v>
          </cell>
        </row>
        <row r="708">
          <cell r="A708">
            <v>37897</v>
          </cell>
          <cell r="C708">
            <v>1.4448137290273255</v>
          </cell>
        </row>
        <row r="709">
          <cell r="A709">
            <v>37898</v>
          </cell>
          <cell r="C709">
            <v>1.4448236422581138</v>
          </cell>
        </row>
        <row r="710">
          <cell r="A710">
            <v>37899</v>
          </cell>
          <cell r="C710">
            <v>1.4448335555569192</v>
          </cell>
        </row>
        <row r="711">
          <cell r="A711">
            <v>37900</v>
          </cell>
          <cell r="C711">
            <v>1.4448434689237424</v>
          </cell>
        </row>
        <row r="712">
          <cell r="A712">
            <v>37901</v>
          </cell>
          <cell r="C712">
            <v>1.4448632895379143</v>
          </cell>
        </row>
        <row r="713">
          <cell r="A713">
            <v>37902</v>
          </cell>
          <cell r="C713">
            <v>1.4448831104239888</v>
          </cell>
        </row>
        <row r="714">
          <cell r="A714">
            <v>37903</v>
          </cell>
          <cell r="C714">
            <v>1.4449029315819697</v>
          </cell>
        </row>
        <row r="715">
          <cell r="A715">
            <v>37904</v>
          </cell>
          <cell r="C715">
            <v>1.4449227530118607</v>
          </cell>
        </row>
        <row r="716">
          <cell r="A716">
            <v>37905</v>
          </cell>
          <cell r="C716">
            <v>1.4449425747136655</v>
          </cell>
        </row>
        <row r="717">
          <cell r="A717">
            <v>37906</v>
          </cell>
          <cell r="C717">
            <v>1.4449623966873879</v>
          </cell>
        </row>
        <row r="718">
          <cell r="A718">
            <v>37907</v>
          </cell>
          <cell r="C718">
            <v>1.4449822189330317</v>
          </cell>
        </row>
        <row r="719">
          <cell r="A719">
            <v>37908</v>
          </cell>
          <cell r="C719">
            <v>1.4450020414506002</v>
          </cell>
        </row>
        <row r="720">
          <cell r="A720">
            <v>37909</v>
          </cell>
          <cell r="C720">
            <v>1.4450218642400978</v>
          </cell>
        </row>
        <row r="721">
          <cell r="A721">
            <v>37910</v>
          </cell>
          <cell r="C721">
            <v>1.4450416873015277</v>
          </cell>
        </row>
        <row r="722">
          <cell r="A722">
            <v>37911</v>
          </cell>
          <cell r="C722">
            <v>1.4450615106348939</v>
          </cell>
        </row>
        <row r="723">
          <cell r="A723">
            <v>37912</v>
          </cell>
          <cell r="C723">
            <v>1.4450813342401998</v>
          </cell>
        </row>
        <row r="724">
          <cell r="A724">
            <v>37913</v>
          </cell>
          <cell r="C724">
            <v>1.4451011581174495</v>
          </cell>
        </row>
        <row r="725">
          <cell r="A725">
            <v>37914</v>
          </cell>
          <cell r="C725">
            <v>1.4451209822666466</v>
          </cell>
        </row>
        <row r="726">
          <cell r="A726">
            <v>37915</v>
          </cell>
          <cell r="C726">
            <v>1.4451408066877949</v>
          </cell>
        </row>
        <row r="727">
          <cell r="A727">
            <v>37916</v>
          </cell>
          <cell r="C727">
            <v>1.445160631380898</v>
          </cell>
        </row>
        <row r="728">
          <cell r="A728">
            <v>37917</v>
          </cell>
          <cell r="C728">
            <v>1.4451804563459598</v>
          </cell>
        </row>
        <row r="729">
          <cell r="A729">
            <v>37918</v>
          </cell>
          <cell r="C729">
            <v>1.4452002815829836</v>
          </cell>
        </row>
        <row r="730">
          <cell r="A730">
            <v>37919</v>
          </cell>
          <cell r="C730">
            <v>1.4452201070919739</v>
          </cell>
        </row>
        <row r="731">
          <cell r="A731">
            <v>37920</v>
          </cell>
          <cell r="C731">
            <v>1.4452399328729337</v>
          </cell>
        </row>
        <row r="732">
          <cell r="A732">
            <v>37921</v>
          </cell>
          <cell r="C732">
            <v>1.4452597589258671</v>
          </cell>
        </row>
        <row r="733">
          <cell r="A733">
            <v>37922</v>
          </cell>
          <cell r="C733">
            <v>1.4452795852507776</v>
          </cell>
        </row>
        <row r="734">
          <cell r="A734">
            <v>37923</v>
          </cell>
          <cell r="C734">
            <v>1.4452994118476692</v>
          </cell>
        </row>
        <row r="735">
          <cell r="A735">
            <v>37924</v>
          </cell>
          <cell r="C735">
            <v>1.4453192387165454</v>
          </cell>
        </row>
        <row r="736">
          <cell r="A736">
            <v>37925</v>
          </cell>
          <cell r="C736">
            <v>1.4453390658574103</v>
          </cell>
        </row>
        <row r="737">
          <cell r="A737">
            <v>37926</v>
          </cell>
          <cell r="C737">
            <v>1.4453595541887134</v>
          </cell>
        </row>
        <row r="738">
          <cell r="A738">
            <v>37927</v>
          </cell>
          <cell r="C738">
            <v>1.445380042810448</v>
          </cell>
        </row>
        <row r="739">
          <cell r="A739">
            <v>37928</v>
          </cell>
          <cell r="C739">
            <v>1.4454005317226177</v>
          </cell>
        </row>
        <row r="740">
          <cell r="A740">
            <v>37929</v>
          </cell>
          <cell r="C740">
            <v>1.4454210209252272</v>
          </cell>
        </row>
        <row r="741">
          <cell r="A741">
            <v>37930</v>
          </cell>
          <cell r="C741">
            <v>1.4454415104182803</v>
          </cell>
        </row>
        <row r="742">
          <cell r="A742">
            <v>37931</v>
          </cell>
          <cell r="C742">
            <v>1.4454620002017813</v>
          </cell>
        </row>
        <row r="743">
          <cell r="A743">
            <v>37932</v>
          </cell>
          <cell r="C743">
            <v>1.4457445814634553</v>
          </cell>
        </row>
        <row r="744">
          <cell r="A744">
            <v>37933</v>
          </cell>
          <cell r="C744">
            <v>1.4460272179684837</v>
          </cell>
        </row>
        <row r="745">
          <cell r="A745">
            <v>37934</v>
          </cell>
          <cell r="C745">
            <v>1.4463099097276662</v>
          </cell>
        </row>
        <row r="746">
          <cell r="A746">
            <v>37935</v>
          </cell>
          <cell r="C746">
            <v>1.4465926567518048</v>
          </cell>
        </row>
        <row r="747">
          <cell r="A747">
            <v>37936</v>
          </cell>
          <cell r="C747">
            <v>1.4468754590517037</v>
          </cell>
        </row>
        <row r="748">
          <cell r="A748">
            <v>37937</v>
          </cell>
          <cell r="C748">
            <v>1.4471583166381687</v>
          </cell>
        </row>
        <row r="749">
          <cell r="A749">
            <v>37938</v>
          </cell>
          <cell r="C749">
            <v>1.4474412295220085</v>
          </cell>
        </row>
        <row r="750">
          <cell r="A750">
            <v>37939</v>
          </cell>
          <cell r="C750">
            <v>1.4477241977140332</v>
          </cell>
        </row>
        <row r="751">
          <cell r="A751">
            <v>37940</v>
          </cell>
          <cell r="C751">
            <v>1.4480072212250552</v>
          </cell>
        </row>
        <row r="752">
          <cell r="A752">
            <v>37941</v>
          </cell>
          <cell r="C752">
            <v>1.4482903000658893</v>
          </cell>
        </row>
        <row r="753">
          <cell r="A753">
            <v>37942</v>
          </cell>
          <cell r="C753">
            <v>1.4485734342473522</v>
          </cell>
        </row>
        <row r="754">
          <cell r="A754">
            <v>37943</v>
          </cell>
          <cell r="C754">
            <v>1.4488566237802629</v>
          </cell>
        </row>
        <row r="755">
          <cell r="A755">
            <v>37944</v>
          </cell>
          <cell r="C755">
            <v>1.449139868675442</v>
          </cell>
        </row>
        <row r="756">
          <cell r="A756">
            <v>37945</v>
          </cell>
          <cell r="C756">
            <v>1.4494231689437129</v>
          </cell>
        </row>
        <row r="757">
          <cell r="A757">
            <v>37946</v>
          </cell>
          <cell r="C757">
            <v>1.4497065245959007</v>
          </cell>
        </row>
        <row r="758">
          <cell r="A758">
            <v>37947</v>
          </cell>
          <cell r="C758">
            <v>1.4499899356428325</v>
          </cell>
        </row>
        <row r="759">
          <cell r="A759">
            <v>37948</v>
          </cell>
          <cell r="C759">
            <v>1.4502734020953381</v>
          </cell>
        </row>
        <row r="760">
          <cell r="A760">
            <v>37949</v>
          </cell>
          <cell r="C760">
            <v>1.4505569239642486</v>
          </cell>
        </row>
        <row r="761">
          <cell r="A761">
            <v>37950</v>
          </cell>
          <cell r="C761">
            <v>1.450840501260398</v>
          </cell>
        </row>
        <row r="762">
          <cell r="A762">
            <v>37951</v>
          </cell>
          <cell r="C762">
            <v>1.4511241339946219</v>
          </cell>
        </row>
        <row r="763">
          <cell r="A763">
            <v>37952</v>
          </cell>
          <cell r="C763">
            <v>1.4514078221777582</v>
          </cell>
        </row>
        <row r="764">
          <cell r="A764">
            <v>37953</v>
          </cell>
          <cell r="C764">
            <v>1.4516915658206471</v>
          </cell>
        </row>
        <row r="765">
          <cell r="A765">
            <v>37954</v>
          </cell>
          <cell r="C765">
            <v>1.4519753649341305</v>
          </cell>
        </row>
        <row r="766">
          <cell r="A766">
            <v>37955</v>
          </cell>
          <cell r="C766">
            <v>1.4522592195290527</v>
          </cell>
        </row>
        <row r="767">
          <cell r="A767">
            <v>37956</v>
          </cell>
          <cell r="C767">
            <v>1.4525339703600744</v>
          </cell>
        </row>
        <row r="768">
          <cell r="A768">
            <v>37957</v>
          </cell>
          <cell r="C768">
            <v>1.4528087731708104</v>
          </cell>
        </row>
        <row r="769">
          <cell r="A769">
            <v>37958</v>
          </cell>
          <cell r="C769">
            <v>1.4530836279710944</v>
          </cell>
        </row>
        <row r="770">
          <cell r="A770">
            <v>37959</v>
          </cell>
          <cell r="C770">
            <v>1.4533585347707625</v>
          </cell>
        </row>
        <row r="771">
          <cell r="A771">
            <v>37960</v>
          </cell>
          <cell r="C771">
            <v>1.4536334935796522</v>
          </cell>
        </row>
        <row r="772">
          <cell r="A772">
            <v>37961</v>
          </cell>
          <cell r="C772">
            <v>1.4539085044076032</v>
          </cell>
        </row>
        <row r="773">
          <cell r="A773">
            <v>37962</v>
          </cell>
          <cell r="C773">
            <v>1.4540240066509367</v>
          </cell>
        </row>
        <row r="774">
          <cell r="A774">
            <v>37963</v>
          </cell>
          <cell r="C774">
            <v>1.4541395180700665</v>
          </cell>
        </row>
        <row r="775">
          <cell r="A775">
            <v>37964</v>
          </cell>
          <cell r="C775">
            <v>1.4542550386657216</v>
          </cell>
        </row>
        <row r="776">
          <cell r="A776">
            <v>37965</v>
          </cell>
          <cell r="C776">
            <v>1.4543705684386308</v>
          </cell>
        </row>
        <row r="777">
          <cell r="A777">
            <v>37966</v>
          </cell>
          <cell r="C777">
            <v>1.4544861073895234</v>
          </cell>
        </row>
        <row r="778">
          <cell r="A778">
            <v>37967</v>
          </cell>
          <cell r="C778">
            <v>1.4546016555191283</v>
          </cell>
        </row>
        <row r="779">
          <cell r="A779">
            <v>37968</v>
          </cell>
          <cell r="C779">
            <v>1.4547172128281749</v>
          </cell>
        </row>
        <row r="780">
          <cell r="A780">
            <v>37969</v>
          </cell>
          <cell r="C780">
            <v>1.4548327793173921</v>
          </cell>
        </row>
        <row r="781">
          <cell r="A781">
            <v>37970</v>
          </cell>
          <cell r="C781">
            <v>1.4549483549875095</v>
          </cell>
        </row>
        <row r="782">
          <cell r="A782">
            <v>37971</v>
          </cell>
          <cell r="C782">
            <v>1.4550639398392566</v>
          </cell>
        </row>
        <row r="783">
          <cell r="A783">
            <v>37972</v>
          </cell>
          <cell r="C783">
            <v>1.4551795338733624</v>
          </cell>
        </row>
        <row r="784">
          <cell r="A784">
            <v>37973</v>
          </cell>
          <cell r="C784">
            <v>1.4552951370905565</v>
          </cell>
        </row>
        <row r="785">
          <cell r="A785">
            <v>37974</v>
          </cell>
          <cell r="C785">
            <v>1.4554107494915685</v>
          </cell>
        </row>
        <row r="786">
          <cell r="A786">
            <v>37975</v>
          </cell>
          <cell r="C786">
            <v>1.455526371077128</v>
          </cell>
        </row>
        <row r="787">
          <cell r="A787">
            <v>37976</v>
          </cell>
          <cell r="C787">
            <v>1.4556420018479648</v>
          </cell>
        </row>
        <row r="788">
          <cell r="A788">
            <v>37977</v>
          </cell>
          <cell r="C788">
            <v>1.4557576418048082</v>
          </cell>
        </row>
        <row r="789">
          <cell r="A789">
            <v>37978</v>
          </cell>
          <cell r="C789">
            <v>1.4558732909483882</v>
          </cell>
        </row>
        <row r="790">
          <cell r="A790">
            <v>37979</v>
          </cell>
          <cell r="C790">
            <v>1.4559889492794347</v>
          </cell>
        </row>
        <row r="791">
          <cell r="A791">
            <v>37980</v>
          </cell>
          <cell r="C791">
            <v>1.4561046167986773</v>
          </cell>
        </row>
        <row r="792">
          <cell r="A792">
            <v>37981</v>
          </cell>
          <cell r="C792">
            <v>1.4562202935068462</v>
          </cell>
        </row>
        <row r="793">
          <cell r="A793">
            <v>37982</v>
          </cell>
          <cell r="C793">
            <v>1.4563359794046713</v>
          </cell>
        </row>
        <row r="794">
          <cell r="A794">
            <v>37983</v>
          </cell>
          <cell r="C794">
            <v>1.4564516744928826</v>
          </cell>
        </row>
        <row r="795">
          <cell r="A795">
            <v>37984</v>
          </cell>
          <cell r="C795">
            <v>1.4565673787722102</v>
          </cell>
        </row>
        <row r="796">
          <cell r="A796">
            <v>37985</v>
          </cell>
          <cell r="C796">
            <v>1.4566830922433844</v>
          </cell>
        </row>
        <row r="797">
          <cell r="A797">
            <v>37986</v>
          </cell>
          <cell r="C797">
            <v>1.4567988149071354</v>
          </cell>
        </row>
        <row r="798">
          <cell r="A798">
            <v>37987</v>
          </cell>
          <cell r="C798">
            <v>1.4569145467641933</v>
          </cell>
        </row>
        <row r="799">
          <cell r="A799">
            <v>37988</v>
          </cell>
          <cell r="C799">
            <v>1.4570302878152888</v>
          </cell>
        </row>
        <row r="800">
          <cell r="A800">
            <v>37989</v>
          </cell>
          <cell r="C800">
            <v>1.4571460380611518</v>
          </cell>
        </row>
        <row r="801">
          <cell r="A801">
            <v>37990</v>
          </cell>
          <cell r="C801">
            <v>1.4572617975025131</v>
          </cell>
        </row>
        <row r="802">
          <cell r="A802">
            <v>37991</v>
          </cell>
          <cell r="C802">
            <v>1.4573775661401032</v>
          </cell>
        </row>
        <row r="803">
          <cell r="A803">
            <v>37992</v>
          </cell>
          <cell r="C803">
            <v>1.4574933439746525</v>
          </cell>
        </row>
        <row r="804">
          <cell r="A804">
            <v>37993</v>
          </cell>
          <cell r="C804">
            <v>1.4575923629892451</v>
          </cell>
        </row>
        <row r="805">
          <cell r="A805">
            <v>37994</v>
          </cell>
          <cell r="C805">
            <v>1.4576913887309801</v>
          </cell>
        </row>
        <row r="806">
          <cell r="A806">
            <v>37995</v>
          </cell>
          <cell r="C806">
            <v>1.4577904212003148</v>
          </cell>
        </row>
        <row r="807">
          <cell r="A807">
            <v>37996</v>
          </cell>
          <cell r="C807">
            <v>1.4578894603977057</v>
          </cell>
        </row>
        <row r="808">
          <cell r="A808">
            <v>37997</v>
          </cell>
          <cell r="C808">
            <v>1.4579885063236102</v>
          </cell>
        </row>
        <row r="809">
          <cell r="A809">
            <v>37998</v>
          </cell>
          <cell r="C809">
            <v>1.4580875589784854</v>
          </cell>
        </row>
        <row r="810">
          <cell r="A810">
            <v>37999</v>
          </cell>
          <cell r="C810">
            <v>1.4581866183627883</v>
          </cell>
        </row>
        <row r="811">
          <cell r="A811">
            <v>38000</v>
          </cell>
          <cell r="C811">
            <v>1.4582856844769765</v>
          </cell>
        </row>
        <row r="812">
          <cell r="A812">
            <v>38001</v>
          </cell>
          <cell r="C812">
            <v>1.4583847573215067</v>
          </cell>
        </row>
        <row r="813">
          <cell r="A813">
            <v>38002</v>
          </cell>
          <cell r="C813">
            <v>1.4584838368968365</v>
          </cell>
        </row>
        <row r="814">
          <cell r="A814">
            <v>38003</v>
          </cell>
          <cell r="C814">
            <v>1.4585829232034229</v>
          </cell>
        </row>
        <row r="815">
          <cell r="A815">
            <v>38004</v>
          </cell>
          <cell r="C815">
            <v>1.4586820162417236</v>
          </cell>
        </row>
        <row r="816">
          <cell r="A816">
            <v>38005</v>
          </cell>
          <cell r="C816">
            <v>1.4587811160121955</v>
          </cell>
        </row>
        <row r="817">
          <cell r="A817">
            <v>38006</v>
          </cell>
          <cell r="C817">
            <v>1.4588802225152961</v>
          </cell>
        </row>
        <row r="818">
          <cell r="A818">
            <v>38007</v>
          </cell>
          <cell r="C818">
            <v>1.4589793357514831</v>
          </cell>
        </row>
        <row r="819">
          <cell r="A819">
            <v>38008</v>
          </cell>
          <cell r="C819">
            <v>1.4590784557212135</v>
          </cell>
        </row>
        <row r="820">
          <cell r="A820">
            <v>38009</v>
          </cell>
          <cell r="C820">
            <v>1.4591775824249451</v>
          </cell>
        </row>
        <row r="821">
          <cell r="A821">
            <v>38010</v>
          </cell>
          <cell r="C821">
            <v>1.4592767158631352</v>
          </cell>
        </row>
        <row r="822">
          <cell r="A822">
            <v>38011</v>
          </cell>
          <cell r="C822">
            <v>1.4593758560362415</v>
          </cell>
        </row>
        <row r="823">
          <cell r="A823">
            <v>38012</v>
          </cell>
          <cell r="C823">
            <v>1.4594750029447214</v>
          </cell>
        </row>
        <row r="824">
          <cell r="A824">
            <v>38013</v>
          </cell>
          <cell r="C824">
            <v>1.4595741565890326</v>
          </cell>
        </row>
        <row r="825">
          <cell r="A825">
            <v>38014</v>
          </cell>
          <cell r="C825">
            <v>1.4596733169696323</v>
          </cell>
        </row>
        <row r="826">
          <cell r="A826">
            <v>38015</v>
          </cell>
          <cell r="C826">
            <v>1.4597724840869788</v>
          </cell>
        </row>
        <row r="827">
          <cell r="A827">
            <v>38016</v>
          </cell>
          <cell r="C827">
            <v>1.4598716579415294</v>
          </cell>
        </row>
        <row r="828">
          <cell r="A828">
            <v>38017</v>
          </cell>
          <cell r="C828">
            <v>1.4599708385337418</v>
          </cell>
        </row>
        <row r="829">
          <cell r="A829">
            <v>38018</v>
          </cell>
          <cell r="C829">
            <v>1.4600768666179988</v>
          </cell>
        </row>
        <row r="830">
          <cell r="A830">
            <v>38019</v>
          </cell>
          <cell r="C830">
            <v>1.4601829024023785</v>
          </cell>
        </row>
        <row r="831">
          <cell r="A831">
            <v>38020</v>
          </cell>
          <cell r="C831">
            <v>1.46028894588744</v>
          </cell>
        </row>
        <row r="832">
          <cell r="A832">
            <v>38021</v>
          </cell>
          <cell r="C832">
            <v>1.4603949970737427</v>
          </cell>
        </row>
        <row r="833">
          <cell r="A833">
            <v>38022</v>
          </cell>
          <cell r="C833">
            <v>1.4605010559618461</v>
          </cell>
        </row>
        <row r="834">
          <cell r="A834">
            <v>38023</v>
          </cell>
          <cell r="C834">
            <v>1.4606071225523092</v>
          </cell>
        </row>
        <row r="835">
          <cell r="A835">
            <v>38024</v>
          </cell>
          <cell r="C835">
            <v>1.4608186109348518</v>
          </cell>
        </row>
        <row r="836">
          <cell r="A836">
            <v>38025</v>
          </cell>
          <cell r="C836">
            <v>1.4610301299398218</v>
          </cell>
        </row>
        <row r="837">
          <cell r="A837">
            <v>38026</v>
          </cell>
          <cell r="C837">
            <v>1.4612416795716536</v>
          </cell>
        </row>
        <row r="838">
          <cell r="A838">
            <v>38027</v>
          </cell>
          <cell r="C838">
            <v>1.4614532598347818</v>
          </cell>
        </row>
        <row r="839">
          <cell r="A839">
            <v>38028</v>
          </cell>
          <cell r="C839">
            <v>1.4616648707336415</v>
          </cell>
        </row>
        <row r="840">
          <cell r="A840">
            <v>38029</v>
          </cell>
          <cell r="C840">
            <v>1.4618765122726685</v>
          </cell>
        </row>
        <row r="841">
          <cell r="A841">
            <v>38030</v>
          </cell>
          <cell r="C841">
            <v>1.4620881844562994</v>
          </cell>
        </row>
        <row r="842">
          <cell r="A842">
            <v>38031</v>
          </cell>
          <cell r="C842">
            <v>1.4622998872889714</v>
          </cell>
        </row>
        <row r="843">
          <cell r="A843">
            <v>38032</v>
          </cell>
          <cell r="C843">
            <v>1.4625116207751223</v>
          </cell>
        </row>
        <row r="844">
          <cell r="A844">
            <v>38033</v>
          </cell>
          <cell r="C844">
            <v>1.4627233849191907</v>
          </cell>
        </row>
        <row r="845">
          <cell r="A845">
            <v>38034</v>
          </cell>
          <cell r="C845">
            <v>1.4629351797256156</v>
          </cell>
        </row>
        <row r="846">
          <cell r="A846">
            <v>38035</v>
          </cell>
          <cell r="C846">
            <v>1.4631470051988367</v>
          </cell>
        </row>
        <row r="847">
          <cell r="A847">
            <v>38036</v>
          </cell>
          <cell r="C847">
            <v>1.4633588613432944</v>
          </cell>
        </row>
        <row r="848">
          <cell r="A848">
            <v>38037</v>
          </cell>
          <cell r="C848">
            <v>1.4635707481634299</v>
          </cell>
        </row>
        <row r="849">
          <cell r="A849">
            <v>38038</v>
          </cell>
          <cell r="C849">
            <v>1.4637826656636848</v>
          </cell>
        </row>
        <row r="850">
          <cell r="A850">
            <v>38039</v>
          </cell>
          <cell r="C850">
            <v>1.4639946138485012</v>
          </cell>
        </row>
        <row r="851">
          <cell r="A851">
            <v>38040</v>
          </cell>
          <cell r="C851">
            <v>1.4642065927223225</v>
          </cell>
        </row>
        <row r="852">
          <cell r="A852">
            <v>38041</v>
          </cell>
          <cell r="C852">
            <v>1.4644186022895918</v>
          </cell>
        </row>
        <row r="853">
          <cell r="A853">
            <v>38042</v>
          </cell>
          <cell r="C853">
            <v>1.4646306425547537</v>
          </cell>
        </row>
        <row r="854">
          <cell r="A854">
            <v>38043</v>
          </cell>
          <cell r="C854">
            <v>1.4648427135222533</v>
          </cell>
        </row>
        <row r="855">
          <cell r="A855">
            <v>38044</v>
          </cell>
          <cell r="C855">
            <v>1.4650548151965357</v>
          </cell>
        </row>
        <row r="856">
          <cell r="A856">
            <v>38045</v>
          </cell>
          <cell r="C856">
            <v>1.465266947582047</v>
          </cell>
        </row>
        <row r="857">
          <cell r="A857">
            <v>38046</v>
          </cell>
          <cell r="C857">
            <v>1.4654791106832346</v>
          </cell>
        </row>
        <row r="858">
          <cell r="A858">
            <v>38047</v>
          </cell>
          <cell r="C858">
            <v>1.4656776136534653</v>
          </cell>
        </row>
        <row r="859">
          <cell r="A859">
            <v>38048</v>
          </cell>
          <cell r="C859">
            <v>1.4658761435114414</v>
          </cell>
        </row>
        <row r="860">
          <cell r="A860">
            <v>38049</v>
          </cell>
          <cell r="C860">
            <v>1.4660747002608048</v>
          </cell>
        </row>
        <row r="861">
          <cell r="A861">
            <v>38050</v>
          </cell>
          <cell r="C861">
            <v>1.4662732839051982</v>
          </cell>
        </row>
        <row r="862">
          <cell r="A862">
            <v>38051</v>
          </cell>
          <cell r="C862">
            <v>1.4664718944482644</v>
          </cell>
        </row>
        <row r="863">
          <cell r="A863">
            <v>38052</v>
          </cell>
          <cell r="C863">
            <v>1.4666705318936473</v>
          </cell>
        </row>
        <row r="864">
          <cell r="A864">
            <v>38053</v>
          </cell>
          <cell r="C864">
            <v>1.4667167647288053</v>
          </cell>
        </row>
        <row r="865">
          <cell r="A865">
            <v>38054</v>
          </cell>
          <cell r="C865">
            <v>1.4667629990213287</v>
          </cell>
        </row>
        <row r="866">
          <cell r="A866">
            <v>38055</v>
          </cell>
          <cell r="C866">
            <v>1.4668092347712638</v>
          </cell>
        </row>
        <row r="867">
          <cell r="A867">
            <v>38056</v>
          </cell>
          <cell r="C867">
            <v>1.4668554719786562</v>
          </cell>
        </row>
        <row r="868">
          <cell r="A868">
            <v>38057</v>
          </cell>
          <cell r="C868">
            <v>1.4669017106435518</v>
          </cell>
        </row>
        <row r="869">
          <cell r="A869">
            <v>38058</v>
          </cell>
          <cell r="C869">
            <v>1.4669479507659968</v>
          </cell>
        </row>
        <row r="870">
          <cell r="A870">
            <v>38059</v>
          </cell>
          <cell r="C870">
            <v>1.466994192346037</v>
          </cell>
        </row>
        <row r="871">
          <cell r="A871">
            <v>38060</v>
          </cell>
          <cell r="C871">
            <v>1.4670404353837183</v>
          </cell>
        </row>
        <row r="872">
          <cell r="A872">
            <v>38061</v>
          </cell>
          <cell r="C872">
            <v>1.4670866798790869</v>
          </cell>
        </row>
        <row r="873">
          <cell r="A873">
            <v>38062</v>
          </cell>
          <cell r="C873">
            <v>1.4671329258321884</v>
          </cell>
        </row>
        <row r="874">
          <cell r="A874">
            <v>38063</v>
          </cell>
          <cell r="C874">
            <v>1.467179173243069</v>
          </cell>
        </row>
        <row r="875">
          <cell r="A875">
            <v>38064</v>
          </cell>
          <cell r="C875">
            <v>1.4672254221117746</v>
          </cell>
        </row>
        <row r="876">
          <cell r="A876">
            <v>38065</v>
          </cell>
          <cell r="C876">
            <v>1.467271672438351</v>
          </cell>
        </row>
        <row r="877">
          <cell r="A877">
            <v>38066</v>
          </cell>
          <cell r="C877">
            <v>1.4673179242228445</v>
          </cell>
        </row>
        <row r="878">
          <cell r="A878">
            <v>38067</v>
          </cell>
          <cell r="C878">
            <v>1.4673641774653006</v>
          </cell>
        </row>
        <row r="879">
          <cell r="A879">
            <v>38068</v>
          </cell>
          <cell r="C879">
            <v>1.4674104321657655</v>
          </cell>
        </row>
        <row r="880">
          <cell r="A880">
            <v>38069</v>
          </cell>
          <cell r="C880">
            <v>1.4674566883242852</v>
          </cell>
        </row>
        <row r="881">
          <cell r="A881">
            <v>38070</v>
          </cell>
          <cell r="C881">
            <v>1.4675029459409057</v>
          </cell>
        </row>
        <row r="882">
          <cell r="A882">
            <v>38071</v>
          </cell>
          <cell r="C882">
            <v>1.4675492050156729</v>
          </cell>
        </row>
        <row r="883">
          <cell r="A883">
            <v>38072</v>
          </cell>
          <cell r="C883">
            <v>1.4675954655486325</v>
          </cell>
        </row>
        <row r="884">
          <cell r="A884">
            <v>38073</v>
          </cell>
          <cell r="C884">
            <v>1.467641727539831</v>
          </cell>
        </row>
        <row r="885">
          <cell r="A885">
            <v>38074</v>
          </cell>
          <cell r="C885">
            <v>1.4676879909893139</v>
          </cell>
        </row>
        <row r="886">
          <cell r="A886">
            <v>38075</v>
          </cell>
          <cell r="C886">
            <v>1.4677342558971274</v>
          </cell>
        </row>
        <row r="887">
          <cell r="A887">
            <v>38076</v>
          </cell>
          <cell r="C887">
            <v>1.4677805222633173</v>
          </cell>
        </row>
        <row r="888">
          <cell r="A888">
            <v>38077</v>
          </cell>
          <cell r="C888">
            <v>1.4678267900879298</v>
          </cell>
        </row>
        <row r="889">
          <cell r="A889">
            <v>38078</v>
          </cell>
          <cell r="C889">
            <v>1.4678746017055655</v>
          </cell>
        </row>
        <row r="890">
          <cell r="A890">
            <v>38079</v>
          </cell>
          <cell r="C890">
            <v>1.4679224148805721</v>
          </cell>
        </row>
        <row r="891">
          <cell r="A891">
            <v>38080</v>
          </cell>
          <cell r="C891">
            <v>1.4679702296130002</v>
          </cell>
        </row>
        <row r="892">
          <cell r="A892">
            <v>38081</v>
          </cell>
          <cell r="C892">
            <v>1.4680180459029009</v>
          </cell>
        </row>
        <row r="893">
          <cell r="A893">
            <v>38082</v>
          </cell>
          <cell r="C893">
            <v>1.4680658637503246</v>
          </cell>
        </row>
        <row r="894">
          <cell r="A894">
            <v>38083</v>
          </cell>
          <cell r="C894">
            <v>1.4681136831553221</v>
          </cell>
        </row>
        <row r="895">
          <cell r="A895">
            <v>38084</v>
          </cell>
          <cell r="C895">
            <v>1.4684064441429434</v>
          </cell>
        </row>
        <row r="896">
          <cell r="A896">
            <v>38085</v>
          </cell>
          <cell r="C896">
            <v>1.4686992635109184</v>
          </cell>
        </row>
        <row r="897">
          <cell r="A897">
            <v>38086</v>
          </cell>
          <cell r="C897">
            <v>1.4689921412708888</v>
          </cell>
        </row>
        <row r="898">
          <cell r="A898">
            <v>38087</v>
          </cell>
          <cell r="C898">
            <v>1.4692850774344985</v>
          </cell>
        </row>
        <row r="899">
          <cell r="A899">
            <v>38088</v>
          </cell>
          <cell r="C899">
            <v>1.4695780720133942</v>
          </cell>
        </row>
        <row r="900">
          <cell r="A900">
            <v>38089</v>
          </cell>
          <cell r="C900">
            <v>1.4698711250192247</v>
          </cell>
        </row>
        <row r="901">
          <cell r="A901">
            <v>38090</v>
          </cell>
          <cell r="C901">
            <v>1.4701642364636409</v>
          </cell>
        </row>
        <row r="902">
          <cell r="A902">
            <v>38091</v>
          </cell>
          <cell r="C902">
            <v>1.4704574063582962</v>
          </cell>
        </row>
        <row r="903">
          <cell r="A903">
            <v>38092</v>
          </cell>
          <cell r="C903">
            <v>1.4707506347148465</v>
          </cell>
        </row>
        <row r="904">
          <cell r="A904">
            <v>38093</v>
          </cell>
          <cell r="C904">
            <v>1.4710439215449498</v>
          </cell>
        </row>
        <row r="905">
          <cell r="A905">
            <v>38094</v>
          </cell>
          <cell r="C905">
            <v>1.4713372668602664</v>
          </cell>
        </row>
        <row r="906">
          <cell r="A906">
            <v>38095</v>
          </cell>
          <cell r="C906">
            <v>1.4716306706724593</v>
          </cell>
        </row>
        <row r="907">
          <cell r="A907">
            <v>38096</v>
          </cell>
          <cell r="C907">
            <v>1.4719241329931934</v>
          </cell>
        </row>
        <row r="908">
          <cell r="A908">
            <v>38097</v>
          </cell>
          <cell r="C908">
            <v>1.4722176538341358</v>
          </cell>
        </row>
        <row r="909">
          <cell r="A909">
            <v>38098</v>
          </cell>
          <cell r="C909">
            <v>1.4725112332069563</v>
          </cell>
        </row>
        <row r="910">
          <cell r="A910">
            <v>38099</v>
          </cell>
          <cell r="C910">
            <v>1.4728048711233273</v>
          </cell>
        </row>
        <row r="911">
          <cell r="A911">
            <v>38100</v>
          </cell>
          <cell r="C911">
            <v>1.4730985675949226</v>
          </cell>
        </row>
        <row r="912">
          <cell r="A912">
            <v>38101</v>
          </cell>
          <cell r="C912">
            <v>1.4733923226334193</v>
          </cell>
        </row>
        <row r="913">
          <cell r="A913">
            <v>38102</v>
          </cell>
          <cell r="C913">
            <v>1.4736861362504963</v>
          </cell>
        </row>
        <row r="914">
          <cell r="A914">
            <v>38103</v>
          </cell>
          <cell r="C914">
            <v>1.4739800084578347</v>
          </cell>
        </row>
        <row r="915">
          <cell r="A915">
            <v>38104</v>
          </cell>
          <cell r="C915">
            <v>1.4742739392671185</v>
          </cell>
        </row>
        <row r="916">
          <cell r="A916">
            <v>38105</v>
          </cell>
          <cell r="C916">
            <v>1.4745679286900335</v>
          </cell>
        </row>
        <row r="917">
          <cell r="A917">
            <v>38106</v>
          </cell>
          <cell r="C917">
            <v>1.4748619767382678</v>
          </cell>
        </row>
        <row r="918">
          <cell r="A918">
            <v>38107</v>
          </cell>
          <cell r="C918">
            <v>1.4751560834235125</v>
          </cell>
        </row>
        <row r="919">
          <cell r="A919">
            <v>38108</v>
          </cell>
          <cell r="C919">
            <v>1.4754407586375873</v>
          </cell>
        </row>
        <row r="920">
          <cell r="A920">
            <v>38109</v>
          </cell>
          <cell r="C920">
            <v>1.4757254887882065</v>
          </cell>
        </row>
        <row r="921">
          <cell r="A921">
            <v>38110</v>
          </cell>
          <cell r="C921">
            <v>1.4760102738859715</v>
          </cell>
        </row>
        <row r="922">
          <cell r="A922">
            <v>38111</v>
          </cell>
          <cell r="C922">
            <v>1.4762951139414862</v>
          </cell>
        </row>
        <row r="923">
          <cell r="A923">
            <v>38112</v>
          </cell>
          <cell r="C923">
            <v>1.4765800089653562</v>
          </cell>
        </row>
        <row r="924">
          <cell r="A924">
            <v>38113</v>
          </cell>
          <cell r="C924">
            <v>1.4768649589681893</v>
          </cell>
        </row>
        <row r="925">
          <cell r="A925">
            <v>38114</v>
          </cell>
          <cell r="C925">
            <v>1.4772696585572442</v>
          </cell>
        </row>
        <row r="926">
          <cell r="A926">
            <v>38115</v>
          </cell>
          <cell r="C926">
            <v>1.4776744690445613</v>
          </cell>
        </row>
        <row r="927">
          <cell r="A927">
            <v>38116</v>
          </cell>
          <cell r="C927">
            <v>1.4780793904605298</v>
          </cell>
        </row>
        <row r="928">
          <cell r="A928">
            <v>38117</v>
          </cell>
          <cell r="C928">
            <v>1.4784844228355467</v>
          </cell>
        </row>
        <row r="929">
          <cell r="A929">
            <v>38118</v>
          </cell>
          <cell r="C929">
            <v>1.4788895662000177</v>
          </cell>
        </row>
        <row r="930">
          <cell r="A930">
            <v>38119</v>
          </cell>
          <cell r="C930">
            <v>1.479294820584357</v>
          </cell>
        </row>
        <row r="931">
          <cell r="A931">
            <v>38120</v>
          </cell>
          <cell r="C931">
            <v>1.4797001860189869</v>
          </cell>
        </row>
        <row r="932">
          <cell r="A932">
            <v>38121</v>
          </cell>
          <cell r="C932">
            <v>1.4801056625343381</v>
          </cell>
        </row>
        <row r="933">
          <cell r="A933">
            <v>38122</v>
          </cell>
          <cell r="C933">
            <v>1.4805112501608493</v>
          </cell>
        </row>
        <row r="934">
          <cell r="A934">
            <v>38123</v>
          </cell>
          <cell r="C934">
            <v>1.4809169489289682</v>
          </cell>
        </row>
        <row r="935">
          <cell r="A935">
            <v>38124</v>
          </cell>
          <cell r="C935">
            <v>1.4813227588691504</v>
          </cell>
        </row>
        <row r="936">
          <cell r="A936">
            <v>38125</v>
          </cell>
          <cell r="C936">
            <v>1.4817286800118601</v>
          </cell>
        </row>
        <row r="937">
          <cell r="A937">
            <v>38126</v>
          </cell>
          <cell r="C937">
            <v>1.4821347123875697</v>
          </cell>
        </row>
        <row r="938">
          <cell r="A938">
            <v>38127</v>
          </cell>
          <cell r="C938">
            <v>1.4825408560267597</v>
          </cell>
        </row>
        <row r="939">
          <cell r="A939">
            <v>38128</v>
          </cell>
          <cell r="C939">
            <v>1.482947110959919</v>
          </cell>
        </row>
        <row r="940">
          <cell r="A940">
            <v>38129</v>
          </cell>
          <cell r="C940">
            <v>1.4833534772175458</v>
          </cell>
        </row>
        <row r="941">
          <cell r="A941">
            <v>38130</v>
          </cell>
          <cell r="C941">
            <v>1.4837599548301452</v>
          </cell>
        </row>
        <row r="942">
          <cell r="A942">
            <v>38131</v>
          </cell>
          <cell r="C942">
            <v>1.4841665438282319</v>
          </cell>
        </row>
        <row r="943">
          <cell r="A943">
            <v>38132</v>
          </cell>
          <cell r="C943">
            <v>1.4845732442423281</v>
          </cell>
        </row>
        <row r="944">
          <cell r="A944">
            <v>38133</v>
          </cell>
          <cell r="C944">
            <v>1.4849800561029647</v>
          </cell>
        </row>
        <row r="945">
          <cell r="A945">
            <v>38134</v>
          </cell>
          <cell r="C945">
            <v>1.4853869794406811</v>
          </cell>
        </row>
        <row r="946">
          <cell r="A946">
            <v>38135</v>
          </cell>
          <cell r="C946">
            <v>1.4857940142860251</v>
          </cell>
        </row>
        <row r="947">
          <cell r="A947">
            <v>38136</v>
          </cell>
          <cell r="C947">
            <v>1.4862011606695522</v>
          </cell>
        </row>
        <row r="948">
          <cell r="A948">
            <v>38137</v>
          </cell>
          <cell r="C948">
            <v>1.4866084186218274</v>
          </cell>
        </row>
        <row r="949">
          <cell r="A949">
            <v>38138</v>
          </cell>
          <cell r="C949">
            <v>1.4870157881734227</v>
          </cell>
        </row>
        <row r="950">
          <cell r="A950">
            <v>38139</v>
          </cell>
          <cell r="C950">
            <v>1.4874368539838418</v>
          </cell>
        </row>
        <row r="951">
          <cell r="A951">
            <v>38140</v>
          </cell>
          <cell r="C951">
            <v>1.4878580390239411</v>
          </cell>
        </row>
        <row r="952">
          <cell r="A952">
            <v>38141</v>
          </cell>
          <cell r="C952">
            <v>1.4882793433274815</v>
          </cell>
        </row>
        <row r="953">
          <cell r="A953">
            <v>38142</v>
          </cell>
          <cell r="C953">
            <v>1.4887007669282344</v>
          </cell>
        </row>
        <row r="954">
          <cell r="A954">
            <v>38143</v>
          </cell>
          <cell r="C954">
            <v>1.4891223098599795</v>
          </cell>
        </row>
        <row r="955">
          <cell r="A955">
            <v>38144</v>
          </cell>
          <cell r="C955">
            <v>1.4895439721565074</v>
          </cell>
        </row>
        <row r="956">
          <cell r="A956">
            <v>38145</v>
          </cell>
          <cell r="C956">
            <v>1.4899079895418796</v>
          </cell>
        </row>
        <row r="957">
          <cell r="A957">
            <v>38146</v>
          </cell>
          <cell r="C957">
            <v>1.490272095886463</v>
          </cell>
        </row>
        <row r="958">
          <cell r="A958">
            <v>38147</v>
          </cell>
          <cell r="C958">
            <v>1.4906362912119977</v>
          </cell>
        </row>
        <row r="959">
          <cell r="A959">
            <v>38148</v>
          </cell>
          <cell r="C959">
            <v>1.4910005755402289</v>
          </cell>
        </row>
        <row r="960">
          <cell r="A960">
            <v>38149</v>
          </cell>
          <cell r="C960">
            <v>1.4913649488929073</v>
          </cell>
        </row>
        <row r="961">
          <cell r="A961">
            <v>38150</v>
          </cell>
          <cell r="C961">
            <v>1.4917294112917889</v>
          </cell>
        </row>
        <row r="962">
          <cell r="A962">
            <v>38151</v>
          </cell>
          <cell r="C962">
            <v>1.4920939627586347</v>
          </cell>
        </row>
        <row r="963">
          <cell r="A963">
            <v>38152</v>
          </cell>
          <cell r="C963">
            <v>1.4924586033152119</v>
          </cell>
        </row>
        <row r="964">
          <cell r="A964">
            <v>38153</v>
          </cell>
          <cell r="C964">
            <v>1.4928233329832916</v>
          </cell>
        </row>
        <row r="965">
          <cell r="A965">
            <v>38154</v>
          </cell>
          <cell r="C965">
            <v>1.4931881517846517</v>
          </cell>
        </row>
        <row r="966">
          <cell r="A966">
            <v>38155</v>
          </cell>
          <cell r="C966">
            <v>1.4935530597410744</v>
          </cell>
        </row>
        <row r="967">
          <cell r="A967">
            <v>38156</v>
          </cell>
          <cell r="C967">
            <v>1.4939180568743475</v>
          </cell>
        </row>
        <row r="968">
          <cell r="A968">
            <v>38157</v>
          </cell>
          <cell r="C968">
            <v>1.4942831432062647</v>
          </cell>
        </row>
        <row r="969">
          <cell r="A969">
            <v>38158</v>
          </cell>
          <cell r="C969">
            <v>1.4946483187586239</v>
          </cell>
        </row>
        <row r="970">
          <cell r="A970">
            <v>38159</v>
          </cell>
          <cell r="C970">
            <v>1.4950135835532292</v>
          </cell>
        </row>
        <row r="971">
          <cell r="A971">
            <v>38160</v>
          </cell>
          <cell r="C971">
            <v>1.49537893761189</v>
          </cell>
        </row>
        <row r="972">
          <cell r="A972">
            <v>38161</v>
          </cell>
          <cell r="C972">
            <v>1.4957443809564206</v>
          </cell>
        </row>
        <row r="973">
          <cell r="A973">
            <v>38162</v>
          </cell>
          <cell r="C973">
            <v>1.4961099136086407</v>
          </cell>
        </row>
        <row r="974">
          <cell r="A974">
            <v>38163</v>
          </cell>
          <cell r="C974">
            <v>1.4964755355903756</v>
          </cell>
        </row>
        <row r="975">
          <cell r="A975">
            <v>38164</v>
          </cell>
          <cell r="C975">
            <v>1.496841246923456</v>
          </cell>
        </row>
        <row r="976">
          <cell r="A976">
            <v>38165</v>
          </cell>
          <cell r="C976">
            <v>1.4972070476297172</v>
          </cell>
        </row>
        <row r="977">
          <cell r="A977">
            <v>38166</v>
          </cell>
          <cell r="C977">
            <v>1.4975729377310012</v>
          </cell>
        </row>
        <row r="978">
          <cell r="A978">
            <v>38167</v>
          </cell>
          <cell r="C978">
            <v>1.4979389172491537</v>
          </cell>
        </row>
        <row r="979">
          <cell r="A979">
            <v>38168</v>
          </cell>
          <cell r="C979">
            <v>1.4983049862060271</v>
          </cell>
        </row>
        <row r="980">
          <cell r="A980">
            <v>38169</v>
          </cell>
          <cell r="C980">
            <v>1.4986593316650343</v>
          </cell>
        </row>
        <row r="981">
          <cell r="A981">
            <v>38170</v>
          </cell>
          <cell r="C981">
            <v>1.4990137609258745</v>
          </cell>
        </row>
        <row r="982">
          <cell r="A982">
            <v>38171</v>
          </cell>
          <cell r="C982">
            <v>1.4993682740083667</v>
          </cell>
        </row>
        <row r="983">
          <cell r="A983">
            <v>38145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TAS NO COMP"/>
      <sheetName val="EEBU (2)"/>
      <sheetName val="EEBU"/>
      <sheetName val="EEBU|1"/>
      <sheetName val="EEBU|2"/>
      <sheetName val="CTF-RES def. (2)"/>
      <sheetName val="CTF-RES def."/>
      <sheetName val="CTF 1"/>
      <sheetName val="CTF 2"/>
      <sheetName val="CTF 3 2002 (2)"/>
      <sheetName val="CTF 3 2002"/>
      <sheetName val="CTF|PG1"/>
      <sheetName val="CTF|PG-1"/>
      <sheetName val="CTF|PG2"/>
      <sheetName val="CTF|PG-2"/>
      <sheetName val="CTF-V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3">
          <cell r="AD3" t="str">
            <v>-</v>
          </cell>
          <cell r="AH3" t="str">
            <v xml:space="preserve">   ===</v>
          </cell>
          <cell r="BL3" t="str">
            <v>*</v>
          </cell>
          <cell r="BM3" t="str">
            <v>*</v>
          </cell>
          <cell r="BN3" t="str">
            <v>*</v>
          </cell>
          <cell r="BO3" t="str">
            <v>*</v>
          </cell>
          <cell r="BP3" t="str">
            <v>*</v>
          </cell>
        </row>
        <row r="4">
          <cell r="B4" t="str">
            <v>REVALUO AÑO:</v>
          </cell>
          <cell r="D4">
            <v>2002</v>
          </cell>
          <cell r="AC4" t="str">
            <v>|</v>
          </cell>
          <cell r="AD4">
            <v>12</v>
          </cell>
          <cell r="AE4" t="str">
            <v>|</v>
          </cell>
          <cell r="AF4" t="str">
            <v>CARGAR EN LA CELDA AD4 CANTIDAD DE  MESES A RESTAR DE LA VIDA UTIL RESTANTE A PARTIR DE 1993</v>
          </cell>
          <cell r="BL4" t="str">
            <v>*</v>
          </cell>
          <cell r="BM4" t="str">
            <v>FECHA DE</v>
          </cell>
          <cell r="BN4" t="str">
            <v>*</v>
          </cell>
          <cell r="BP4" t="str">
            <v>*</v>
          </cell>
        </row>
        <row r="5">
          <cell r="AD5" t="str">
            <v>-</v>
          </cell>
          <cell r="BL5" t="str">
            <v>*</v>
          </cell>
          <cell r="BM5" t="str">
            <v>ADQUISICION,</v>
          </cell>
          <cell r="BN5" t="str">
            <v>*</v>
          </cell>
          <cell r="BO5" t="str">
            <v>COEF.</v>
          </cell>
          <cell r="BP5" t="str">
            <v>*</v>
          </cell>
        </row>
        <row r="6">
          <cell r="B6" t="str">
            <v xml:space="preserve">               CONCEPTO</v>
          </cell>
          <cell r="J6" t="str">
            <v>FECHA</v>
          </cell>
          <cell r="L6" t="str">
            <v>VALOR DE ORIGEN</v>
          </cell>
          <cell r="N6" t="str">
            <v>COEF.</v>
          </cell>
          <cell r="P6" t="str">
            <v>VALOR DE ORIGEN</v>
          </cell>
          <cell r="R6" t="str">
            <v xml:space="preserve">      VIDA UTIL</v>
          </cell>
          <cell r="V6" t="str">
            <v>AMORTIZ.EJCIO.</v>
          </cell>
          <cell r="X6" t="str">
            <v>% VIDA UTIL</v>
          </cell>
          <cell r="Z6" t="str">
            <v>VR. RESIDUAL</v>
          </cell>
          <cell r="BL6" t="str">
            <v>*</v>
          </cell>
          <cell r="BM6" t="str">
            <v>CONSTRUCCION</v>
          </cell>
          <cell r="BN6" t="str">
            <v>*</v>
          </cell>
          <cell r="BP6" t="str">
            <v>*</v>
          </cell>
        </row>
        <row r="7">
          <cell r="J7" t="str">
            <v>INCORP.</v>
          </cell>
          <cell r="N7" t="str">
            <v>CIERRE</v>
          </cell>
          <cell r="P7" t="str">
            <v>ACTUALIZADO</v>
          </cell>
          <cell r="X7" t="str">
            <v>RESTANTE</v>
          </cell>
          <cell r="Z7" t="str">
            <v>ACTUALIZADO</v>
          </cell>
          <cell r="BL7" t="str">
            <v>*</v>
          </cell>
          <cell r="BM7" t="str">
            <v>O INGRESO AL</v>
          </cell>
          <cell r="BN7" t="str">
            <v>*</v>
          </cell>
          <cell r="BP7" t="str">
            <v>*</v>
          </cell>
        </row>
        <row r="8">
          <cell r="B8" t="str">
            <v>CUENTA Nº</v>
          </cell>
          <cell r="D8" t="str">
            <v>B. DE USO</v>
          </cell>
          <cell r="F8" t="str">
            <v>EFV.CPRA.</v>
          </cell>
          <cell r="H8" t="str">
            <v>EFV.HABIL.</v>
          </cell>
          <cell r="J8" t="str">
            <v>(2)</v>
          </cell>
          <cell r="L8" t="str">
            <v>(3)</v>
          </cell>
          <cell r="N8" t="str">
            <v>(4)</v>
          </cell>
          <cell r="P8" t="str">
            <v>(5)</v>
          </cell>
          <cell r="R8" t="str">
            <v>TOT</v>
          </cell>
          <cell r="T8" t="str">
            <v>REST</v>
          </cell>
          <cell r="V8" t="str">
            <v>(8)</v>
          </cell>
          <cell r="X8" t="str">
            <v>(9)</v>
          </cell>
          <cell r="Z8" t="str">
            <v>(10)</v>
          </cell>
          <cell r="BL8" t="str">
            <v>*</v>
          </cell>
          <cell r="BM8" t="str">
            <v>PATRIMONIO</v>
          </cell>
          <cell r="BN8" t="str">
            <v>*</v>
          </cell>
          <cell r="BP8" t="str">
            <v>*</v>
          </cell>
        </row>
        <row r="9">
          <cell r="R9" t="str">
            <v>(6)</v>
          </cell>
          <cell r="T9" t="str">
            <v>(7)</v>
          </cell>
          <cell r="BL9" t="str">
            <v>*</v>
          </cell>
          <cell r="BM9" t="str">
            <v>*</v>
          </cell>
          <cell r="BN9" t="str">
            <v>*</v>
          </cell>
          <cell r="BO9" t="str">
            <v>*</v>
          </cell>
          <cell r="BP9" t="str">
            <v>*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oXDataTables"/>
      <sheetName val="Sheet1"/>
      <sheetName val="ReportApp"/>
      <sheetName val="General Framework Code"/>
      <sheetName val="Declarations"/>
      <sheetName val="Cupones Cobrados"/>
      <sheetName val="INTELSAT"/>
      <sheetName val="Rolb"/>
      <sheetName val="IGMP"/>
      <sheetName val="BCEHBSL"/>
      <sheetName val="General_Framework_Code"/>
      <sheetName val="Cupones_Cobrados"/>
      <sheetName val="Ret - 1"/>
      <sheetName val="CTF-1"/>
      <sheetName val="#¡REF"/>
      <sheetName val="Balance"/>
      <sheetName val="XREF"/>
      <sheetName val="ret pour CA par activités"/>
      <sheetName val="???????"/>
      <sheetName val="экспорт"/>
      <sheetName val="Data"/>
      <sheetName val="RAMXL"/>
      <sheetName val="Consolidation_YTDMar 08"/>
      <sheetName val="TSCC"/>
      <sheetName val="General_Framework_Code1"/>
      <sheetName val="Consolidation_YTDMar_08"/>
      <sheetName val="Macro1"/>
      <sheetName val="Control"/>
      <sheetName val="ReportList"/>
      <sheetName val="Annual Benefits"/>
      <sheetName val="Plan1"/>
      <sheetName val="Topaz"/>
      <sheetName val="ROL"/>
      <sheetName val="Cupones_Cobrados1"/>
      <sheetName val="Ret_-_1"/>
      <sheetName val="ARMADO DEL DEBITO FISCAL"/>
      <sheetName val="COMPARACION DDJJ CON LIBRO"/>
      <sheetName val="PRUEBA GLOBAL"/>
      <sheetName val="ROHS 05"/>
      <sheetName val="Region South"/>
      <sheetName val="Chile"/>
      <sheetName val="SideBySide"/>
      <sheetName val="ce"/>
      <sheetName val="Sales 98"/>
      <sheetName val="sysWorkbook"/>
      <sheetName val="CHG_orig"/>
      <sheetName val="RETENCIONES"/>
      <sheetName val="Main"/>
      <sheetName val="RevenueDatabase"/>
      <sheetName val="Performance Report"/>
      <sheetName val="Initialize"/>
      <sheetName val="Settings"/>
      <sheetName val="Ajustes"/>
      <sheetName val="Cruce contable"/>
      <sheetName val="TV-EP&amp;REV"/>
      <sheetName val="conssid12-96"/>
      <sheetName val="CAP-HEC 1997"/>
      <sheetName val="Equipo"/>
      <sheetName val="Auxiliares"/>
      <sheetName val="Parámetros"/>
      <sheetName val="Items"/>
      <sheetName val="MdeO"/>
      <sheetName val="Subcontratos"/>
      <sheetName val="Tpte Interno"/>
      <sheetName val="P de Trabajo"/>
      <sheetName val="mapping agreed to Audit 2010"/>
      <sheetName val="CCMAP"/>
      <sheetName val="mapping_agreed_to_Audit_2010"/>
      <sheetName val="resignations"/>
      <sheetName val="PL"/>
      <sheetName val="Qtrs"/>
      <sheetName val="Day"/>
      <sheetName val=""/>
      <sheetName val="DealAssmp"/>
      <sheetName val="FinInputs"/>
      <sheetName val="General_Framework_Code2"/>
      <sheetName val="Consolidation_YTDMar_081"/>
      <sheetName val="Annual_Benefits"/>
      <sheetName val="Drop-Down"/>
      <sheetName val="lead"/>
      <sheetName val="Definiciones"/>
      <sheetName val="Digitos"/>
      <sheetName val="EOAF_30-9-99"/>
      <sheetName val="shtLookup"/>
      <sheetName val="ess.P&amp;L"/>
      <sheetName val="Inputs"/>
      <sheetName val="KeyMultInputs"/>
      <sheetName val="referenciado"/>
      <sheetName val="Cupones_Cobrados2"/>
      <sheetName val="Ret_-_11"/>
      <sheetName val="ret_pour_CA_par_activités"/>
      <sheetName val="ARMADO_DEL_DEBITO_FISCAL"/>
      <sheetName val="COMPARACION_DDJJ_CON_LIBRO"/>
      <sheetName val="PRUEBA_GLOBAL"/>
      <sheetName val="Region_South"/>
      <sheetName val="ROHS_05"/>
      <sheetName val="Sales_98"/>
      <sheetName val="Performance_Report"/>
      <sheetName val="CAP-HEC_1997"/>
      <sheetName val="Cruce_contable"/>
      <sheetName val="General Data"/>
      <sheetName val="TITULOS"/>
      <sheetName val="Assumptions"/>
      <sheetName val="Tables"/>
      <sheetName val="10 98"/>
      <sheetName val="Revenue Assumptions"/>
      <sheetName val="Main Assumptions"/>
      <sheetName val="BLUE CROSS (P.1 - P.27)"/>
      <sheetName val="Revenue Sheet"/>
      <sheetName val="Capital ROA"/>
      <sheetName val="Revenue_Assumptions"/>
      <sheetName val="Main_Assumptions"/>
      <sheetName val="BLUE_CROSS_(P_1_-_P_27)"/>
      <sheetName val="Revenue_Sheet"/>
      <sheetName val="Capital_ROA"/>
      <sheetName val="FA1999"/>
      <sheetName val="PRC GAAP"/>
      <sheetName val="应收账款Mx"/>
      <sheetName val="Former Rouse"/>
      <sheetName val="RP - Store by Store Summary"/>
      <sheetName val="INDICE-TR"/>
      <sheetName val="Intangibles  Movement"/>
      <sheetName val="Tpte_Interno"/>
      <sheetName val="P_de_Trabajo"/>
      <sheetName val="Instructions -Data input"/>
      <sheetName val="Data Validation"/>
      <sheetName val="mapping_agreed_to_Audit_20101"/>
      <sheetName val="RoXDagaTables"/>
      <sheetName val="Table"/>
      <sheetName val="General_Framework_Code3"/>
      <sheetName val="Consolidation_YTDMar_082"/>
      <sheetName val="Annual_Benefits1"/>
      <sheetName val="LTM"/>
      <sheetName val="CREDIT STATS"/>
      <sheetName val="DropZone"/>
      <sheetName val="MS Group notes _MSDW III"/>
      <sheetName val="KR_DDE_MACROS"/>
      <sheetName val="DATOS"/>
      <sheetName val="120 10 0"/>
      <sheetName val="120 10 1"/>
      <sheetName val="120 10 2"/>
      <sheetName val="120 6 1"/>
      <sheetName val="120 6 2"/>
      <sheetName val="C-TEC 99 InfoMatrix"/>
      <sheetName val="U1.6"/>
      <sheetName val="Revenue_Assumptions1"/>
      <sheetName val="Main_Assumptions1"/>
      <sheetName val="BLUE_CROSS_(P_1_-_P_27)1"/>
      <sheetName val="Revenue_Sheet1"/>
      <sheetName val="Capital_ROA1"/>
      <sheetName val="PRC_GAAP"/>
      <sheetName val="Former_Rouse"/>
      <sheetName val="RP_-_Store_by_Store_Summary"/>
      <sheetName val="Macro Codes"/>
      <sheetName val="Input"/>
      <sheetName val="BBG"/>
      <sheetName val="Setting"/>
    </sheetNames>
    <sheetDataSet>
      <sheetData sheetId="0" refreshError="1">
        <row r="3">
          <cell r="A3" t="str">
            <v>=</v>
          </cell>
          <cell r="C3" t="str">
            <v>Asc</v>
          </cell>
          <cell r="E3" t="str">
            <v>None</v>
          </cell>
          <cell r="G3" t="str">
            <v>Yes</v>
          </cell>
          <cell r="I3" t="str">
            <v>Current</v>
          </cell>
          <cell r="K3" t="str">
            <v>Normal</v>
          </cell>
          <cell r="M3" t="str">
            <v>None</v>
          </cell>
          <cell r="O3" t="str">
            <v>Normal</v>
          </cell>
          <cell r="Q3" t="str">
            <v>Reset</v>
          </cell>
          <cell r="S3" t="str">
            <v>Shift</v>
          </cell>
          <cell r="U3" t="str">
            <v>%</v>
          </cell>
          <cell r="W3" t="str">
            <v>C</v>
          </cell>
          <cell r="Y3" t="str">
            <v>Live</v>
          </cell>
          <cell r="AA3" t="str">
            <v>American/Mid</v>
          </cell>
          <cell r="AC3" t="str">
            <v>Input</v>
          </cell>
          <cell r="AE3" t="str">
            <v>Asian</v>
          </cell>
          <cell r="AG3" t="str">
            <v>XB</v>
          </cell>
          <cell r="AI3" t="str">
            <v>Current</v>
          </cell>
          <cell r="AK3" t="str">
            <v>Auto</v>
          </cell>
          <cell r="AM3" t="str">
            <v>Normal</v>
          </cell>
          <cell r="AO3" t="str">
            <v>Abs</v>
          </cell>
          <cell r="AQ3" t="str">
            <v>Fixed</v>
          </cell>
          <cell r="AS3" t="str">
            <v>Accretion Freq.</v>
          </cell>
          <cell r="AU3" t="str">
            <v>A Next Expctd. CF</v>
          </cell>
          <cell r="AW3" t="str">
            <v>ACTIVE</v>
          </cell>
          <cell r="BA3" t="str">
            <v>ALL_EQUITIES</v>
          </cell>
          <cell r="BC3" t="str">
            <v>ACB</v>
          </cell>
          <cell r="BE3" t="str">
            <v>Avg Schedule for Strike 1</v>
          </cell>
          <cell r="BG3" t="str">
            <v>No</v>
          </cell>
          <cell r="BI3" t="str">
            <v>High</v>
          </cell>
          <cell r="BK3" t="str">
            <v>BD</v>
          </cell>
          <cell r="BM3" t="str">
            <v>A</v>
          </cell>
          <cell r="CA3" t="str">
            <v>30/360</v>
          </cell>
          <cell r="CC3" t="str">
            <v>Annual</v>
          </cell>
        </row>
        <row r="4">
          <cell r="A4" t="str">
            <v>&lt;</v>
          </cell>
          <cell r="C4" t="str">
            <v>Dsc</v>
          </cell>
          <cell r="E4" t="str">
            <v>Normal</v>
          </cell>
          <cell r="G4" t="str">
            <v>No</v>
          </cell>
          <cell r="I4" t="str">
            <v>Last Mark</v>
          </cell>
          <cell r="K4" t="str">
            <v>Discard</v>
          </cell>
          <cell r="M4" t="str">
            <v>Aggregate</v>
          </cell>
          <cell r="O4" t="str">
            <v>Inverted</v>
          </cell>
          <cell r="Q4" t="str">
            <v>Price</v>
          </cell>
          <cell r="S4" t="str">
            <v>Set</v>
          </cell>
          <cell r="U4" t="str">
            <v>bp</v>
          </cell>
          <cell r="W4" t="str">
            <v>D</v>
          </cell>
          <cell r="Y4" t="str">
            <v>NewYork End of Day</v>
          </cell>
          <cell r="AA4" t="str">
            <v>American/Ask</v>
          </cell>
          <cell r="AC4" t="str">
            <v>Calc</v>
          </cell>
          <cell r="AE4" t="str">
            <v>Euro Cert.</v>
          </cell>
          <cell r="AG4" t="str">
            <v>X%</v>
          </cell>
          <cell r="AI4" t="str">
            <v>Last Mark</v>
          </cell>
          <cell r="AK4" t="str">
            <v>Manual</v>
          </cell>
          <cell r="AM4" t="str">
            <v>Strategy</v>
          </cell>
          <cell r="AO4" t="str">
            <v>Diff</v>
          </cell>
          <cell r="AQ4" t="str">
            <v>Floating</v>
          </cell>
          <cell r="AS4" t="str">
            <v>Accretion Rate</v>
          </cell>
          <cell r="AU4" t="str">
            <v>ABA #</v>
          </cell>
          <cell r="AW4" t="str">
            <v>LOCAL</v>
          </cell>
          <cell r="BA4" t="str">
            <v>ALL_STOCKS</v>
          </cell>
          <cell r="BC4" t="str">
            <v>ACC</v>
          </cell>
          <cell r="BE4" t="str">
            <v>Avg Schedule for Strike 2</v>
          </cell>
          <cell r="BG4" t="str">
            <v>To Leaves</v>
          </cell>
          <cell r="BI4" t="str">
            <v>Medium</v>
          </cell>
          <cell r="BK4" t="str">
            <v>EQ</v>
          </cell>
          <cell r="BM4" t="str">
            <v>ACT</v>
          </cell>
          <cell r="CA4" t="str">
            <v>30/360_ISMA</v>
          </cell>
          <cell r="CC4" t="str">
            <v>Monthly</v>
          </cell>
        </row>
        <row r="5">
          <cell r="A5" t="str">
            <v>&gt;</v>
          </cell>
          <cell r="C5" t="str">
            <v>Asc Abs</v>
          </cell>
          <cell r="E5" t="str">
            <v>Abs</v>
          </cell>
          <cell r="I5" t="str">
            <v>No Calc</v>
          </cell>
          <cell r="K5" t="str">
            <v>Show Only</v>
          </cell>
          <cell r="M5" t="str">
            <v>Full</v>
          </cell>
          <cell r="Q5" t="str">
            <v>Vols</v>
          </cell>
          <cell r="U5" t="str">
            <v>abs</v>
          </cell>
          <cell r="W5" t="str">
            <v>W</v>
          </cell>
          <cell r="Y5" t="str">
            <v>End of Month</v>
          </cell>
          <cell r="AA5" t="str">
            <v>American/Bid</v>
          </cell>
          <cell r="AE5" t="str">
            <v>Euro Range</v>
          </cell>
          <cell r="AG5" t="str">
            <v>X%N</v>
          </cell>
          <cell r="AI5" t="str">
            <v>Reuters-Last</v>
          </cell>
          <cell r="AK5" t="str">
            <v>Ref</v>
          </cell>
          <cell r="AS5" t="str">
            <v>Accretion WOD</v>
          </cell>
          <cell r="AU5" t="str">
            <v>AC Barrier</v>
          </cell>
          <cell r="AW5" t="str">
            <v>OFFICIAL</v>
          </cell>
          <cell r="BA5" t="str">
            <v>ALL_CURRENCIES</v>
          </cell>
          <cell r="BC5" t="str">
            <v>ACE</v>
          </cell>
          <cell r="BE5" t="str">
            <v>Call</v>
          </cell>
          <cell r="BG5" t="str">
            <v>List</v>
          </cell>
          <cell r="BI5" t="str">
            <v>Low</v>
          </cell>
          <cell r="BK5" t="str">
            <v>FX</v>
          </cell>
          <cell r="BM5" t="str">
            <v>AMEX</v>
          </cell>
          <cell r="CA5" t="str">
            <v>30/360_ISMA_NO_EOM</v>
          </cell>
          <cell r="CC5" t="str">
            <v>Quarterly</v>
          </cell>
        </row>
        <row r="6">
          <cell r="A6" t="str">
            <v>&lt;&gt;</v>
          </cell>
          <cell r="C6" t="str">
            <v>Dsc Abs</v>
          </cell>
          <cell r="Q6" t="str">
            <v>YC</v>
          </cell>
          <cell r="W6" t="str">
            <v>M</v>
          </cell>
          <cell r="Y6" t="str">
            <v>Acceptance Test</v>
          </cell>
          <cell r="AA6" t="str">
            <v>European/Mid</v>
          </cell>
          <cell r="AE6" t="str">
            <v>GEB</v>
          </cell>
          <cell r="AG6" t="str">
            <v>XPW</v>
          </cell>
          <cell r="AI6" t="str">
            <v>Reuters-Ask</v>
          </cell>
          <cell r="AS6" t="str">
            <v>Accretion WOP</v>
          </cell>
          <cell r="AU6" t="str">
            <v>Account #</v>
          </cell>
          <cell r="AW6" t="str">
            <v>PCG</v>
          </cell>
          <cell r="BA6" t="str">
            <v>ALL</v>
          </cell>
          <cell r="BC6" t="str">
            <v>ACL</v>
          </cell>
          <cell r="BE6" t="str">
            <v>Call Schedule</v>
          </cell>
          <cell r="BK6" t="str">
            <v>IR</v>
          </cell>
          <cell r="BM6" t="str">
            <v>AMSDAM</v>
          </cell>
          <cell r="CA6" t="str">
            <v>30/360_NO_EOM</v>
          </cell>
          <cell r="CC6" t="str">
            <v>Semi-Annual</v>
          </cell>
        </row>
        <row r="7">
          <cell r="A7" t="str">
            <v>&lt;=</v>
          </cell>
          <cell r="C7" t="str">
            <v>None</v>
          </cell>
          <cell r="Q7" t="str">
            <v>Divs</v>
          </cell>
          <cell r="W7" t="str">
            <v>Q</v>
          </cell>
          <cell r="Y7" t="str">
            <v>January End of Month</v>
          </cell>
          <cell r="AA7" t="str">
            <v>European/Ask</v>
          </cell>
          <cell r="AE7" t="str">
            <v>Lookback</v>
          </cell>
          <cell r="AI7" t="str">
            <v>Reuters-Bid</v>
          </cell>
          <cell r="AS7" t="str">
            <v>Active</v>
          </cell>
          <cell r="AU7" t="str">
            <v>Account #1</v>
          </cell>
          <cell r="AW7" t="str">
            <v>TRADER</v>
          </cell>
          <cell r="BA7" t="str">
            <v>MARKET:VE</v>
          </cell>
          <cell r="BC7" t="str">
            <v>ACS</v>
          </cell>
          <cell r="BE7" t="str">
            <v>Conv Schedule</v>
          </cell>
          <cell r="BK7" t="str">
            <v>PL</v>
          </cell>
          <cell r="BM7" t="str">
            <v>ARG</v>
          </cell>
          <cell r="CA7" t="str">
            <v>30/365</v>
          </cell>
        </row>
        <row r="8">
          <cell r="A8" t="str">
            <v>&gt;=</v>
          </cell>
          <cell r="Q8" t="str">
            <v>FX</v>
          </cell>
          <cell r="W8" t="str">
            <v>S</v>
          </cell>
          <cell r="Y8" t="str">
            <v>February End of Month</v>
          </cell>
          <cell r="AA8" t="str">
            <v>European/Bid</v>
          </cell>
          <cell r="AE8" t="str">
            <v>Two Sided Range</v>
          </cell>
          <cell r="AI8" t="str">
            <v>Reuters-Mid</v>
          </cell>
          <cell r="AS8" t="str">
            <v>Active Flag</v>
          </cell>
          <cell r="AU8" t="str">
            <v>Accr. Intr.</v>
          </cell>
          <cell r="BA8" t="str">
            <v>MARKET:AR</v>
          </cell>
          <cell r="BC8" t="str">
            <v>ACT</v>
          </cell>
          <cell r="BE8" t="str">
            <v>Coupon</v>
          </cell>
          <cell r="BK8" t="str">
            <v>PY</v>
          </cell>
          <cell r="BM8" t="str">
            <v>AS</v>
          </cell>
          <cell r="CA8" t="str">
            <v>30/365_ISMA</v>
          </cell>
        </row>
        <row r="9">
          <cell r="A9" t="str">
            <v>BETWEEN</v>
          </cell>
          <cell r="Q9" t="str">
            <v>Source</v>
          </cell>
          <cell r="W9" t="str">
            <v>Y</v>
          </cell>
          <cell r="Y9" t="str">
            <v>March End of Month</v>
          </cell>
          <cell r="AE9" t="str">
            <v>Vol Swap</v>
          </cell>
          <cell r="AI9" t="str">
            <v>Reuters-Close</v>
          </cell>
          <cell r="AS9" t="str">
            <v>Address 1</v>
          </cell>
          <cell r="AU9" t="str">
            <v>Accr. Intr. Stat.</v>
          </cell>
          <cell r="BA9" t="str">
            <v>MARKET:NO</v>
          </cell>
          <cell r="BC9" t="str">
            <v>ADA</v>
          </cell>
          <cell r="BE9" t="str">
            <v>Coupon Schedule</v>
          </cell>
          <cell r="BM9" t="str">
            <v>ASE</v>
          </cell>
          <cell r="CA9" t="str">
            <v>30/365_ISMA_NO_EOM</v>
          </cell>
        </row>
        <row r="10">
          <cell r="A10" t="str">
            <v>LIKE</v>
          </cell>
          <cell r="Q10" t="str">
            <v>Date</v>
          </cell>
          <cell r="W10">
            <v>0</v>
          </cell>
          <cell r="Y10" t="str">
            <v>April End of Month</v>
          </cell>
          <cell r="AI10" t="str">
            <v>Reuters-Settle</v>
          </cell>
          <cell r="AS10" t="str">
            <v>Address 2</v>
          </cell>
          <cell r="AU10" t="str">
            <v>Accretion Freq.</v>
          </cell>
          <cell r="BA10" t="str">
            <v>MARKET:GH</v>
          </cell>
          <cell r="BC10" t="str">
            <v>AED</v>
          </cell>
          <cell r="BE10" t="str">
            <v>Dividend</v>
          </cell>
          <cell r="BM10" t="str">
            <v>ASSIGN</v>
          </cell>
          <cell r="CA10" t="str">
            <v>30/365_NO_EOM</v>
          </cell>
        </row>
        <row r="11">
          <cell r="A11" t="str">
            <v>NOT LIKE</v>
          </cell>
          <cell r="Q11" t="str">
            <v>BC</v>
          </cell>
          <cell r="W11">
            <v>5</v>
          </cell>
          <cell r="Y11" t="str">
            <v>May End of Month</v>
          </cell>
          <cell r="AS11" t="str">
            <v>Admin #</v>
          </cell>
          <cell r="AU11" t="str">
            <v>Accretion Rate</v>
          </cell>
          <cell r="BA11" t="str">
            <v>MARKET:DE</v>
          </cell>
          <cell r="BC11" t="str">
            <v>AEF</v>
          </cell>
          <cell r="BE11" t="str">
            <v>Exercise</v>
          </cell>
          <cell r="BM11" t="str">
            <v>AT</v>
          </cell>
          <cell r="CA11" t="str">
            <v>30/ACT</v>
          </cell>
        </row>
        <row r="12">
          <cell r="Q12" t="str">
            <v>Corr</v>
          </cell>
          <cell r="W12" t="str">
            <v>D5</v>
          </cell>
          <cell r="Y12" t="str">
            <v>June End of Month</v>
          </cell>
          <cell r="AS12" t="str">
            <v>Admin Location</v>
          </cell>
          <cell r="AU12" t="str">
            <v>Accretion WOD</v>
          </cell>
          <cell r="BA12" t="str">
            <v>MARKET:EG</v>
          </cell>
          <cell r="BC12" t="str">
            <v>AIO</v>
          </cell>
          <cell r="BE12" t="str">
            <v>Leg 1</v>
          </cell>
          <cell r="BM12" t="str">
            <v>ATHENS</v>
          </cell>
          <cell r="CA12" t="str">
            <v>30/ACT_ISMA</v>
          </cell>
        </row>
        <row r="13">
          <cell r="Q13" t="str">
            <v>Credit</v>
          </cell>
          <cell r="W13" t="str">
            <v>W5</v>
          </cell>
          <cell r="Y13" t="str">
            <v>July End of Month</v>
          </cell>
          <cell r="AS13" t="str">
            <v>Agreement Sent Date</v>
          </cell>
          <cell r="AU13" t="str">
            <v>Accretion WOP</v>
          </cell>
          <cell r="AY13" t="str">
            <v>ARS</v>
          </cell>
          <cell r="BA13" t="str">
            <v>MARKET:AT</v>
          </cell>
          <cell r="BC13" t="str">
            <v>AJV</v>
          </cell>
          <cell r="BE13" t="str">
            <v>Leg 2</v>
          </cell>
          <cell r="BM13" t="str">
            <v>AX</v>
          </cell>
          <cell r="CA13" t="str">
            <v>30/ACT_ISMA_NO_EOM</v>
          </cell>
        </row>
        <row r="14">
          <cell r="W14" t="str">
            <v>M5</v>
          </cell>
          <cell r="Y14" t="str">
            <v>August End of Month</v>
          </cell>
          <cell r="AS14" t="str">
            <v>Amount</v>
          </cell>
          <cell r="AU14" t="str">
            <v>ACD Barrier</v>
          </cell>
          <cell r="AY14" t="str">
            <v>ATS</v>
          </cell>
          <cell r="BA14" t="str">
            <v>MARKET:TW</v>
          </cell>
          <cell r="BC14" t="str">
            <v>ALL</v>
          </cell>
          <cell r="BE14" t="str">
            <v>Leg 3</v>
          </cell>
          <cell r="BM14" t="str">
            <v>BA</v>
          </cell>
          <cell r="CA14" t="str">
            <v>30/ACT_NO_EOM</v>
          </cell>
        </row>
        <row r="15">
          <cell r="W15" t="str">
            <v>Q5</v>
          </cell>
          <cell r="Y15" t="str">
            <v>September End of Month</v>
          </cell>
          <cell r="AS15" t="str">
            <v>Amount Issued</v>
          </cell>
          <cell r="AU15" t="str">
            <v>Active Flag</v>
          </cell>
          <cell r="AY15" t="str">
            <v>AUD</v>
          </cell>
          <cell r="BA15" t="str">
            <v>MARKET:SE</v>
          </cell>
          <cell r="BC15" t="str">
            <v>ANY</v>
          </cell>
          <cell r="BE15" t="str">
            <v>Libor Schedule</v>
          </cell>
          <cell r="BM15" t="str">
            <v>BASLE</v>
          </cell>
          <cell r="CA15" t="str">
            <v>ACT/360</v>
          </cell>
        </row>
        <row r="16">
          <cell r="W16" t="str">
            <v>S5</v>
          </cell>
          <cell r="Y16" t="str">
            <v>October End of Month</v>
          </cell>
          <cell r="AS16" t="str">
            <v>Amount Out.</v>
          </cell>
          <cell r="AU16" t="str">
            <v>Address 1</v>
          </cell>
          <cell r="AY16" t="str">
            <v>BDF</v>
          </cell>
          <cell r="BA16" t="str">
            <v>MARKET:RU</v>
          </cell>
          <cell r="BC16" t="str">
            <v>APR</v>
          </cell>
          <cell r="BE16" t="str">
            <v>Purchase</v>
          </cell>
          <cell r="BM16" t="str">
            <v>BE</v>
          </cell>
          <cell r="CA16" t="str">
            <v>ACT/360_NO_EOM</v>
          </cell>
        </row>
        <row r="17">
          <cell r="W17" t="str">
            <v>Y5</v>
          </cell>
          <cell r="Y17" t="str">
            <v>November End of Month</v>
          </cell>
          <cell r="AS17" t="str">
            <v>Announce Date</v>
          </cell>
          <cell r="AU17" t="str">
            <v>Address 2</v>
          </cell>
          <cell r="AY17" t="str">
            <v>BEF</v>
          </cell>
          <cell r="BA17" t="str">
            <v>MARKET:IL</v>
          </cell>
          <cell r="BC17" t="str">
            <v>APT</v>
          </cell>
          <cell r="BE17" t="str">
            <v>Put</v>
          </cell>
          <cell r="BM17" t="str">
            <v>BEL</v>
          </cell>
          <cell r="CA17" t="str">
            <v>ACT/365</v>
          </cell>
        </row>
        <row r="18">
          <cell r="W18" t="str">
            <v>D0</v>
          </cell>
          <cell r="Y18" t="str">
            <v>December End of Month</v>
          </cell>
          <cell r="AS18" t="str">
            <v>AP Acct No</v>
          </cell>
          <cell r="AU18" t="str">
            <v>Adj. Delta</v>
          </cell>
          <cell r="AY18" t="str">
            <v>BRD</v>
          </cell>
          <cell r="BA18" t="str">
            <v>MARKET:HK</v>
          </cell>
          <cell r="BC18" t="str">
            <v>ARX</v>
          </cell>
          <cell r="BE18" t="str">
            <v>Reset</v>
          </cell>
          <cell r="BM18" t="str">
            <v>BG</v>
          </cell>
          <cell r="CA18" t="str">
            <v>ACT/365_NO_EOM</v>
          </cell>
        </row>
        <row r="19">
          <cell r="W19" t="str">
            <v>W0</v>
          </cell>
          <cell r="Y19" t="str">
            <v>PCG Calendar End of Month</v>
          </cell>
          <cell r="AS19" t="str">
            <v>Asian Tail #Days</v>
          </cell>
          <cell r="AU19" t="str">
            <v>Adj. Delta Shr.</v>
          </cell>
          <cell r="AY19" t="str">
            <v>BRF</v>
          </cell>
          <cell r="BA19" t="str">
            <v>MARKET:FI</v>
          </cell>
          <cell r="BC19" t="str">
            <v>ASL</v>
          </cell>
          <cell r="BE19" t="str">
            <v>Reset Rollover</v>
          </cell>
          <cell r="BM19" t="str">
            <v>BK</v>
          </cell>
          <cell r="CA19" t="str">
            <v>ACT/ACT</v>
          </cell>
        </row>
        <row r="20">
          <cell r="W20" t="str">
            <v>M0</v>
          </cell>
          <cell r="Y20" t="str">
            <v>RAM Calendar End of Month</v>
          </cell>
          <cell r="AS20" t="str">
            <v>Automatic Exercise</v>
          </cell>
          <cell r="AU20" t="str">
            <v>Adj. Delta Shr. Val.</v>
          </cell>
          <cell r="AY20" t="str">
            <v>BRL</v>
          </cell>
          <cell r="BA20" t="str">
            <v>MARKET:BE</v>
          </cell>
          <cell r="BC20" t="str">
            <v>ASW</v>
          </cell>
          <cell r="BE20" t="str">
            <v>Setting</v>
          </cell>
          <cell r="BM20" t="str">
            <v>B-KOK</v>
          </cell>
          <cell r="CA20" t="str">
            <v>ACT/ACT_NO_EOM</v>
          </cell>
        </row>
        <row r="21">
          <cell r="W21" t="str">
            <v>Q0</v>
          </cell>
          <cell r="Y21" t="str">
            <v>Previous End of Day</v>
          </cell>
          <cell r="AS21" t="str">
            <v>Barrier Type</v>
          </cell>
          <cell r="AU21" t="str">
            <v>Adj. Value</v>
          </cell>
          <cell r="AY21" t="str">
            <v>CAD</v>
          </cell>
          <cell r="BA21" t="str">
            <v>MARKET:AU</v>
          </cell>
          <cell r="BC21" t="str">
            <v>ASX</v>
          </cell>
          <cell r="BE21" t="str">
            <v>Trade Schedule</v>
          </cell>
          <cell r="BM21" t="str">
            <v>BLMBG</v>
          </cell>
          <cell r="CA21" t="str">
            <v>NL/360</v>
          </cell>
        </row>
        <row r="22">
          <cell r="W22" t="str">
            <v>S0</v>
          </cell>
          <cell r="Y22" t="str">
            <v>London End of Day</v>
          </cell>
          <cell r="AS22" t="str">
            <v>Basket Comp (h)</v>
          </cell>
          <cell r="AU22" t="str">
            <v>Admin #</v>
          </cell>
          <cell r="AY22" t="str">
            <v>CHF</v>
          </cell>
          <cell r="BA22" t="str">
            <v>MARKET:PT</v>
          </cell>
          <cell r="BC22" t="str">
            <v>AT2</v>
          </cell>
          <cell r="BM22" t="str">
            <v>BO</v>
          </cell>
          <cell r="CA22" t="str">
            <v>NL/360_NO_EOM</v>
          </cell>
        </row>
        <row r="23">
          <cell r="W23" t="str">
            <v>Y0</v>
          </cell>
          <cell r="Y23" t="str">
            <v>SFA</v>
          </cell>
          <cell r="AS23" t="str">
            <v>BBG Comp. Id</v>
          </cell>
          <cell r="AU23" t="str">
            <v>Admin Location</v>
          </cell>
          <cell r="AY23" t="str">
            <v>CLP</v>
          </cell>
          <cell r="BA23" t="str">
            <v>MARKET:TH</v>
          </cell>
          <cell r="BC23" t="str">
            <v>ATC</v>
          </cell>
          <cell r="BM23" t="str">
            <v>BR</v>
          </cell>
          <cell r="CA23" t="str">
            <v>NL/365</v>
          </cell>
        </row>
        <row r="24">
          <cell r="Y24" t="str">
            <v>London End of Month</v>
          </cell>
          <cell r="AS24" t="str">
            <v>BBG Comp. Name</v>
          </cell>
          <cell r="AU24" t="str">
            <v>Agreement Sent Date</v>
          </cell>
          <cell r="AY24" t="str">
            <v>CMX</v>
          </cell>
          <cell r="BA24" t="str">
            <v>MARKET:SG</v>
          </cell>
          <cell r="BC24" t="str">
            <v>ATF</v>
          </cell>
          <cell r="BM24" t="str">
            <v>BS</v>
          </cell>
          <cell r="CA24" t="str">
            <v>NL/365_NO_EOM</v>
          </cell>
        </row>
        <row r="25">
          <cell r="Y25" t="str">
            <v>GELPex End of Day</v>
          </cell>
          <cell r="AS25" t="str">
            <v>BBG Id</v>
          </cell>
          <cell r="AU25" t="str">
            <v>Amount</v>
          </cell>
          <cell r="AY25" t="str">
            <v>COP</v>
          </cell>
          <cell r="BA25" t="str">
            <v>MARKET:IN</v>
          </cell>
          <cell r="BC25" t="str">
            <v>ATS</v>
          </cell>
          <cell r="BM25" t="str">
            <v>BU</v>
          </cell>
          <cell r="CA25" t="str">
            <v>NL/ACT</v>
          </cell>
        </row>
        <row r="26">
          <cell r="AS26" t="str">
            <v>BBG Notes</v>
          </cell>
          <cell r="AU26" t="str">
            <v>Amount Issued</v>
          </cell>
          <cell r="AY26" t="str">
            <v>CZK</v>
          </cell>
          <cell r="BA26" t="str">
            <v>MARKET:CH</v>
          </cell>
          <cell r="BC26" t="str">
            <v>AUS</v>
          </cell>
          <cell r="BM26" t="str">
            <v>BZL</v>
          </cell>
          <cell r="CA26" t="str">
            <v>NL/ACT_NO_EOM</v>
          </cell>
        </row>
        <row r="27">
          <cell r="AS27" t="str">
            <v>BBG ParentCo Id</v>
          </cell>
          <cell r="AU27" t="str">
            <v>Amount Out.</v>
          </cell>
          <cell r="AY27" t="str">
            <v>DEM</v>
          </cell>
          <cell r="BA27" t="str">
            <v>MARKET:PE</v>
          </cell>
          <cell r="BC27" t="str">
            <v>B20</v>
          </cell>
          <cell r="BM27" t="str">
            <v>CBOE</v>
          </cell>
        </row>
        <row r="28">
          <cell r="AS28" t="str">
            <v>BBG ParentCo Name</v>
          </cell>
          <cell r="AU28" t="str">
            <v>Announce Date</v>
          </cell>
          <cell r="AY28" t="str">
            <v>DKK</v>
          </cell>
          <cell r="BA28" t="str">
            <v>MARKET:LR</v>
          </cell>
          <cell r="BC28" t="str">
            <v>BBF</v>
          </cell>
          <cell r="BM28" t="str">
            <v>CBOT</v>
          </cell>
        </row>
        <row r="29">
          <cell r="AS29" t="str">
            <v>BBG Ticker</v>
          </cell>
          <cell r="AU29" t="str">
            <v>AP ACCOUNT</v>
          </cell>
          <cell r="AY29" t="str">
            <v>DLT</v>
          </cell>
          <cell r="BA29" t="str">
            <v>MARKET:JP</v>
          </cell>
          <cell r="BC29" t="str">
            <v>BBI</v>
          </cell>
          <cell r="BM29" t="str">
            <v>CD</v>
          </cell>
        </row>
        <row r="30">
          <cell r="AS30" t="str">
            <v>Bilat. Pledge Date</v>
          </cell>
          <cell r="AU30" t="str">
            <v>AP Acct No</v>
          </cell>
          <cell r="AY30" t="str">
            <v>DMR</v>
          </cell>
          <cell r="BA30" t="str">
            <v>MARKET:CZ</v>
          </cell>
          <cell r="BC30" t="str">
            <v>BCB</v>
          </cell>
          <cell r="BM30" t="str">
            <v>CI-AMEX</v>
          </cell>
        </row>
        <row r="31">
          <cell r="AS31" t="str">
            <v>Bilateral Box</v>
          </cell>
          <cell r="AU31" t="str">
            <v>Asian Tail #Days</v>
          </cell>
          <cell r="AY31" t="str">
            <v>ESP</v>
          </cell>
          <cell r="BA31" t="str">
            <v>MARKET:KR</v>
          </cell>
          <cell r="BC31" t="str">
            <v>BIA</v>
          </cell>
          <cell r="BM31" t="str">
            <v>CI-CBOE</v>
          </cell>
        </row>
        <row r="32">
          <cell r="AS32" t="str">
            <v>Bk. Admin. Loc.</v>
          </cell>
          <cell r="AU32" t="str">
            <v>Asset class</v>
          </cell>
          <cell r="AY32" t="str">
            <v>EUR</v>
          </cell>
          <cell r="BA32" t="str">
            <v>MARKET:DK</v>
          </cell>
          <cell r="BC32" t="str">
            <v>BIM</v>
          </cell>
          <cell r="BM32" t="str">
            <v>CI-ISE</v>
          </cell>
        </row>
        <row r="33">
          <cell r="AS33" t="str">
            <v>Bk. Auto Sett.</v>
          </cell>
          <cell r="AU33" t="str">
            <v>Asset Swapped</v>
          </cell>
          <cell r="AY33" t="str">
            <v>FIM</v>
          </cell>
          <cell r="BA33" t="str">
            <v>MARKET:PG</v>
          </cell>
          <cell r="BC33" t="str">
            <v>BIS</v>
          </cell>
          <cell r="BM33" t="str">
            <v>CI-PHLX</v>
          </cell>
        </row>
        <row r="34">
          <cell r="AS34" t="str">
            <v>Bk. Bus Grp</v>
          </cell>
          <cell r="AU34" t="str">
            <v>Automatic Exercise</v>
          </cell>
          <cell r="AY34" t="str">
            <v>FRF</v>
          </cell>
          <cell r="BA34" t="str">
            <v>MARKET:MU</v>
          </cell>
          <cell r="BC34" t="str">
            <v>BLC</v>
          </cell>
          <cell r="BM34" t="str">
            <v>CI-PSE</v>
          </cell>
        </row>
        <row r="35">
          <cell r="AS35" t="str">
            <v>Bk. Curr.</v>
          </cell>
          <cell r="AU35" t="str">
            <v>Avg. Term</v>
          </cell>
          <cell r="AY35" t="str">
            <v>GBP</v>
          </cell>
          <cell r="BA35" t="str">
            <v>MARKET:ZA</v>
          </cell>
          <cell r="BC35" t="str">
            <v>BOE</v>
          </cell>
          <cell r="BM35" t="str">
            <v>CME</v>
          </cell>
        </row>
        <row r="36">
          <cell r="AS36" t="str">
            <v>Bk. Entity</v>
          </cell>
          <cell r="AU36" t="str">
            <v>B Next Expctd. CF</v>
          </cell>
          <cell r="AY36" t="str">
            <v>GRD</v>
          </cell>
          <cell r="BA36" t="str">
            <v>MARKET:SK</v>
          </cell>
          <cell r="BC36" t="str">
            <v>BRC</v>
          </cell>
          <cell r="BM36" t="str">
            <v>CO</v>
          </cell>
        </row>
        <row r="37">
          <cell r="AS37" t="str">
            <v>Bk. Mark Dt.</v>
          </cell>
          <cell r="AU37" t="str">
            <v>Bank Comments</v>
          </cell>
          <cell r="AY37" t="str">
            <v>HKD</v>
          </cell>
          <cell r="BA37" t="str">
            <v>MARKET:PH</v>
          </cell>
          <cell r="BC37" t="str">
            <v>BRD</v>
          </cell>
          <cell r="BM37" t="str">
            <v>COP~HAG</v>
          </cell>
        </row>
        <row r="38">
          <cell r="AS38" t="str">
            <v>Bk. Off. Sym.</v>
          </cell>
          <cell r="AU38" t="str">
            <v>Bank Currency</v>
          </cell>
          <cell r="AY38" t="str">
            <v>HUF</v>
          </cell>
          <cell r="BA38" t="str">
            <v>MARKET:LU</v>
          </cell>
          <cell r="BC38" t="str">
            <v>BRS</v>
          </cell>
          <cell r="BM38" t="str">
            <v>CR</v>
          </cell>
        </row>
        <row r="39">
          <cell r="AS39" t="str">
            <v>Bk. Prev. Mark Dt.</v>
          </cell>
          <cell r="AU39" t="str">
            <v>Bank Name</v>
          </cell>
          <cell r="AY39" t="str">
            <v>IDR</v>
          </cell>
          <cell r="BA39" t="str">
            <v>MARKET:IR</v>
          </cell>
          <cell r="BC39" t="str">
            <v>BRX</v>
          </cell>
          <cell r="BM39" t="str">
            <v>CZ</v>
          </cell>
        </row>
        <row r="40">
          <cell r="AS40" t="str">
            <v>Bk. Tm St</v>
          </cell>
          <cell r="AU40" t="str">
            <v>Banker Name</v>
          </cell>
          <cell r="AY40" t="str">
            <v>IEP</v>
          </cell>
          <cell r="BA40" t="str">
            <v>MARKET:CL</v>
          </cell>
          <cell r="BC40" t="str">
            <v>C23</v>
          </cell>
          <cell r="BM40" t="str">
            <v>D</v>
          </cell>
        </row>
        <row r="41">
          <cell r="AS41" t="str">
            <v>Bk. Trader</v>
          </cell>
          <cell r="AU41" t="str">
            <v>BAR Lo End Date</v>
          </cell>
          <cell r="AY41" t="str">
            <v>ILS</v>
          </cell>
          <cell r="BA41" t="str">
            <v>MARKET:IS</v>
          </cell>
          <cell r="BC41" t="str">
            <v>CAC</v>
          </cell>
          <cell r="BM41" t="str">
            <v>d</v>
          </cell>
        </row>
        <row r="42">
          <cell r="AS42" t="str">
            <v>Bk. Up Dt.</v>
          </cell>
          <cell r="AU42" t="str">
            <v>BAR Lo Knock In/Out (i/o)</v>
          </cell>
          <cell r="AY42" t="str">
            <v>INR</v>
          </cell>
          <cell r="BA42" t="str">
            <v>MARKET:MX</v>
          </cell>
          <cell r="BC42" t="str">
            <v>CAS</v>
          </cell>
          <cell r="BM42" t="str">
            <v>DE</v>
          </cell>
        </row>
        <row r="43">
          <cell r="AS43" t="str">
            <v>Bk. Up Tm.</v>
          </cell>
          <cell r="AU43" t="str">
            <v>BAR Lo Level</v>
          </cell>
          <cell r="AY43" t="str">
            <v>ITL</v>
          </cell>
          <cell r="BA43" t="str">
            <v>MARKET:IT</v>
          </cell>
          <cell r="BC43" t="str">
            <v>CAU</v>
          </cell>
          <cell r="BM43" t="str">
            <v>DTB</v>
          </cell>
        </row>
        <row r="44">
          <cell r="AS44" t="str">
            <v>Bk. Up Usr.</v>
          </cell>
          <cell r="AU44" t="str">
            <v>BAR Lo Rebate</v>
          </cell>
          <cell r="AY44" t="str">
            <v>JPY</v>
          </cell>
          <cell r="BA44" t="str">
            <v>MARKET:GR</v>
          </cell>
          <cell r="BC44" t="str">
            <v>CBE</v>
          </cell>
          <cell r="BM44" t="str">
            <v>E</v>
          </cell>
        </row>
        <row r="45">
          <cell r="AS45" t="str">
            <v>Bnd Coup Basis (h)</v>
          </cell>
          <cell r="AU45" t="str">
            <v>BAR Lo Start Date</v>
          </cell>
          <cell r="AY45" t="str">
            <v>KRW</v>
          </cell>
          <cell r="BA45" t="str">
            <v>MARKET:CN</v>
          </cell>
          <cell r="BC45" t="str">
            <v>CBS</v>
          </cell>
          <cell r="BM45" t="str">
            <v>ED</v>
          </cell>
        </row>
        <row r="46">
          <cell r="AS46" t="str">
            <v>Bnd Coup End Dt (h)</v>
          </cell>
          <cell r="AU46" t="str">
            <v>BAR Payoff at Barr or Exp (b/e)</v>
          </cell>
          <cell r="AY46" t="str">
            <v>LUX</v>
          </cell>
          <cell r="BA46" t="str">
            <v>MARKET:BM</v>
          </cell>
          <cell r="BC46" t="str">
            <v>CCS</v>
          </cell>
          <cell r="BM46" t="str">
            <v>EOE</v>
          </cell>
        </row>
        <row r="47">
          <cell r="AS47" t="str">
            <v>Bnd Coup Start Dt (h)</v>
          </cell>
          <cell r="AU47" t="str">
            <v>BAR Up End Date</v>
          </cell>
          <cell r="AY47" t="str">
            <v>MXN</v>
          </cell>
          <cell r="BA47" t="str">
            <v>MARKET:PK</v>
          </cell>
          <cell r="BC47" t="str">
            <v>CED</v>
          </cell>
          <cell r="BM47" t="str">
            <v>EXPIRE</v>
          </cell>
        </row>
        <row r="48">
          <cell r="AS48" t="str">
            <v>Book</v>
          </cell>
          <cell r="AU48" t="str">
            <v>BAR Up Knock In/Out (i/o)</v>
          </cell>
          <cell r="AY48" t="str">
            <v>MYR</v>
          </cell>
          <cell r="BA48" t="str">
            <v>MARKET:NZ</v>
          </cell>
          <cell r="BC48" t="str">
            <v>CEE</v>
          </cell>
          <cell r="BM48" t="str">
            <v>F</v>
          </cell>
        </row>
        <row r="49">
          <cell r="AS49" t="str">
            <v>Book Date</v>
          </cell>
          <cell r="AU49" t="str">
            <v>BAR Up Level</v>
          </cell>
          <cell r="AY49" t="str">
            <v>NLG</v>
          </cell>
          <cell r="BA49" t="str">
            <v>MARKET:MY</v>
          </cell>
          <cell r="BC49" t="str">
            <v>CEP</v>
          </cell>
          <cell r="BM49" t="str">
            <v>FKA</v>
          </cell>
        </row>
        <row r="50">
          <cell r="AS50" t="str">
            <v>Book global unique Id</v>
          </cell>
          <cell r="AU50" t="str">
            <v>BAR Up Rebate</v>
          </cell>
          <cell r="AY50" t="str">
            <v>NOK</v>
          </cell>
          <cell r="BA50" t="str">
            <v>MARKET:ID</v>
          </cell>
          <cell r="BC50" t="str">
            <v>CEU</v>
          </cell>
          <cell r="BM50" t="str">
            <v>FU</v>
          </cell>
        </row>
        <row r="51">
          <cell r="AS51" t="str">
            <v>Book Id (h)</v>
          </cell>
          <cell r="AU51" t="str">
            <v>BAR Up Start Date</v>
          </cell>
          <cell r="AY51" t="str">
            <v>NZD</v>
          </cell>
          <cell r="BA51" t="str">
            <v>MARKET:GB</v>
          </cell>
          <cell r="BC51" t="str">
            <v>CFR</v>
          </cell>
          <cell r="BM51" t="str">
            <v>G</v>
          </cell>
        </row>
        <row r="52">
          <cell r="AS52" t="str">
            <v>Book Id.</v>
          </cell>
          <cell r="AU52" t="str">
            <v>Barrier Type</v>
          </cell>
          <cell r="AY52" t="str">
            <v>PEN</v>
          </cell>
          <cell r="BA52" t="str">
            <v>MARKET:FR</v>
          </cell>
          <cell r="BC52" t="str">
            <v>CGB</v>
          </cell>
          <cell r="BM52" t="str">
            <v>GBPGOV</v>
          </cell>
        </row>
        <row r="53">
          <cell r="AS53" t="str">
            <v>Book risk map Id</v>
          </cell>
          <cell r="AU53" t="str">
            <v>Basket Comp (h)</v>
          </cell>
          <cell r="AY53" t="str">
            <v>PHP</v>
          </cell>
          <cell r="BA53" t="str">
            <v>MARKET:CO</v>
          </cell>
          <cell r="BC53" t="str">
            <v>CGY</v>
          </cell>
          <cell r="BM53" t="str">
            <v>GER SE</v>
          </cell>
        </row>
        <row r="54">
          <cell r="AS54" t="str">
            <v>Branch Id</v>
          </cell>
          <cell r="AU54" t="str">
            <v>BBG Comp. Id</v>
          </cell>
          <cell r="AY54" t="str">
            <v>PLN</v>
          </cell>
          <cell r="BA54" t="str">
            <v>MARKET:PL</v>
          </cell>
          <cell r="BC54" t="str">
            <v>CHB</v>
          </cell>
          <cell r="BM54" t="str">
            <v>HE</v>
          </cell>
        </row>
        <row r="55">
          <cell r="AS55" t="str">
            <v>Broker Curr.</v>
          </cell>
          <cell r="AU55" t="str">
            <v>BBG Comp. Name</v>
          </cell>
          <cell r="AY55" t="str">
            <v>PTE</v>
          </cell>
          <cell r="BA55" t="str">
            <v>MARKET:IE</v>
          </cell>
          <cell r="BC55" t="str">
            <v>CHI</v>
          </cell>
          <cell r="BM55" t="str">
            <v>HF</v>
          </cell>
        </row>
        <row r="56">
          <cell r="AS56" t="str">
            <v>Broker Name</v>
          </cell>
          <cell r="AU56" t="str">
            <v>BBG Id</v>
          </cell>
          <cell r="AY56" t="str">
            <v>RUB</v>
          </cell>
          <cell r="BA56" t="str">
            <v>MARKET:HU</v>
          </cell>
          <cell r="BC56" t="str">
            <v>CIY</v>
          </cell>
          <cell r="BM56" t="str">
            <v>HI</v>
          </cell>
        </row>
        <row r="57">
          <cell r="AS57" t="str">
            <v>Bus. Cont.</v>
          </cell>
          <cell r="AU57" t="str">
            <v>BBG Notes</v>
          </cell>
          <cell r="AY57" t="str">
            <v>RUR</v>
          </cell>
          <cell r="BA57" t="str">
            <v>MARKET:AN</v>
          </cell>
          <cell r="BC57" t="str">
            <v>CJC</v>
          </cell>
          <cell r="BM57" t="str">
            <v>HIR</v>
          </cell>
        </row>
        <row r="58">
          <cell r="AS58" t="str">
            <v>Calc/Input</v>
          </cell>
          <cell r="AU58" t="str">
            <v>BBG ParentCo Id</v>
          </cell>
          <cell r="AY58" t="str">
            <v>SEK</v>
          </cell>
          <cell r="BA58" t="str">
            <v>MARKET:KY</v>
          </cell>
          <cell r="BC58" t="str">
            <v>CJP</v>
          </cell>
          <cell r="BM58" t="str">
            <v>HK</v>
          </cell>
        </row>
        <row r="59">
          <cell r="AS59" t="str">
            <v>Calendar (h)</v>
          </cell>
          <cell r="AU59" t="str">
            <v>BBG ParentCo Name</v>
          </cell>
          <cell r="AY59" t="str">
            <v>SGD</v>
          </cell>
          <cell r="BA59" t="str">
            <v>MARKET:ES</v>
          </cell>
          <cell r="BC59" t="str">
            <v>CLI</v>
          </cell>
          <cell r="BM59" t="str">
            <v>HOLD</v>
          </cell>
        </row>
        <row r="60">
          <cell r="AS60" t="str">
            <v>Call Delay Exp</v>
          </cell>
          <cell r="AU60" t="str">
            <v>BBG Ticker</v>
          </cell>
          <cell r="AY60" t="str">
            <v>THB</v>
          </cell>
          <cell r="BA60" t="str">
            <v>MARKET:US</v>
          </cell>
          <cell r="BC60" t="str">
            <v>CNI</v>
          </cell>
          <cell r="BM60" t="str">
            <v>HOLLAND</v>
          </cell>
        </row>
        <row r="61">
          <cell r="AS61" t="str">
            <v>Call Delay Level</v>
          </cell>
          <cell r="AU61" t="str">
            <v>Beneficiary Bank Name</v>
          </cell>
          <cell r="AY61" t="str">
            <v>TRL</v>
          </cell>
          <cell r="BA61" t="str">
            <v>MARKET:TR</v>
          </cell>
          <cell r="BC61" t="str">
            <v>COP</v>
          </cell>
          <cell r="BM61" t="str">
            <v>I</v>
          </cell>
        </row>
        <row r="62">
          <cell r="AS62" t="str">
            <v>Call Delay Prov Type</v>
          </cell>
          <cell r="AU62" t="str">
            <v>Bilat. Pledge Date</v>
          </cell>
          <cell r="AY62" t="str">
            <v>TWD</v>
          </cell>
          <cell r="BA62" t="str">
            <v>MARKET:NL</v>
          </cell>
          <cell r="BC62" t="str">
            <v>COR</v>
          </cell>
          <cell r="BM62" t="str">
            <v>IB</v>
          </cell>
        </row>
        <row r="63">
          <cell r="AS63" t="str">
            <v>Call Delay Type</v>
          </cell>
          <cell r="AU63" t="str">
            <v>Bilateral Box</v>
          </cell>
          <cell r="AY63" t="str">
            <v>URV</v>
          </cell>
          <cell r="BA63" t="str">
            <v>MARKET:CA</v>
          </cell>
          <cell r="BC63" t="str">
            <v>CPG</v>
          </cell>
          <cell r="BM63" t="str">
            <v>IN</v>
          </cell>
        </row>
        <row r="64">
          <cell r="AS64" t="str">
            <v>Call/Put</v>
          </cell>
          <cell r="AU64" t="str">
            <v>Bk. Admin. Loc.</v>
          </cell>
          <cell r="AY64" t="str">
            <v>USD</v>
          </cell>
          <cell r="BA64" t="str">
            <v>MARKET:BR</v>
          </cell>
          <cell r="BC64" t="str">
            <v>CSA</v>
          </cell>
          <cell r="BM64" t="str">
            <v>IS</v>
          </cell>
        </row>
        <row r="65">
          <cell r="AS65" t="str">
            <v>Cash Flow Data</v>
          </cell>
          <cell r="AU65" t="str">
            <v>Bk. Auto Sett.</v>
          </cell>
          <cell r="AY65" t="str">
            <v>USR</v>
          </cell>
          <cell r="BA65" t="str">
            <v>GBP</v>
          </cell>
          <cell r="BC65" t="str">
            <v>CSB</v>
          </cell>
          <cell r="BM65" t="str">
            <v>ISE</v>
          </cell>
        </row>
        <row r="66">
          <cell r="AS66" t="str">
            <v>Cash Flow Frequency</v>
          </cell>
          <cell r="AU66" t="str">
            <v>Bk. Bus Grp</v>
          </cell>
          <cell r="AY66" t="str">
            <v>VEB</v>
          </cell>
          <cell r="BA66" t="str">
            <v>DKK</v>
          </cell>
          <cell r="BC66" t="str">
            <v>CSC</v>
          </cell>
          <cell r="BM66" t="str">
            <v>ITSE</v>
          </cell>
        </row>
        <row r="67">
          <cell r="AS67" t="str">
            <v>Cash Flow Protection</v>
          </cell>
          <cell r="AU67" t="str">
            <v>Bk. Curr.</v>
          </cell>
          <cell r="AY67" t="str">
            <v>XEU</v>
          </cell>
          <cell r="BA67" t="str">
            <v>COP</v>
          </cell>
          <cell r="BC67" t="str">
            <v>CSI</v>
          </cell>
          <cell r="BM67" t="str">
            <v>J</v>
          </cell>
        </row>
        <row r="68">
          <cell r="AS68" t="str">
            <v>Cash Total</v>
          </cell>
          <cell r="AU68" t="str">
            <v>Bk. Entity</v>
          </cell>
          <cell r="AY68" t="str">
            <v>ZAR</v>
          </cell>
          <cell r="BA68" t="str">
            <v>BDF</v>
          </cell>
          <cell r="BC68" t="str">
            <v>CSW</v>
          </cell>
          <cell r="BM68" t="str">
            <v>JK</v>
          </cell>
        </row>
        <row r="69">
          <cell r="AS69" t="str">
            <v>Cashflow Amount (h)</v>
          </cell>
          <cell r="AU69" t="str">
            <v>Bk. Mark Dt.</v>
          </cell>
          <cell r="BA69" t="str">
            <v>CZK</v>
          </cell>
          <cell r="BC69" t="str">
            <v>CTL</v>
          </cell>
          <cell r="BM69" t="str">
            <v>JSD</v>
          </cell>
        </row>
        <row r="70">
          <cell r="AS70" t="str">
            <v>Cashflow Dir (h)</v>
          </cell>
          <cell r="AU70" t="str">
            <v>Bk. Off. Sym.</v>
          </cell>
          <cell r="BA70" t="str">
            <v>BRD</v>
          </cell>
          <cell r="BC70" t="str">
            <v>CUS</v>
          </cell>
          <cell r="BM70" t="str">
            <v>KL</v>
          </cell>
        </row>
        <row r="71">
          <cell r="AS71" t="str">
            <v>CashFlow Type</v>
          </cell>
          <cell r="AU71" t="str">
            <v>Bk. Prev. Mark Dt.</v>
          </cell>
          <cell r="BA71" t="str">
            <v>XEU</v>
          </cell>
          <cell r="BC71" t="str">
            <v>CWR</v>
          </cell>
          <cell r="BM71" t="str">
            <v>KOREA</v>
          </cell>
        </row>
        <row r="72">
          <cell r="AS72" t="str">
            <v>CB Rsrch Id Intl</v>
          </cell>
          <cell r="AU72" t="str">
            <v>Bk. Tm St</v>
          </cell>
          <cell r="BA72" t="str">
            <v>USD</v>
          </cell>
          <cell r="BC72" t="str">
            <v>D10</v>
          </cell>
          <cell r="BM72" t="str">
            <v>KQ</v>
          </cell>
        </row>
        <row r="73">
          <cell r="AS73" t="str">
            <v>CB Rsrch Id US</v>
          </cell>
          <cell r="AU73" t="str">
            <v>Bk. Trader</v>
          </cell>
          <cell r="BA73" t="str">
            <v>MYR</v>
          </cell>
          <cell r="BC73" t="str">
            <v>DAX</v>
          </cell>
          <cell r="BM73" t="str">
            <v>KS</v>
          </cell>
        </row>
        <row r="74">
          <cell r="AS74" t="str">
            <v>CB Rsrch Sec Type</v>
          </cell>
          <cell r="AU74" t="str">
            <v>Bk. Up Dt.</v>
          </cell>
          <cell r="BA74" t="str">
            <v>IDR</v>
          </cell>
          <cell r="BC74" t="str">
            <v>DC2</v>
          </cell>
          <cell r="BM74" t="str">
            <v>KY</v>
          </cell>
        </row>
        <row r="75">
          <cell r="AS75" t="str">
            <v>CB Rsrch Sec Type Code</v>
          </cell>
          <cell r="AU75" t="str">
            <v>Bk. Up Tm.</v>
          </cell>
          <cell r="BA75" t="str">
            <v>CAD</v>
          </cell>
          <cell r="BC75" t="str">
            <v>DC3</v>
          </cell>
          <cell r="BM75" t="str">
            <v>L</v>
          </cell>
        </row>
        <row r="76">
          <cell r="AS76" t="str">
            <v>Cedel No.</v>
          </cell>
          <cell r="AU76" t="str">
            <v>Bk. Up Usr.</v>
          </cell>
          <cell r="BA76" t="str">
            <v>PHP</v>
          </cell>
          <cell r="BC76" t="str">
            <v>DCB</v>
          </cell>
          <cell r="BM76" t="str">
            <v>LI</v>
          </cell>
        </row>
        <row r="77">
          <cell r="AS77" t="str">
            <v>CF In Und Curr</v>
          </cell>
          <cell r="AU77" t="str">
            <v>BND Accr. Intr.</v>
          </cell>
          <cell r="BA77" t="str">
            <v>CLP</v>
          </cell>
          <cell r="BC77" t="str">
            <v>DCE</v>
          </cell>
          <cell r="BM77" t="str">
            <v>LIFFE</v>
          </cell>
        </row>
        <row r="78">
          <cell r="AS78" t="str">
            <v>Change FX</v>
          </cell>
          <cell r="AU78" t="str">
            <v>BND Accr. Intr. Stat.</v>
          </cell>
          <cell r="BA78" t="str">
            <v>BRF</v>
          </cell>
          <cell r="BC78" t="str">
            <v>DCH</v>
          </cell>
          <cell r="BM78" t="str">
            <v>LJ</v>
          </cell>
        </row>
        <row r="79">
          <cell r="AS79" t="str">
            <v>Cleansed</v>
          </cell>
          <cell r="AU79" t="str">
            <v>BND Cntry. Of Orig.</v>
          </cell>
          <cell r="BA79" t="str">
            <v>URV</v>
          </cell>
          <cell r="BC79" t="str">
            <v>DCJ</v>
          </cell>
          <cell r="BM79" t="str">
            <v>LM</v>
          </cell>
        </row>
        <row r="80">
          <cell r="AS80" t="str">
            <v>Client</v>
          </cell>
          <cell r="AU80" t="str">
            <v>Bnd Coup Basis (h)</v>
          </cell>
          <cell r="BA80" t="str">
            <v>SEK</v>
          </cell>
          <cell r="BC80" t="str">
            <v>DCU</v>
          </cell>
          <cell r="BM80" t="str">
            <v>LN</v>
          </cell>
        </row>
        <row r="81">
          <cell r="AS81" t="str">
            <v>Client (h)</v>
          </cell>
          <cell r="AU81" t="str">
            <v>Bnd Coup End Dt (h)</v>
          </cell>
          <cell r="BA81" t="str">
            <v>PEN</v>
          </cell>
          <cell r="BC81" t="str">
            <v>DET</v>
          </cell>
          <cell r="BM81" t="str">
            <v>LONDXUS</v>
          </cell>
        </row>
        <row r="82">
          <cell r="AS82" t="str">
            <v>Coll Cpty Currency</v>
          </cell>
          <cell r="AU82" t="str">
            <v>Bnd Coup Start Dt (h)</v>
          </cell>
          <cell r="BA82" t="str">
            <v>ZAR</v>
          </cell>
          <cell r="BC82" t="str">
            <v>DIE</v>
          </cell>
          <cell r="BM82" t="str">
            <v>LS</v>
          </cell>
        </row>
        <row r="83">
          <cell r="AS83" t="str">
            <v>Coll Cpty Entity</v>
          </cell>
          <cell r="AU83" t="str">
            <v>BND Coupon</v>
          </cell>
          <cell r="BA83" t="str">
            <v>NZD</v>
          </cell>
          <cell r="BC83" t="str">
            <v>DPX</v>
          </cell>
          <cell r="BM83" t="str">
            <v>LSE</v>
          </cell>
        </row>
        <row r="84">
          <cell r="AS84" t="str">
            <v>Coll Cpty Id</v>
          </cell>
          <cell r="AU84" t="str">
            <v>BND Cpn. Freq.</v>
          </cell>
          <cell r="BA84" t="str">
            <v>NLG</v>
          </cell>
          <cell r="BC84" t="str">
            <v>E10</v>
          </cell>
          <cell r="BM84" t="str">
            <v>LTOM</v>
          </cell>
        </row>
        <row r="85">
          <cell r="AS85" t="str">
            <v>Coll Cpty Shared</v>
          </cell>
          <cell r="AU85" t="str">
            <v>BND Cr Dt.</v>
          </cell>
          <cell r="BA85" t="str">
            <v>DMR</v>
          </cell>
          <cell r="BC85" t="str">
            <v>ECC</v>
          </cell>
          <cell r="BM85" t="str">
            <v>LU</v>
          </cell>
        </row>
        <row r="86">
          <cell r="AS86" t="str">
            <v>Coll Cpty Type</v>
          </cell>
          <cell r="AU86" t="str">
            <v>BND Cr Usr</v>
          </cell>
          <cell r="BA86" t="str">
            <v>NOK</v>
          </cell>
          <cell r="BC86" t="str">
            <v>EEE</v>
          </cell>
          <cell r="BM86" t="str">
            <v>LUX</v>
          </cell>
        </row>
        <row r="87">
          <cell r="AS87" t="str">
            <v>Coll Deal Admin Number</v>
          </cell>
          <cell r="AU87" t="str">
            <v>BND Crdt. Sprd.</v>
          </cell>
          <cell r="BA87" t="str">
            <v>HUF</v>
          </cell>
          <cell r="BC87" t="str">
            <v>EES</v>
          </cell>
          <cell r="BM87" t="str">
            <v>M</v>
          </cell>
        </row>
        <row r="88">
          <cell r="AS88" t="str">
            <v>Coll Deal Cpty</v>
          </cell>
          <cell r="AU88" t="str">
            <v>BND Daily Accr. Intr.</v>
          </cell>
          <cell r="BA88" t="str">
            <v>GRD</v>
          </cell>
          <cell r="BC88" t="str">
            <v>EGP</v>
          </cell>
          <cell r="BM88" t="str">
            <v>MA</v>
          </cell>
        </row>
        <row r="89">
          <cell r="AS89" t="str">
            <v>Coll Deal Currency</v>
          </cell>
          <cell r="AU89" t="str">
            <v>BND Day Count</v>
          </cell>
          <cell r="BA89" t="str">
            <v>FIM</v>
          </cell>
          <cell r="BC89" t="str">
            <v>EIA</v>
          </cell>
          <cell r="BM89" t="str">
            <v>MATIF</v>
          </cell>
        </row>
        <row r="90">
          <cell r="AS90" t="str">
            <v>Coll Deal Entity</v>
          </cell>
          <cell r="AU90" t="str">
            <v>BND Face Amt.</v>
          </cell>
          <cell r="BA90" t="str">
            <v>FRF</v>
          </cell>
          <cell r="BC90" t="str">
            <v>ELC</v>
          </cell>
          <cell r="BM90" t="str">
            <v>MC</v>
          </cell>
        </row>
        <row r="91">
          <cell r="AS91" t="str">
            <v>Coll. Comments</v>
          </cell>
          <cell r="AU91" t="str">
            <v>BND First Date</v>
          </cell>
          <cell r="BA91" t="str">
            <v>DLT</v>
          </cell>
          <cell r="BC91" t="str">
            <v>ELE</v>
          </cell>
          <cell r="BM91" t="str">
            <v>MEX</v>
          </cell>
        </row>
        <row r="92">
          <cell r="AS92" t="str">
            <v>Collateral Box</v>
          </cell>
          <cell r="AU92" t="str">
            <v>BND Inst. Id.</v>
          </cell>
          <cell r="BA92" t="str">
            <v>DEM</v>
          </cell>
          <cell r="BC92" t="str">
            <v>ELJ</v>
          </cell>
          <cell r="BM92" t="str">
            <v>MFM</v>
          </cell>
        </row>
        <row r="93">
          <cell r="AS93" t="str">
            <v>Collateral Date</v>
          </cell>
          <cell r="AU93" t="str">
            <v>BND Intr. Acc. Dt.</v>
          </cell>
          <cell r="BA93" t="str">
            <v>INR</v>
          </cell>
          <cell r="BC93" t="str">
            <v>ELO</v>
          </cell>
          <cell r="BM93" t="str">
            <v>MFX</v>
          </cell>
        </row>
        <row r="94">
          <cell r="AS94" t="str">
            <v>Collateral terms</v>
          </cell>
          <cell r="AU94" t="str">
            <v>BND Last Date</v>
          </cell>
          <cell r="BA94" t="str">
            <v>BRL</v>
          </cell>
          <cell r="BC94" t="str">
            <v>ELP</v>
          </cell>
          <cell r="BM94" t="str">
            <v>MI</v>
          </cell>
        </row>
        <row r="95">
          <cell r="AS95" t="str">
            <v>Comm. Internal (h)</v>
          </cell>
          <cell r="AU95" t="str">
            <v>BND Legacy Curr.</v>
          </cell>
          <cell r="BA95" t="str">
            <v>TRL</v>
          </cell>
          <cell r="BC95" t="str">
            <v>ELU</v>
          </cell>
          <cell r="BM95" t="str">
            <v>MID</v>
          </cell>
        </row>
        <row r="96">
          <cell r="AS96" t="str">
            <v>Comm. Notice (h)</v>
          </cell>
          <cell r="AU96" t="str">
            <v>BND Legacy Face</v>
          </cell>
          <cell r="BA96" t="str">
            <v>THB</v>
          </cell>
          <cell r="BC96" t="str">
            <v>EME</v>
          </cell>
          <cell r="BM96" t="str">
            <v>ML</v>
          </cell>
        </row>
        <row r="97">
          <cell r="AS97" t="str">
            <v>Compound Date (h)</v>
          </cell>
          <cell r="AU97" t="str">
            <v>BND Price Method</v>
          </cell>
          <cell r="BA97" t="str">
            <v>CMX</v>
          </cell>
          <cell r="BC97" t="str">
            <v>EMF</v>
          </cell>
          <cell r="BM97" t="str">
            <v>MON</v>
          </cell>
        </row>
        <row r="98">
          <cell r="AS98" t="str">
            <v>Compound Flag (h)</v>
          </cell>
          <cell r="AU98" t="str">
            <v>BND Price Type</v>
          </cell>
          <cell r="BA98" t="str">
            <v>RUR</v>
          </cell>
          <cell r="BC98" t="str">
            <v>EMG</v>
          </cell>
          <cell r="BM98" t="str">
            <v>MONEP</v>
          </cell>
        </row>
        <row r="99">
          <cell r="AS99" t="str">
            <v>Conf. Type</v>
          </cell>
          <cell r="AU99" t="str">
            <v>BND Up Dt.</v>
          </cell>
          <cell r="BA99" t="str">
            <v>LUX</v>
          </cell>
          <cell r="BC99" t="str">
            <v>EMH</v>
          </cell>
          <cell r="BM99" t="str">
            <v>MX</v>
          </cell>
        </row>
        <row r="100">
          <cell r="AS100" t="str">
            <v>Conv Cash In Und Curr</v>
          </cell>
          <cell r="AU100" t="str">
            <v>BND Up Usr</v>
          </cell>
          <cell r="BA100" t="str">
            <v>SGD</v>
          </cell>
          <cell r="BC100" t="str">
            <v>EMI</v>
          </cell>
          <cell r="BM100" t="str">
            <v>N</v>
          </cell>
        </row>
        <row r="101">
          <cell r="AS101" t="str">
            <v>Conv. Doc Signed</v>
          </cell>
          <cell r="AU101" t="str">
            <v>Bnk. Add. 1</v>
          </cell>
          <cell r="BA101" t="str">
            <v>RUB</v>
          </cell>
          <cell r="BC101" t="str">
            <v>EMS</v>
          </cell>
          <cell r="BM101" t="str">
            <v>NASDAQ</v>
          </cell>
        </row>
        <row r="102">
          <cell r="AS102" t="str">
            <v>Conv. Flag</v>
          </cell>
          <cell r="AU102" t="str">
            <v>Bnk. Add. 2</v>
          </cell>
          <cell r="BA102" t="str">
            <v>KRW</v>
          </cell>
          <cell r="BC102" t="str">
            <v>EMT</v>
          </cell>
          <cell r="BM102" t="str">
            <v>NG</v>
          </cell>
        </row>
        <row r="103">
          <cell r="AS103" t="str">
            <v>Conv. Risk Instr. Id.</v>
          </cell>
          <cell r="AU103" t="str">
            <v>Bond Clean Price</v>
          </cell>
          <cell r="BA103" t="str">
            <v>ILS</v>
          </cell>
          <cell r="BC103" t="str">
            <v>EMX</v>
          </cell>
          <cell r="BM103" t="str">
            <v>NGO</v>
          </cell>
        </row>
        <row r="104">
          <cell r="AS104" t="str">
            <v>Conversion Begins</v>
          </cell>
          <cell r="AU104" t="str">
            <v>Bond Cpn.</v>
          </cell>
          <cell r="BA104" t="str">
            <v>ATS</v>
          </cell>
          <cell r="BC104" t="str">
            <v>ENM</v>
          </cell>
          <cell r="BM104" t="str">
            <v>NI</v>
          </cell>
        </row>
        <row r="105">
          <cell r="AS105" t="str">
            <v>Conversion Cap</v>
          </cell>
          <cell r="AU105" t="str">
            <v>Book</v>
          </cell>
          <cell r="BA105" t="str">
            <v>TWD</v>
          </cell>
          <cell r="BC105" t="str">
            <v>EOE</v>
          </cell>
          <cell r="BM105" t="str">
            <v>NII</v>
          </cell>
        </row>
        <row r="106">
          <cell r="AS106" t="str">
            <v>Conversion Ends</v>
          </cell>
          <cell r="AU106" t="str">
            <v>Book Date</v>
          </cell>
          <cell r="BA106" t="str">
            <v>PTE</v>
          </cell>
          <cell r="BC106" t="str">
            <v>EPO</v>
          </cell>
          <cell r="BM106" t="str">
            <v>NLCONV</v>
          </cell>
        </row>
        <row r="107">
          <cell r="AS107" t="str">
            <v>Convertibility Risk</v>
          </cell>
          <cell r="AU107" t="str">
            <v>Book global unique Id</v>
          </cell>
          <cell r="BA107" t="str">
            <v>PLN</v>
          </cell>
          <cell r="BC107" t="str">
            <v>ESA</v>
          </cell>
          <cell r="BM107" t="str">
            <v>NSEJ</v>
          </cell>
        </row>
        <row r="108">
          <cell r="AS108" t="str">
            <v>Corp Sch Inst Id</v>
          </cell>
          <cell r="AU108" t="str">
            <v>Book Id (h)</v>
          </cell>
          <cell r="BA108" t="str">
            <v>ITL</v>
          </cell>
          <cell r="BC108" t="str">
            <v>ESE</v>
          </cell>
          <cell r="BM108" t="str">
            <v>NYSE</v>
          </cell>
        </row>
        <row r="109">
          <cell r="AS109" t="str">
            <v>Country Of Origin</v>
          </cell>
          <cell r="AU109" t="str">
            <v>Book Id.</v>
          </cell>
          <cell r="BA109" t="str">
            <v>HKD</v>
          </cell>
          <cell r="BC109" t="str">
            <v>ESF</v>
          </cell>
          <cell r="BM109" t="str">
            <v>NZ</v>
          </cell>
        </row>
        <row r="110">
          <cell r="AS110" t="str">
            <v>Country Zone</v>
          </cell>
          <cell r="AU110" t="str">
            <v>Book risk map Id</v>
          </cell>
          <cell r="BA110" t="str">
            <v>CHF</v>
          </cell>
          <cell r="BC110" t="str">
            <v>ESO</v>
          </cell>
          <cell r="BM110" t="str">
            <v>NZSE</v>
          </cell>
        </row>
        <row r="111">
          <cell r="AS111" t="str">
            <v>CP City</v>
          </cell>
          <cell r="AU111" t="str">
            <v>Branch Id</v>
          </cell>
          <cell r="BA111" t="str">
            <v>AUD</v>
          </cell>
          <cell r="BC111" t="str">
            <v>ESP</v>
          </cell>
          <cell r="BM111" t="str">
            <v>O</v>
          </cell>
        </row>
        <row r="112">
          <cell r="AS112" t="str">
            <v>CP Classification</v>
          </cell>
          <cell r="AU112" t="str">
            <v>Broker Curr.</v>
          </cell>
          <cell r="BA112" t="str">
            <v>VEB</v>
          </cell>
          <cell r="BC112" t="str">
            <v>ESR</v>
          </cell>
          <cell r="BM112" t="str">
            <v>OB</v>
          </cell>
        </row>
        <row r="113">
          <cell r="AS113" t="str">
            <v>CP Comments</v>
          </cell>
          <cell r="AU113" t="str">
            <v>Broker Name</v>
          </cell>
          <cell r="BA113" t="str">
            <v>JPY</v>
          </cell>
          <cell r="BC113" t="str">
            <v>ESS</v>
          </cell>
          <cell r="BM113" t="str">
            <v>OJ</v>
          </cell>
        </row>
        <row r="114">
          <cell r="AS114" t="str">
            <v>CP Country</v>
          </cell>
          <cell r="AU114" t="str">
            <v>Bskt. Vol. Flag</v>
          </cell>
          <cell r="BA114" t="str">
            <v>EUR</v>
          </cell>
          <cell r="BC114" t="str">
            <v>EST</v>
          </cell>
          <cell r="BM114" t="str">
            <v>OL</v>
          </cell>
        </row>
        <row r="115">
          <cell r="AS115" t="str">
            <v>CP Cr Usr.</v>
          </cell>
          <cell r="AU115" t="str">
            <v>Bus. Cont.</v>
          </cell>
          <cell r="BA115" t="str">
            <v>ESP</v>
          </cell>
          <cell r="BC115" t="str">
            <v>ESU</v>
          </cell>
          <cell r="BM115" t="str">
            <v>OMLX</v>
          </cell>
        </row>
        <row r="116">
          <cell r="AS116" t="str">
            <v>CP Fax #</v>
          </cell>
          <cell r="AU116" t="str">
            <v>Bus. Day Conv.</v>
          </cell>
          <cell r="BA116" t="str">
            <v>ARS</v>
          </cell>
          <cell r="BC116" t="str">
            <v>ESX</v>
          </cell>
          <cell r="BM116" t="str">
            <v>OS</v>
          </cell>
        </row>
        <row r="117">
          <cell r="AS117" t="str">
            <v>CP Group Id</v>
          </cell>
          <cell r="AU117" t="str">
            <v>Calc. PL Val.</v>
          </cell>
          <cell r="BA117" t="str">
            <v>USR</v>
          </cell>
          <cell r="BC117" t="str">
            <v>EXC</v>
          </cell>
          <cell r="BM117" t="str">
            <v>OSAKA</v>
          </cell>
        </row>
        <row r="118">
          <cell r="AS118" t="str">
            <v>CP Legal Name</v>
          </cell>
          <cell r="AU118" t="str">
            <v>Calc/Input</v>
          </cell>
          <cell r="BA118" t="str">
            <v>MXN</v>
          </cell>
          <cell r="BC118" t="str">
            <v>EXT</v>
          </cell>
          <cell r="BM118" t="str">
            <v>OSLO</v>
          </cell>
        </row>
        <row r="119">
          <cell r="AS119" t="str">
            <v>CP Legal Name 1</v>
          </cell>
          <cell r="AU119" t="str">
            <v>Calendar (h)</v>
          </cell>
          <cell r="BA119" t="e">
            <v>#N/A</v>
          </cell>
          <cell r="BC119" t="str">
            <v>EXU</v>
          </cell>
          <cell r="BM119" t="str">
            <v>OTC</v>
          </cell>
        </row>
        <row r="120">
          <cell r="AS120" t="str">
            <v>CP Legal Name 2</v>
          </cell>
          <cell r="AU120" t="str">
            <v>Call Delay Exp</v>
          </cell>
          <cell r="BA120" t="e">
            <v>#N/A</v>
          </cell>
          <cell r="BC120" t="str">
            <v>FFT</v>
          </cell>
          <cell r="BM120" t="str">
            <v>OTCS</v>
          </cell>
        </row>
        <row r="121">
          <cell r="AS121" t="str">
            <v>CP Legal Name 3</v>
          </cell>
          <cell r="AU121" t="str">
            <v>Call Delay Level</v>
          </cell>
          <cell r="BC121" t="str">
            <v>FLT</v>
          </cell>
          <cell r="BM121" t="str">
            <v>OTOB</v>
          </cell>
        </row>
        <row r="122">
          <cell r="AS122" t="str">
            <v>CP Parent Name</v>
          </cell>
          <cell r="AU122" t="str">
            <v>Call Delay Prov Type</v>
          </cell>
          <cell r="BC122" t="str">
            <v>FNA</v>
          </cell>
          <cell r="BM122" t="str">
            <v>P</v>
          </cell>
        </row>
        <row r="123">
          <cell r="AS123" t="str">
            <v>CP Phone #</v>
          </cell>
          <cell r="AU123" t="str">
            <v>Call Delay Type</v>
          </cell>
          <cell r="BC123" t="str">
            <v>FNB</v>
          </cell>
          <cell r="BM123" t="str">
            <v>PA</v>
          </cell>
        </row>
        <row r="124">
          <cell r="AS124" t="str">
            <v>CP Rating</v>
          </cell>
          <cell r="AU124" t="str">
            <v>Call/Put</v>
          </cell>
          <cell r="BC124" t="str">
            <v>FND</v>
          </cell>
          <cell r="BM124" t="str">
            <v>PARIS</v>
          </cell>
        </row>
        <row r="125">
          <cell r="AS125" t="str">
            <v>CP Region</v>
          </cell>
          <cell r="AU125" t="str">
            <v>Cash Entry Date (A)</v>
          </cell>
          <cell r="BC125" t="str">
            <v>FNE</v>
          </cell>
          <cell r="BM125" t="str">
            <v>PCOAST</v>
          </cell>
        </row>
        <row r="126">
          <cell r="AS126" t="str">
            <v>CP Short Name</v>
          </cell>
          <cell r="AU126" t="str">
            <v>Cash Entry Date (B)</v>
          </cell>
          <cell r="BC126" t="str">
            <v>FNF</v>
          </cell>
          <cell r="BM126" t="str">
            <v>PERU</v>
          </cell>
        </row>
        <row r="127">
          <cell r="AS127" t="str">
            <v>CP State</v>
          </cell>
          <cell r="AU127" t="str">
            <v>Cash Flow Data</v>
          </cell>
          <cell r="BC127" t="str">
            <v>FNH</v>
          </cell>
          <cell r="BM127" t="str">
            <v>PFSCONV</v>
          </cell>
        </row>
        <row r="128">
          <cell r="AS128" t="str">
            <v>CP Status</v>
          </cell>
          <cell r="AU128" t="str">
            <v>Cash Flow Frequency</v>
          </cell>
          <cell r="BC128" t="str">
            <v>FNI</v>
          </cell>
          <cell r="BM128" t="str">
            <v>PH</v>
          </cell>
        </row>
        <row r="129">
          <cell r="AS129" t="str">
            <v>CP Telex #</v>
          </cell>
          <cell r="AU129" t="str">
            <v>Cash Flow Protection</v>
          </cell>
          <cell r="BC129" t="str">
            <v>FNJ</v>
          </cell>
          <cell r="BM129" t="str">
            <v>PHILI</v>
          </cell>
        </row>
        <row r="130">
          <cell r="AS130" t="str">
            <v>Cp Up Dt.</v>
          </cell>
          <cell r="AU130" t="str">
            <v>Cash Total</v>
          </cell>
          <cell r="BC130" t="str">
            <v>FNK</v>
          </cell>
          <cell r="BM130" t="str">
            <v>PK</v>
          </cell>
        </row>
        <row r="131">
          <cell r="AS131" t="str">
            <v>CP Up Usr.</v>
          </cell>
          <cell r="AU131" t="str">
            <v>Cashflow Amount (h)</v>
          </cell>
          <cell r="BC131" t="str">
            <v>FNL</v>
          </cell>
          <cell r="BM131" t="str">
            <v>PORT</v>
          </cell>
        </row>
        <row r="132">
          <cell r="AS132" t="str">
            <v>CP Weightage</v>
          </cell>
          <cell r="AU132" t="str">
            <v>Cashflow Dir (h)</v>
          </cell>
          <cell r="BC132" t="str">
            <v>FNM</v>
          </cell>
          <cell r="BM132" t="str">
            <v>PR</v>
          </cell>
        </row>
        <row r="133">
          <cell r="AS133" t="str">
            <v>CP ZipCode</v>
          </cell>
          <cell r="AU133" t="str">
            <v>CashFlow Type</v>
          </cell>
          <cell r="BC133" t="str">
            <v>FNN</v>
          </cell>
          <cell r="BM133" t="str">
            <v>PS</v>
          </cell>
        </row>
        <row r="134">
          <cell r="AS134" t="str">
            <v>CPR ID</v>
          </cell>
          <cell r="AU134" t="str">
            <v>CB Conv. Ratio</v>
          </cell>
          <cell r="BC134" t="str">
            <v>FNR</v>
          </cell>
          <cell r="BM134" t="str">
            <v>Q</v>
          </cell>
        </row>
        <row r="135">
          <cell r="AS135" t="str">
            <v>Cpty Country of Risk</v>
          </cell>
          <cell r="AU135" t="str">
            <v>CB Cr Dt.</v>
          </cell>
          <cell r="BC135" t="str">
            <v>FNS</v>
          </cell>
          <cell r="BM135" t="str">
            <v>RTS</v>
          </cell>
        </row>
        <row r="136">
          <cell r="AS136" t="str">
            <v>Cpty Industry</v>
          </cell>
          <cell r="AU136" t="str">
            <v>CB Cr Usr</v>
          </cell>
          <cell r="BC136" t="str">
            <v>FNT</v>
          </cell>
          <cell r="BM136" t="str">
            <v>RU</v>
          </cell>
        </row>
        <row r="137">
          <cell r="AS137" t="str">
            <v>Cpty. Id.</v>
          </cell>
          <cell r="AU137" t="str">
            <v>CB Rsrch Id Intl</v>
          </cell>
          <cell r="BC137" t="str">
            <v>FNU</v>
          </cell>
          <cell r="BM137" t="str">
            <v>S</v>
          </cell>
        </row>
        <row r="138">
          <cell r="AS138" t="str">
            <v>CPV Contract Div Amt</v>
          </cell>
          <cell r="AU138" t="str">
            <v>CB Rsrch Id US</v>
          </cell>
          <cell r="BC138" t="str">
            <v>FNX</v>
          </cell>
          <cell r="BM138" t="str">
            <v>SA</v>
          </cell>
        </row>
        <row r="139">
          <cell r="AS139" t="str">
            <v>CPV Current Principal</v>
          </cell>
          <cell r="AU139" t="str">
            <v>CB Rsrch Sec Type</v>
          </cell>
          <cell r="BC139" t="str">
            <v>FR2</v>
          </cell>
          <cell r="BM139" t="str">
            <v>SAFEX</v>
          </cell>
        </row>
        <row r="140">
          <cell r="AS140" t="str">
            <v>Crd. Code</v>
          </cell>
          <cell r="AU140" t="str">
            <v>CB Rsrch Sec Type Code</v>
          </cell>
          <cell r="BC140" t="str">
            <v>FRD</v>
          </cell>
          <cell r="BM140" t="str">
            <v>SAO</v>
          </cell>
        </row>
        <row r="141">
          <cell r="AS141" t="str">
            <v>Create Date and Time</v>
          </cell>
          <cell r="AU141" t="str">
            <v>CB Up Dt.</v>
          </cell>
          <cell r="BC141" t="str">
            <v>FTB</v>
          </cell>
          <cell r="BM141" t="str">
            <v>SCREEN</v>
          </cell>
        </row>
        <row r="142">
          <cell r="AS142" t="str">
            <v>Create Time (h)</v>
          </cell>
          <cell r="AU142" t="str">
            <v>CB Up Usr</v>
          </cell>
          <cell r="BC142" t="str">
            <v>FTE</v>
          </cell>
          <cell r="BM142" t="str">
            <v>SFE</v>
          </cell>
        </row>
        <row r="143">
          <cell r="AS143" t="str">
            <v>Create User</v>
          </cell>
          <cell r="AU143" t="str">
            <v>CBO Day Count</v>
          </cell>
          <cell r="BC143" t="str">
            <v>FUJ</v>
          </cell>
          <cell r="BM143" t="str">
            <v>SG</v>
          </cell>
        </row>
        <row r="144">
          <cell r="AS144" t="str">
            <v>Create User (h)</v>
          </cell>
          <cell r="AU144" t="str">
            <v>CBO Strike Bond Floor</v>
          </cell>
          <cell r="BC144" t="str">
            <v>FUL</v>
          </cell>
          <cell r="BM144" t="str">
            <v>SI</v>
          </cell>
        </row>
        <row r="145">
          <cell r="AS145" t="str">
            <v>Created Date</v>
          </cell>
          <cell r="AU145" t="str">
            <v>CBO Strike Type</v>
          </cell>
          <cell r="BC145" t="str">
            <v>FUM</v>
          </cell>
          <cell r="BM145" t="str">
            <v>SIMEX</v>
          </cell>
        </row>
        <row r="146">
          <cell r="AS146" t="str">
            <v>Cred Cpty Id</v>
          </cell>
          <cell r="AU146" t="str">
            <v>CBO Swap Curr.</v>
          </cell>
          <cell r="BC146" t="str">
            <v>GGC</v>
          </cell>
          <cell r="BM146" t="str">
            <v>SN</v>
          </cell>
        </row>
        <row r="147">
          <cell r="AS147" t="str">
            <v>Cred. Lim Cpty Id</v>
          </cell>
          <cell r="AU147" t="str">
            <v>CBO Swap Freq.</v>
          </cell>
          <cell r="BC147" t="str">
            <v>GOM</v>
          </cell>
          <cell r="BM147" t="str">
            <v>SOFEX</v>
          </cell>
        </row>
        <row r="148">
          <cell r="AS148" t="str">
            <v>Cred. Lim. COB Date</v>
          </cell>
          <cell r="AU148" t="str">
            <v>CBO Swap Notional</v>
          </cell>
          <cell r="BC148" t="str">
            <v>GRD</v>
          </cell>
          <cell r="BM148" t="str">
            <v>SOFFEX</v>
          </cell>
        </row>
        <row r="149">
          <cell r="AS149" t="str">
            <v>Credit App. ID</v>
          </cell>
          <cell r="AU149" t="str">
            <v>CBO Under CB Price</v>
          </cell>
          <cell r="BC149" t="str">
            <v>GTT</v>
          </cell>
          <cell r="BM149" t="str">
            <v>SOM</v>
          </cell>
        </row>
        <row r="150">
          <cell r="AS150" t="str">
            <v>Credit Code</v>
          </cell>
          <cell r="AU150" t="str">
            <v>CBO Underlying CB</v>
          </cell>
          <cell r="BC150" t="str">
            <v>GZT</v>
          </cell>
          <cell r="BM150" t="str">
            <v>SP</v>
          </cell>
        </row>
        <row r="151">
          <cell r="AS151" t="str">
            <v>Credit Cpty COB Date</v>
          </cell>
          <cell r="AU151" t="str">
            <v>CBO Workout Date</v>
          </cell>
          <cell r="BC151" t="str">
            <v>HCC</v>
          </cell>
          <cell r="BM151" t="str">
            <v>SPAINSE</v>
          </cell>
        </row>
        <row r="152">
          <cell r="AS152" t="str">
            <v>Credit Data Type</v>
          </cell>
          <cell r="AU152" t="str">
            <v>CBO Workout Price</v>
          </cell>
          <cell r="BC152" t="str">
            <v>HIO</v>
          </cell>
          <cell r="BM152" t="str">
            <v>SS</v>
          </cell>
        </row>
        <row r="153">
          <cell r="AS153" t="str">
            <v>Credit Deal Admin Number</v>
          </cell>
          <cell r="AU153" t="str">
            <v>Cedel No.</v>
          </cell>
          <cell r="BC153" t="str">
            <v>HKP</v>
          </cell>
          <cell r="BM153" t="str">
            <v>ST</v>
          </cell>
        </row>
        <row r="154">
          <cell r="AS154" t="str">
            <v>Credit Deal COB Date</v>
          </cell>
          <cell r="AU154" t="str">
            <v>Cell Risk Weight</v>
          </cell>
          <cell r="BC154" t="str">
            <v>HKX</v>
          </cell>
          <cell r="BM154" t="str">
            <v>SWEDEN</v>
          </cell>
        </row>
        <row r="155">
          <cell r="AS155" t="str">
            <v>Credit Deal Cpty</v>
          </cell>
          <cell r="AU155" t="str">
            <v>CF In Und Curr</v>
          </cell>
          <cell r="BC155" t="str">
            <v>HSI</v>
          </cell>
          <cell r="BM155" t="str">
            <v>SWI BSL</v>
          </cell>
        </row>
        <row r="156">
          <cell r="AS156" t="str">
            <v>Credit object</v>
          </cell>
          <cell r="AU156" t="str">
            <v>CFC Control Variate</v>
          </cell>
          <cell r="BC156" t="str">
            <v>HSL</v>
          </cell>
          <cell r="BM156" t="str">
            <v>SWI GEN</v>
          </cell>
        </row>
        <row r="157">
          <cell r="AS157" t="str">
            <v>credit User Approval</v>
          </cell>
          <cell r="AU157" t="str">
            <v>CFC Global Cap</v>
          </cell>
          <cell r="BC157" t="str">
            <v>HXW</v>
          </cell>
          <cell r="BM157" t="str">
            <v>SWI ZUR</v>
          </cell>
        </row>
        <row r="158">
          <cell r="AS158" t="str">
            <v>credit User Approval Date</v>
          </cell>
          <cell r="AU158" t="str">
            <v>CFC Global Floor</v>
          </cell>
          <cell r="BC158" t="str">
            <v>I56</v>
          </cell>
          <cell r="BM158" t="str">
            <v>SZ</v>
          </cell>
        </row>
        <row r="159">
          <cell r="AS159" t="str">
            <v>credit User Approver</v>
          </cell>
          <cell r="AU159" t="str">
            <v>CFC Global Gearing</v>
          </cell>
          <cell r="BC159" t="str">
            <v>IAS</v>
          </cell>
          <cell r="BM159" t="str">
            <v>T</v>
          </cell>
        </row>
        <row r="160">
          <cell r="AS160" t="str">
            <v>Cross Curr. (h)</v>
          </cell>
          <cell r="AU160" t="str">
            <v>CFC Global Redemption</v>
          </cell>
          <cell r="BC160" t="str">
            <v>IBX</v>
          </cell>
          <cell r="BM160" t="str">
            <v>TA</v>
          </cell>
        </row>
        <row r="161">
          <cell r="AS161" t="str">
            <v>Cusip</v>
          </cell>
          <cell r="AU161" t="str">
            <v>CFC Num Paths</v>
          </cell>
          <cell r="BC161" t="str">
            <v>IFH</v>
          </cell>
          <cell r="BM161" t="str">
            <v>TIFFE</v>
          </cell>
        </row>
        <row r="162">
          <cell r="AS162" t="str">
            <v>CVO Expiration</v>
          </cell>
          <cell r="AU162" t="str">
            <v>CFC Num Points</v>
          </cell>
          <cell r="BC162" t="str">
            <v>IIB</v>
          </cell>
          <cell r="BM162" t="str">
            <v>TO</v>
          </cell>
        </row>
        <row r="163">
          <cell r="AS163" t="str">
            <v>CVO Old InstId</v>
          </cell>
          <cell r="AU163" t="str">
            <v>Change FX</v>
          </cell>
          <cell r="BC163" t="str">
            <v>ING</v>
          </cell>
          <cell r="BM163" t="str">
            <v>TOR</v>
          </cell>
        </row>
        <row r="164">
          <cell r="AS164" t="str">
            <v>CVO Strike Type</v>
          </cell>
          <cell r="AU164" t="str">
            <v>Cleansed</v>
          </cell>
          <cell r="BC164" t="str">
            <v>INL</v>
          </cell>
          <cell r="BM164" t="str">
            <v>TSE</v>
          </cell>
        </row>
        <row r="165">
          <cell r="AS165" t="str">
            <v>CVO Swap Curr.</v>
          </cell>
          <cell r="AU165" t="str">
            <v>Client</v>
          </cell>
          <cell r="BC165" t="str">
            <v>INP</v>
          </cell>
          <cell r="BM165" t="str">
            <v>TSEC</v>
          </cell>
        </row>
        <row r="166">
          <cell r="AS166" t="str">
            <v>CVO Swap Freq.</v>
          </cell>
          <cell r="AU166" t="str">
            <v>Client (h)</v>
          </cell>
          <cell r="BC166" t="str">
            <v>INS</v>
          </cell>
          <cell r="BM166" t="str">
            <v>TSEJ</v>
          </cell>
        </row>
        <row r="167">
          <cell r="AS167" t="str">
            <v>CVO Swap Notional</v>
          </cell>
          <cell r="AU167" t="str">
            <v>Client Code</v>
          </cell>
          <cell r="BC167" t="str">
            <v>INV</v>
          </cell>
          <cell r="BM167" t="str">
            <v>TW</v>
          </cell>
        </row>
        <row r="168">
          <cell r="AS168" t="str">
            <v>CVO Underlying CVT</v>
          </cell>
          <cell r="AU168" t="str">
            <v>Cntry. Of Orig.</v>
          </cell>
          <cell r="BC168" t="str">
            <v>IRE</v>
          </cell>
          <cell r="BM168" t="str">
            <v>TWO</v>
          </cell>
        </row>
        <row r="169">
          <cell r="AS169" t="str">
            <v>CVO Workout Date</v>
          </cell>
          <cell r="AU169" t="str">
            <v>COL Call Strike</v>
          </cell>
          <cell r="BC169" t="str">
            <v>IRJ</v>
          </cell>
          <cell r="BM169" t="str">
            <v>US-OTC</v>
          </cell>
        </row>
        <row r="170">
          <cell r="AS170" t="str">
            <v>CVO Workout Price</v>
          </cell>
          <cell r="AU170" t="str">
            <v>COL Put Strike</v>
          </cell>
          <cell r="BC170" t="str">
            <v>ISG</v>
          </cell>
          <cell r="BM170" t="str">
            <v>UST</v>
          </cell>
        </row>
        <row r="171">
          <cell r="AS171" t="str">
            <v>Cvr Reset Avg #Days</v>
          </cell>
          <cell r="AU171" t="str">
            <v>Coll Cpty Currency</v>
          </cell>
          <cell r="BC171" t="str">
            <v>ISL</v>
          </cell>
          <cell r="BM171" t="str">
            <v>V</v>
          </cell>
        </row>
        <row r="172">
          <cell r="AS172" t="str">
            <v>Cvr Reset Flag</v>
          </cell>
          <cell r="AU172" t="str">
            <v>Coll Cpty Entity</v>
          </cell>
          <cell r="BC172" t="str">
            <v>ISM</v>
          </cell>
          <cell r="BM172" t="str">
            <v>VENZ</v>
          </cell>
        </row>
        <row r="173">
          <cell r="AS173" t="str">
            <v>CvrData Cash</v>
          </cell>
          <cell r="AU173" t="str">
            <v>Coll Cpty Shared</v>
          </cell>
          <cell r="BC173" t="str">
            <v>ISZ</v>
          </cell>
          <cell r="BM173" t="str">
            <v>VI</v>
          </cell>
        </row>
        <row r="174">
          <cell r="AS174" t="str">
            <v>CvrData Ratio</v>
          </cell>
          <cell r="AU174" t="str">
            <v>Coll Cpty Type</v>
          </cell>
          <cell r="BC174" t="str">
            <v>JAJ</v>
          </cell>
          <cell r="BM174" t="str">
            <v>VX</v>
          </cell>
        </row>
        <row r="175">
          <cell r="AS175" t="str">
            <v>CvrData Type</v>
          </cell>
          <cell r="AU175" t="str">
            <v>Coll Cpty Value</v>
          </cell>
          <cell r="BC175" t="str">
            <v>JAX</v>
          </cell>
          <cell r="BM175" t="str">
            <v>W</v>
          </cell>
        </row>
        <row r="176">
          <cell r="AS176" t="str">
            <v>Dated Date</v>
          </cell>
          <cell r="AU176" t="str">
            <v>Coll Deal Admin Number</v>
          </cell>
          <cell r="BC176" t="str">
            <v>JCC</v>
          </cell>
          <cell r="BM176" t="str">
            <v>WA</v>
          </cell>
        </row>
        <row r="177">
          <cell r="AS177" t="str">
            <v>Day Count Type</v>
          </cell>
          <cell r="AU177" t="str">
            <v>Coll Deal Currency</v>
          </cell>
          <cell r="BC177" t="str">
            <v>JDO</v>
          </cell>
          <cell r="BM177" t="str">
            <v>WAR</v>
          </cell>
        </row>
        <row r="178">
          <cell r="AS178" t="str">
            <v>Days Bet. Div Ex/Pay</v>
          </cell>
          <cell r="AU178" t="str">
            <v>Coll Deal Description</v>
          </cell>
          <cell r="BC178" t="str">
            <v>JEX</v>
          </cell>
          <cell r="BM178" t="str">
            <v>X</v>
          </cell>
        </row>
        <row r="179">
          <cell r="AS179" t="str">
            <v>Deal Book</v>
          </cell>
          <cell r="AU179" t="str">
            <v>Coll Deal Entity</v>
          </cell>
          <cell r="BC179" t="str">
            <v>JIO</v>
          </cell>
          <cell r="BM179" t="str">
            <v>XXXX</v>
          </cell>
        </row>
        <row r="180">
          <cell r="AS180" t="str">
            <v>Deal Execution Date</v>
          </cell>
          <cell r="AU180" t="str">
            <v>Coll Deal Value</v>
          </cell>
          <cell r="BC180" t="str">
            <v>JJP</v>
          </cell>
          <cell r="BM180" t="str">
            <v>Z</v>
          </cell>
        </row>
        <row r="181">
          <cell r="AS181" t="str">
            <v>Deal Expenses</v>
          </cell>
          <cell r="AU181" t="str">
            <v>Coll. Comments</v>
          </cell>
          <cell r="BC181" t="str">
            <v>JJV</v>
          </cell>
        </row>
        <row r="182">
          <cell r="AS182" t="str">
            <v>Deal Id</v>
          </cell>
          <cell r="AU182" t="str">
            <v>Collateral Box</v>
          </cell>
          <cell r="BC182" t="str">
            <v>JMM</v>
          </cell>
        </row>
        <row r="183">
          <cell r="AS183" t="str">
            <v>Deal Rec. Stat.</v>
          </cell>
          <cell r="AU183" t="str">
            <v>Collateral Date</v>
          </cell>
          <cell r="BC183" t="str">
            <v>JNK</v>
          </cell>
        </row>
        <row r="184">
          <cell r="AS184" t="str">
            <v>Deal Ref.</v>
          </cell>
          <cell r="AU184" t="str">
            <v>Collateral terms</v>
          </cell>
          <cell r="BC184" t="str">
            <v>JOM</v>
          </cell>
        </row>
        <row r="185">
          <cell r="AS185" t="str">
            <v>Deal Status</v>
          </cell>
          <cell r="AU185" t="str">
            <v>Comm. Internal (h)</v>
          </cell>
          <cell r="BC185" t="str">
            <v>JPP</v>
          </cell>
        </row>
        <row r="186">
          <cell r="AS186" t="str">
            <v>Def. Model</v>
          </cell>
          <cell r="AU186" t="str">
            <v>Comm. Notice (h)</v>
          </cell>
          <cell r="BC186" t="str">
            <v>JPT</v>
          </cell>
        </row>
        <row r="187">
          <cell r="AS187" t="str">
            <v>Def.Swap Accrued Interest Included</v>
          </cell>
          <cell r="AU187" t="str">
            <v>Compound Date (h)</v>
          </cell>
          <cell r="BC187" t="str">
            <v>JSX</v>
          </cell>
        </row>
        <row r="188">
          <cell r="AS188" t="str">
            <v>Def.Swap Bankruptcy</v>
          </cell>
          <cell r="AU188" t="str">
            <v>Compound Flag (h)</v>
          </cell>
          <cell r="BC188" t="str">
            <v>JSY</v>
          </cell>
        </row>
        <row r="189">
          <cell r="AS189" t="str">
            <v>Def.Swap Buiness days Included</v>
          </cell>
          <cell r="AU189" t="str">
            <v>Conf. Type</v>
          </cell>
          <cell r="BC189" t="str">
            <v>JSZ</v>
          </cell>
        </row>
        <row r="190">
          <cell r="AS190" t="str">
            <v>Def.Swap Business Day Convention</v>
          </cell>
          <cell r="AU190" t="str">
            <v>Contract Credit Spread</v>
          </cell>
          <cell r="BC190" t="str">
            <v>JVA</v>
          </cell>
        </row>
        <row r="191">
          <cell r="AS191" t="str">
            <v>Def.Swap Business Days</v>
          </cell>
          <cell r="AU191" t="str">
            <v>Contract. Vol.</v>
          </cell>
          <cell r="BC191" t="str">
            <v>JVC</v>
          </cell>
        </row>
        <row r="192">
          <cell r="AS192" t="str">
            <v>Def.Swap Calculation Agent</v>
          </cell>
          <cell r="AU192" t="str">
            <v>Conv Cash In Und Curr</v>
          </cell>
          <cell r="BC192" t="str">
            <v>JVE</v>
          </cell>
        </row>
        <row r="193">
          <cell r="AS193" t="str">
            <v>Def.Swap Calculation Agent Cities</v>
          </cell>
          <cell r="AU193" t="str">
            <v>Conv. Doc Signed</v>
          </cell>
          <cell r="BC193" t="str">
            <v>JVI</v>
          </cell>
        </row>
        <row r="194">
          <cell r="AS194" t="str">
            <v>Def.Swap Cash Settlement Amount</v>
          </cell>
          <cell r="AU194" t="str">
            <v>Conv. Flag</v>
          </cell>
          <cell r="BC194" t="str">
            <v>KIT</v>
          </cell>
        </row>
        <row r="195">
          <cell r="AS195" t="str">
            <v>Def.Swap CTP Credit Event Notice</v>
          </cell>
          <cell r="AU195" t="str">
            <v>Conv. Ratio</v>
          </cell>
          <cell r="BC195" t="str">
            <v>KJV</v>
          </cell>
        </row>
        <row r="196">
          <cell r="AS196" t="str">
            <v>Def.Swap CTP Notice Intended Physical Set</v>
          </cell>
          <cell r="AU196" t="str">
            <v>Conv. Risk Instr. Id.</v>
          </cell>
          <cell r="BC196" t="str">
            <v>KLO</v>
          </cell>
        </row>
        <row r="197">
          <cell r="AS197" t="str">
            <v>Def.Swap CTP Notice Publicly Available Set</v>
          </cell>
          <cell r="AU197" t="str">
            <v>Conversion Begins</v>
          </cell>
          <cell r="BC197" t="str">
            <v>KRP</v>
          </cell>
        </row>
        <row r="198">
          <cell r="AS198" t="str">
            <v>Def.Swap Dated Date</v>
          </cell>
          <cell r="AU198" t="str">
            <v>Conversion Cap</v>
          </cell>
          <cell r="BC198" t="str">
            <v>KRS</v>
          </cell>
        </row>
        <row r="199">
          <cell r="AS199" t="str">
            <v>Def.Swap Dealers</v>
          </cell>
          <cell r="AU199" t="str">
            <v>Conversion Cash</v>
          </cell>
          <cell r="BC199" t="str">
            <v>KRW</v>
          </cell>
        </row>
        <row r="200">
          <cell r="AS200" t="str">
            <v>Def.Swap Default Req</v>
          </cell>
          <cell r="AU200" t="str">
            <v>Conversion Ends</v>
          </cell>
          <cell r="BC200" t="str">
            <v>KT2</v>
          </cell>
        </row>
        <row r="201">
          <cell r="AS201" t="str">
            <v>Def.Swap Deliverable Obligation Category</v>
          </cell>
          <cell r="AU201" t="str">
            <v>Conversion Parity</v>
          </cell>
          <cell r="BC201" t="str">
            <v>LAC</v>
          </cell>
        </row>
        <row r="202">
          <cell r="AS202" t="str">
            <v>Def.Swap DOB Char Accelerated or Matured</v>
          </cell>
          <cell r="AU202" t="str">
            <v>Conversion Shares</v>
          </cell>
          <cell r="BC202" t="str">
            <v>LDR</v>
          </cell>
        </row>
        <row r="203">
          <cell r="AS203" t="str">
            <v>Def.Swap DOB Char Assignable Loan</v>
          </cell>
          <cell r="AU203" t="str">
            <v>Conversion Value</v>
          </cell>
          <cell r="BC203" t="str">
            <v>LDX</v>
          </cell>
        </row>
        <row r="204">
          <cell r="AS204" t="str">
            <v>Def.Swap DOB Char Consent Required Loan</v>
          </cell>
          <cell r="AU204" t="str">
            <v>Country Of Origin</v>
          </cell>
          <cell r="BC204" t="str">
            <v>LFT</v>
          </cell>
        </row>
        <row r="205">
          <cell r="AS205" t="str">
            <v>Def.Swap DOB Char Deliverable - Obligation Characteristics</v>
          </cell>
          <cell r="AU205" t="str">
            <v>Country Zone</v>
          </cell>
          <cell r="BC205" t="str">
            <v>LIP</v>
          </cell>
        </row>
        <row r="206">
          <cell r="AS206" t="str">
            <v>Def.Swap DOB Char Direct Loan Part</v>
          </cell>
          <cell r="AU206" t="str">
            <v>Coupon</v>
          </cell>
          <cell r="BC206" t="str">
            <v>LOE</v>
          </cell>
        </row>
        <row r="207">
          <cell r="AS207" t="str">
            <v>Def.Swap DOB Char Domestic Currency Comment</v>
          </cell>
          <cell r="AU207" t="str">
            <v>CP City</v>
          </cell>
          <cell r="BC207" t="str">
            <v>LOF</v>
          </cell>
        </row>
        <row r="208">
          <cell r="AS208" t="str">
            <v>Def.Swap DOB Char Indirect Loan Part</v>
          </cell>
          <cell r="AU208" t="str">
            <v>CP Classification</v>
          </cell>
          <cell r="BC208" t="str">
            <v>LOM</v>
          </cell>
        </row>
        <row r="209">
          <cell r="AS209" t="str">
            <v>Def.Swap DOB Char Listed</v>
          </cell>
          <cell r="AU209" t="str">
            <v>CP Comments</v>
          </cell>
          <cell r="BC209" t="str">
            <v>LOS</v>
          </cell>
        </row>
        <row r="210">
          <cell r="AS210" t="str">
            <v>Def.Swap DOB Char Maximum Maturity</v>
          </cell>
          <cell r="AU210" t="str">
            <v>CP Country</v>
          </cell>
          <cell r="BC210" t="str">
            <v>LOT</v>
          </cell>
        </row>
        <row r="211">
          <cell r="AS211" t="str">
            <v>Def.Swap DOB Char Maximum Maturity Period</v>
          </cell>
          <cell r="AU211" t="str">
            <v>CP Cr Usr.</v>
          </cell>
          <cell r="BC211" t="str">
            <v>LOX</v>
          </cell>
        </row>
        <row r="212">
          <cell r="AS212" t="str">
            <v>Def.Swap DOB Char Not Bearer</v>
          </cell>
          <cell r="AU212" t="str">
            <v>CP Fax #</v>
          </cell>
          <cell r="BC212" t="str">
            <v>LSF</v>
          </cell>
        </row>
        <row r="213">
          <cell r="AS213" t="str">
            <v>Def.Swap DOB Char Not Contingent</v>
          </cell>
          <cell r="AU213" t="str">
            <v>CP Group Id</v>
          </cell>
          <cell r="BC213" t="str">
            <v>LSS</v>
          </cell>
        </row>
        <row r="214">
          <cell r="AS214" t="str">
            <v>Def.Swap DOB Char Not Domestic Currency</v>
          </cell>
          <cell r="AU214" t="str">
            <v>CP Legal Name</v>
          </cell>
          <cell r="BC214" t="str">
            <v>LST</v>
          </cell>
        </row>
        <row r="215">
          <cell r="AS215" t="str">
            <v>Def.Swap DOB Char Not Domestic Issue</v>
          </cell>
          <cell r="AU215" t="str">
            <v>CP Legal Name 1</v>
          </cell>
          <cell r="BC215" t="str">
            <v>LSU</v>
          </cell>
        </row>
        <row r="216">
          <cell r="AS216" t="str">
            <v>Def.Swap DOB Char Not Domestic Law</v>
          </cell>
          <cell r="AU216" t="str">
            <v>CP Legal Name 2</v>
          </cell>
          <cell r="BC216" t="str">
            <v>LSX</v>
          </cell>
        </row>
        <row r="217">
          <cell r="AS217" t="str">
            <v>Def.Swap DOB Char Not Sovereign Lender</v>
          </cell>
          <cell r="AU217" t="str">
            <v>CP Legal Name 3</v>
          </cell>
          <cell r="BC217" t="str">
            <v>LTX</v>
          </cell>
        </row>
        <row r="218">
          <cell r="AS218" t="str">
            <v>Def.Swap DOB Char Obligations Excluded</v>
          </cell>
          <cell r="AU218" t="str">
            <v>CP Parent Name</v>
          </cell>
          <cell r="BC218" t="str">
            <v>MAD</v>
          </cell>
        </row>
        <row r="219">
          <cell r="AS219" t="str">
            <v>Def.Swap DOB Char Other Obligations</v>
          </cell>
          <cell r="AU219" t="str">
            <v>CP Phone #</v>
          </cell>
          <cell r="BC219" t="str">
            <v>MEX</v>
          </cell>
        </row>
        <row r="220">
          <cell r="AS220" t="str">
            <v>Def.Swap DOB Char Pari Passu Ranking</v>
          </cell>
          <cell r="AU220" t="str">
            <v>CP Rating</v>
          </cell>
          <cell r="BC220" t="str">
            <v>MFD</v>
          </cell>
        </row>
        <row r="221">
          <cell r="AS221" t="str">
            <v>Def.Swap DOB Char Qualifying Part Seller</v>
          </cell>
          <cell r="AU221" t="str">
            <v>CP Region</v>
          </cell>
          <cell r="BC221" t="str">
            <v>MGT</v>
          </cell>
        </row>
        <row r="222">
          <cell r="AS222" t="str">
            <v>Def.Swap DOB Char Specified Currency</v>
          </cell>
          <cell r="AU222" t="str">
            <v>CP Short Name</v>
          </cell>
          <cell r="BC222" t="str">
            <v>MIB</v>
          </cell>
        </row>
        <row r="223">
          <cell r="AS223" t="str">
            <v>Def.Swap DOB Char Specified Currency Comment</v>
          </cell>
          <cell r="AU223" t="str">
            <v>CP State</v>
          </cell>
          <cell r="BC223" t="str">
            <v>MLL</v>
          </cell>
        </row>
        <row r="224">
          <cell r="AS224" t="str">
            <v>Def.Swap DOB Char Transferable</v>
          </cell>
          <cell r="AU224" t="str">
            <v>CP Status</v>
          </cell>
          <cell r="BC224" t="str">
            <v>MMA</v>
          </cell>
        </row>
        <row r="225">
          <cell r="AS225" t="str">
            <v>Def.Swap Effective Date</v>
          </cell>
          <cell r="AU225" t="str">
            <v>CP Telex #</v>
          </cell>
          <cell r="BC225" t="str">
            <v>MMJ</v>
          </cell>
        </row>
        <row r="226">
          <cell r="AS226" t="str">
            <v>Def.Swap Escrow Applicable</v>
          </cell>
          <cell r="AU226" t="str">
            <v>Cp Up Dt.</v>
          </cell>
          <cell r="BC226" t="str">
            <v>MMK</v>
          </cell>
        </row>
        <row r="227">
          <cell r="AS227" t="str">
            <v>Def.Swap Failure To Pay</v>
          </cell>
          <cell r="AU227" t="str">
            <v>CP Up Usr.</v>
          </cell>
          <cell r="BC227" t="str">
            <v>MMU</v>
          </cell>
        </row>
        <row r="228">
          <cell r="AS228" t="str">
            <v>Def.Swap Fixed Adjustment</v>
          </cell>
          <cell r="AU228" t="str">
            <v>CP Weightage</v>
          </cell>
          <cell r="BC228" t="str">
            <v>MOM</v>
          </cell>
        </row>
        <row r="229">
          <cell r="AS229" t="str">
            <v>Def.Swap Fixed Day Count</v>
          </cell>
          <cell r="AU229" t="str">
            <v>CP ZipCode</v>
          </cell>
          <cell r="BC229" t="str">
            <v>MST</v>
          </cell>
        </row>
        <row r="230">
          <cell r="AS230" t="str">
            <v>Def.Swap Fixed Notional</v>
          </cell>
          <cell r="AU230" t="str">
            <v>Cpn. Freq.</v>
          </cell>
          <cell r="BC230" t="str">
            <v>MUS</v>
          </cell>
        </row>
        <row r="231">
          <cell r="AS231" t="str">
            <v>Def.Swap Fixed PayFrequency</v>
          </cell>
          <cell r="AU231" t="str">
            <v>CPR ID</v>
          </cell>
          <cell r="BC231" t="str">
            <v>MXC</v>
          </cell>
        </row>
        <row r="232">
          <cell r="AS232" t="str">
            <v>Def.Swap Fixed Payment Schedule - Instrument</v>
          </cell>
          <cell r="AU232" t="str">
            <v>Cpty Country of Risk</v>
          </cell>
          <cell r="BC232" t="str">
            <v>MYR</v>
          </cell>
        </row>
        <row r="233">
          <cell r="AS233" t="str">
            <v>Def.Swap Fixed Payment Schedule Flag</v>
          </cell>
          <cell r="AU233" t="str">
            <v>Cpty Credit Contact</v>
          </cell>
          <cell r="BC233" t="str">
            <v>OZE</v>
          </cell>
        </row>
        <row r="234">
          <cell r="AS234" t="str">
            <v>Def.Swap Fixed Rate</v>
          </cell>
          <cell r="AU234" t="str">
            <v>Cpty Industry</v>
          </cell>
          <cell r="BC234" t="str">
            <v>P56</v>
          </cell>
        </row>
        <row r="235">
          <cell r="AS235" t="str">
            <v>Def.Swap Float Adjustment</v>
          </cell>
          <cell r="AU235" t="str">
            <v>Cpty. Id.</v>
          </cell>
          <cell r="BC235" t="str">
            <v>PFS</v>
          </cell>
        </row>
        <row r="236">
          <cell r="AS236" t="str">
            <v>Def.Swap Float Notional</v>
          </cell>
          <cell r="AU236" t="str">
            <v>CPV Contract Div Amt</v>
          </cell>
          <cell r="BC236" t="str">
            <v>PRX</v>
          </cell>
        </row>
        <row r="237">
          <cell r="AS237" t="str">
            <v>Def.Swap Grace Period</v>
          </cell>
          <cell r="AU237" t="str">
            <v>CPV Current Principal</v>
          </cell>
          <cell r="BC237" t="str">
            <v>PSI</v>
          </cell>
        </row>
        <row r="238">
          <cell r="AS238" t="str">
            <v>Def.Swap Grace Period Extension</v>
          </cell>
          <cell r="AU238" t="str">
            <v>Crd. Code</v>
          </cell>
          <cell r="BC238" t="str">
            <v>PSS</v>
          </cell>
        </row>
        <row r="239">
          <cell r="AS239" t="str">
            <v>Def.Swap Minimum Quotation Amount</v>
          </cell>
          <cell r="AU239" t="str">
            <v>Crdt. Sprd.</v>
          </cell>
          <cell r="BC239" t="str">
            <v>RBU</v>
          </cell>
        </row>
        <row r="240">
          <cell r="AS240" t="str">
            <v>Def.Swap Notifying Party</v>
          </cell>
          <cell r="AU240" t="str">
            <v>Create Date and Time</v>
          </cell>
          <cell r="BC240" t="str">
            <v>RUS</v>
          </cell>
        </row>
        <row r="241">
          <cell r="AS241" t="str">
            <v>Def.Swap Number Of Public Sources</v>
          </cell>
          <cell r="AU241" t="str">
            <v>Create Time (h)</v>
          </cell>
          <cell r="BC241" t="str">
            <v>S20</v>
          </cell>
        </row>
        <row r="242">
          <cell r="AS242" t="str">
            <v>Def.Swap Number of Valuation Dates</v>
          </cell>
          <cell r="AU242" t="str">
            <v>Create User</v>
          </cell>
          <cell r="BC242" t="str">
            <v>SCB</v>
          </cell>
        </row>
        <row r="243">
          <cell r="AS243" t="str">
            <v>Def.Swap OB Char Domestic Currency List</v>
          </cell>
          <cell r="AU243" t="str">
            <v>Create User (h)</v>
          </cell>
          <cell r="BC243" t="str">
            <v>SCI</v>
          </cell>
        </row>
        <row r="244">
          <cell r="AS244" t="str">
            <v>Def.Swap OB Char Float - Obligation Characteristics</v>
          </cell>
          <cell r="AU244" t="str">
            <v>Created Date</v>
          </cell>
          <cell r="BC244" t="str">
            <v>SCL</v>
          </cell>
        </row>
        <row r="245">
          <cell r="AS245" t="str">
            <v>Def.Swap OB Char Listed</v>
          </cell>
          <cell r="AU245" t="str">
            <v>Credit App. ID</v>
          </cell>
          <cell r="BC245" t="str">
            <v>SEO</v>
          </cell>
        </row>
        <row r="246">
          <cell r="AS246" t="str">
            <v>Def.Swap OB Char Not Contingent</v>
          </cell>
          <cell r="AU246" t="str">
            <v>Credit Code</v>
          </cell>
          <cell r="BC246" t="str">
            <v>SEU</v>
          </cell>
        </row>
        <row r="247">
          <cell r="AS247" t="str">
            <v>Def.Swap OB Char Not Domestic Currency</v>
          </cell>
          <cell r="AU247" t="str">
            <v>Credit Data Type</v>
          </cell>
          <cell r="BC247" t="str">
            <v>SGW</v>
          </cell>
        </row>
        <row r="248">
          <cell r="AS248" t="str">
            <v>Def.Swap OB Char Not Domestic Issue</v>
          </cell>
          <cell r="AU248" t="str">
            <v>Credit Not.</v>
          </cell>
          <cell r="BC248" t="str">
            <v>SLO</v>
          </cell>
        </row>
        <row r="249">
          <cell r="AS249" t="str">
            <v>Def.Swap OB Char Not Domestic Law</v>
          </cell>
          <cell r="AU249" t="str">
            <v>Credit object</v>
          </cell>
          <cell r="BC249" t="str">
            <v>SMI</v>
          </cell>
        </row>
        <row r="250">
          <cell r="AS250" t="str">
            <v>Def.Swap OB Char Not Sovereign Lender</v>
          </cell>
          <cell r="AU250" t="str">
            <v>credit User Approval</v>
          </cell>
          <cell r="BC250" t="str">
            <v>SML</v>
          </cell>
        </row>
        <row r="251">
          <cell r="AS251" t="str">
            <v>Def.Swap OB Char Obligations Excluded</v>
          </cell>
          <cell r="AU251" t="str">
            <v>credit User Approval Date</v>
          </cell>
          <cell r="BC251" t="str">
            <v>SMO</v>
          </cell>
        </row>
        <row r="252">
          <cell r="AS252" t="str">
            <v>Def.Swap OB Char Other Obligations</v>
          </cell>
          <cell r="AU252" t="str">
            <v>credit User Approver</v>
          </cell>
          <cell r="BC252" t="str">
            <v>SPX</v>
          </cell>
        </row>
        <row r="253">
          <cell r="AS253" t="str">
            <v>Def.Swap OB Char Pari Passu Ranking</v>
          </cell>
          <cell r="AU253" t="str">
            <v>Cross Curr. (h)</v>
          </cell>
          <cell r="BC253" t="str">
            <v>SSF</v>
          </cell>
        </row>
        <row r="254">
          <cell r="AS254" t="str">
            <v>Def.Swap OB Char Specified Currency</v>
          </cell>
          <cell r="AU254" t="str">
            <v>CSW Strike 2 Currency (e.g. USD,GBP)</v>
          </cell>
          <cell r="BC254" t="str">
            <v>STA</v>
          </cell>
        </row>
        <row r="255">
          <cell r="AS255" t="str">
            <v>Def.Swap OB Char Specified Currency Comment</v>
          </cell>
          <cell r="AU255" t="str">
            <v>Curr. (A-leg)</v>
          </cell>
          <cell r="BC255" t="str">
            <v>STC</v>
          </cell>
        </row>
        <row r="256">
          <cell r="AS256" t="str">
            <v>Def.Swap Obligation Acceleration</v>
          </cell>
          <cell r="AU256" t="str">
            <v>Curr. (B-leg)</v>
          </cell>
          <cell r="BC256" t="str">
            <v>SVI</v>
          </cell>
        </row>
        <row r="257">
          <cell r="AS257" t="str">
            <v>Def.Swap Obligation Category</v>
          </cell>
          <cell r="AU257" t="str">
            <v>Current Pos Val</v>
          </cell>
          <cell r="BC257" t="str">
            <v>SWE</v>
          </cell>
        </row>
        <row r="258">
          <cell r="AS258" t="str">
            <v>Def.Swap Obligation Default</v>
          </cell>
          <cell r="AU258" t="str">
            <v>Cusip</v>
          </cell>
          <cell r="BC258" t="str">
            <v>SWS</v>
          </cell>
        </row>
        <row r="259">
          <cell r="AS259" t="str">
            <v>Def.Swap Part Cash Set Assignable Loans Flag</v>
          </cell>
          <cell r="AU259" t="str">
            <v>CVO Expiration</v>
          </cell>
          <cell r="BC259" t="str">
            <v>TBB</v>
          </cell>
        </row>
        <row r="260">
          <cell r="AS260" t="str">
            <v>Def.Swap Part Cash Set Loans Flag</v>
          </cell>
          <cell r="AU260" t="str">
            <v>CVO Old InstId</v>
          </cell>
          <cell r="BC260" t="str">
            <v>TCC</v>
          </cell>
        </row>
        <row r="261">
          <cell r="AS261" t="str">
            <v>Def.Swap Part Cash Set Part Loans flag</v>
          </cell>
          <cell r="AU261" t="str">
            <v>CVO Strike</v>
          </cell>
          <cell r="BC261" t="str">
            <v>TCR</v>
          </cell>
        </row>
        <row r="262">
          <cell r="AS262" t="str">
            <v>Def.Swap Payment Requirement</v>
          </cell>
          <cell r="AU262" t="str">
            <v>CVO Strike Data</v>
          </cell>
          <cell r="BC262" t="str">
            <v>TCV</v>
          </cell>
        </row>
        <row r="263">
          <cell r="AS263" t="str">
            <v>Def.Swap Public Sources</v>
          </cell>
          <cell r="AU263" t="str">
            <v>CVO Strike Type</v>
          </cell>
          <cell r="BC263" t="str">
            <v>TEC</v>
          </cell>
        </row>
        <row r="264">
          <cell r="AS264" t="str">
            <v>Def.Swap Quote amount</v>
          </cell>
          <cell r="AU264" t="str">
            <v>CVO Swap Curr.</v>
          </cell>
          <cell r="BC264" t="str">
            <v>THB</v>
          </cell>
        </row>
        <row r="265">
          <cell r="AS265" t="str">
            <v>Def.Swap Quote Method</v>
          </cell>
          <cell r="AU265" t="str">
            <v>CVO Swap Freq.</v>
          </cell>
          <cell r="BC265" t="str">
            <v>TJV</v>
          </cell>
        </row>
        <row r="266">
          <cell r="AS266" t="str">
            <v>Def.Swap Recovery Rate</v>
          </cell>
          <cell r="AU266" t="str">
            <v>CVO Swap Notional</v>
          </cell>
          <cell r="BC266" t="str">
            <v>TPI</v>
          </cell>
        </row>
        <row r="267">
          <cell r="AS267" t="str">
            <v>Def.Swap Recovery Rate Source</v>
          </cell>
          <cell r="AU267" t="str">
            <v>CVO Underlying CVT</v>
          </cell>
          <cell r="BC267" t="str">
            <v>TPT</v>
          </cell>
        </row>
        <row r="268">
          <cell r="AS268" t="str">
            <v>Def.Swap Reference Entity</v>
          </cell>
          <cell r="AU268" t="str">
            <v>CVO Underlying Price</v>
          </cell>
          <cell r="BC268" t="str">
            <v>TRL</v>
          </cell>
        </row>
        <row r="269">
          <cell r="AS269" t="str">
            <v>Def.Swap Reference Obligation Flag</v>
          </cell>
          <cell r="AU269" t="str">
            <v>CVO Workout Date</v>
          </cell>
          <cell r="BC269" t="str">
            <v>TS2</v>
          </cell>
        </row>
        <row r="270">
          <cell r="AS270" t="str">
            <v>Def.Swap Reference Price</v>
          </cell>
          <cell r="AU270" t="str">
            <v>CVO Workout Price</v>
          </cell>
          <cell r="BC270" t="str">
            <v>TSC</v>
          </cell>
        </row>
        <row r="271">
          <cell r="AS271" t="str">
            <v>Def.Swap Repudiation/Moratorium</v>
          </cell>
          <cell r="AU271" t="str">
            <v>Cvr Reset Avg #Days</v>
          </cell>
          <cell r="BC271" t="str">
            <v>TSE</v>
          </cell>
        </row>
        <row r="272">
          <cell r="AS272" t="str">
            <v>Def.Swap Restructuring</v>
          </cell>
          <cell r="AU272" t="str">
            <v>Cvr Reset Flag</v>
          </cell>
          <cell r="BC272" t="str">
            <v>TST</v>
          </cell>
        </row>
        <row r="273">
          <cell r="AS273" t="str">
            <v>Def.Swap Settlement Business Days</v>
          </cell>
          <cell r="AU273" t="str">
            <v>CvrData Cash</v>
          </cell>
          <cell r="BC273" t="str">
            <v>TSX</v>
          </cell>
        </row>
        <row r="274">
          <cell r="AS274" t="str">
            <v>Def.Swap Settlement Currency</v>
          </cell>
          <cell r="AU274" t="str">
            <v>CvrData Ratio</v>
          </cell>
          <cell r="BC274" t="str">
            <v>TSY</v>
          </cell>
        </row>
        <row r="275">
          <cell r="AS275" t="str">
            <v>Def.Swap Settlement Method</v>
          </cell>
          <cell r="AU275" t="str">
            <v>CvrData Type</v>
          </cell>
          <cell r="BC275" t="str">
            <v>TUS</v>
          </cell>
        </row>
        <row r="276">
          <cell r="AS276" t="str">
            <v>Def.Swap Valuation Business Days</v>
          </cell>
          <cell r="AU276" t="str">
            <v>CVT Accrued Int.</v>
          </cell>
          <cell r="BC276" t="str">
            <v>TWD</v>
          </cell>
        </row>
        <row r="277">
          <cell r="AS277" t="str">
            <v>Def.Swap Valuation Business Days After</v>
          </cell>
          <cell r="AU277" t="str">
            <v>CVT Accrued Int. Status</v>
          </cell>
          <cell r="BC277" t="str">
            <v>TWW</v>
          </cell>
        </row>
        <row r="278">
          <cell r="AS278" t="str">
            <v>Def.Swap Valuation Date Type</v>
          </cell>
          <cell r="AU278" t="str">
            <v>CVT Credit Sensitivity</v>
          </cell>
          <cell r="BC278" t="str">
            <v>UAS</v>
          </cell>
        </row>
        <row r="279">
          <cell r="AS279" t="str">
            <v>Def.Swap Valuation Method</v>
          </cell>
          <cell r="AU279" t="str">
            <v>CVT Credit Sensitivity Val</v>
          </cell>
          <cell r="BC279" t="str">
            <v>UKA</v>
          </cell>
        </row>
        <row r="280">
          <cell r="AS280" t="str">
            <v>Def.Swap Valuation Time</v>
          </cell>
          <cell r="AU280" t="str">
            <v>CVT Daily Accrued Int.</v>
          </cell>
          <cell r="BC280" t="str">
            <v>ULE</v>
          </cell>
        </row>
        <row r="281">
          <cell r="AS281" t="str">
            <v>Deliver Local Assets</v>
          </cell>
          <cell r="AU281" t="str">
            <v>CVT Daily Accrued Int. Val</v>
          </cell>
          <cell r="BC281" t="str">
            <v>ULF</v>
          </cell>
        </row>
        <row r="282">
          <cell r="AS282" t="str">
            <v>Disclosure Info.</v>
          </cell>
          <cell r="AU282" t="str">
            <v>CVT Nominal Amount</v>
          </cell>
          <cell r="BC282" t="str">
            <v>ULT</v>
          </cell>
        </row>
        <row r="283">
          <cell r="AS283" t="str">
            <v>Disclosure Sent</v>
          </cell>
          <cell r="AU283" t="str">
            <v>CVT Percent Price</v>
          </cell>
          <cell r="BC283" t="str">
            <v>ULX</v>
          </cell>
        </row>
        <row r="284">
          <cell r="AS284" t="str">
            <v>Div. to client (h)</v>
          </cell>
          <cell r="AU284" t="str">
            <v>CVT Rho</v>
          </cell>
          <cell r="BC284" t="str">
            <v>USC</v>
          </cell>
        </row>
        <row r="285">
          <cell r="AS285" t="str">
            <v>Dividend Amount (h)</v>
          </cell>
          <cell r="AU285" t="str">
            <v>CVT Rho Val</v>
          </cell>
          <cell r="BC285" t="str">
            <v>USE</v>
          </cell>
        </row>
        <row r="286">
          <cell r="AS286" t="str">
            <v>Dividend Pct (h)</v>
          </cell>
          <cell r="AU286" t="str">
            <v>Daily Accr. Intr.</v>
          </cell>
          <cell r="BC286" t="str">
            <v>USF</v>
          </cell>
        </row>
        <row r="287">
          <cell r="AS287" t="str">
            <v>Dl. Conf. Id.</v>
          </cell>
          <cell r="AU287" t="str">
            <v>Daily Accr. Intr. Val.</v>
          </cell>
          <cell r="BC287" t="str">
            <v>USM</v>
          </cell>
        </row>
        <row r="288">
          <cell r="AS288" t="str">
            <v>Dl. Cr. Dt.</v>
          </cell>
          <cell r="AU288" t="str">
            <v>Dated Date</v>
          </cell>
          <cell r="BC288" t="str">
            <v>UST</v>
          </cell>
        </row>
        <row r="289">
          <cell r="AS289" t="str">
            <v>Dl. Cr. Usr.</v>
          </cell>
          <cell r="AU289" t="str">
            <v>Day Count</v>
          </cell>
          <cell r="BC289" t="str">
            <v>USX</v>
          </cell>
        </row>
        <row r="290">
          <cell r="AS290" t="str">
            <v>Dl. Event Dt.</v>
          </cell>
          <cell r="AU290" t="str">
            <v>Day Count Type</v>
          </cell>
          <cell r="BC290" t="str">
            <v>WAB</v>
          </cell>
        </row>
        <row r="291">
          <cell r="AS291" t="str">
            <v>Dl. Expiry Dt.</v>
          </cell>
          <cell r="AU291" t="str">
            <v>Days Bet. Div Ex/Pay</v>
          </cell>
          <cell r="BC291" t="str">
            <v>WBB</v>
          </cell>
        </row>
        <row r="292">
          <cell r="AS292" t="str">
            <v>Dl. Location</v>
          </cell>
          <cell r="AU292" t="str">
            <v>DB Underlying</v>
          </cell>
          <cell r="BC292" t="str">
            <v>WCB</v>
          </cell>
        </row>
        <row r="293">
          <cell r="AS293" t="str">
            <v>Dl. Marketer</v>
          </cell>
          <cell r="AU293" t="str">
            <v>DC Fixed/Moving Weight (f/m)</v>
          </cell>
          <cell r="BC293" t="str">
            <v>WCP</v>
          </cell>
        </row>
        <row r="294">
          <cell r="AS294" t="str">
            <v>Dl. Prd. Crd. Type</v>
          </cell>
          <cell r="AU294" t="str">
            <v>DC Min Pay Off</v>
          </cell>
          <cell r="BC294" t="str">
            <v>WES</v>
          </cell>
        </row>
        <row r="295">
          <cell r="AS295" t="str">
            <v>Dl. Prod. Credit</v>
          </cell>
          <cell r="AU295" t="str">
            <v>DD Attr. Group</v>
          </cell>
          <cell r="BC295" t="str">
            <v>WGS</v>
          </cell>
        </row>
        <row r="296">
          <cell r="AS296" t="str">
            <v>Dl. Status</v>
          </cell>
          <cell r="AU296" t="str">
            <v>DD Desc.</v>
          </cell>
          <cell r="BC296" t="str">
            <v>WIQ</v>
          </cell>
        </row>
        <row r="297">
          <cell r="AS297" t="str">
            <v>Dl. TimeStamp</v>
          </cell>
          <cell r="AU297" t="str">
            <v>DD Display Classes</v>
          </cell>
          <cell r="BC297" t="str">
            <v>WPS</v>
          </cell>
        </row>
        <row r="298">
          <cell r="AS298" t="str">
            <v>Dl. Trade Dt.</v>
          </cell>
          <cell r="AU298" t="str">
            <v>DD Excel Format</v>
          </cell>
          <cell r="BC298" t="str">
            <v>WSB</v>
          </cell>
        </row>
        <row r="299">
          <cell r="AS299" t="str">
            <v>Dl. Trader</v>
          </cell>
          <cell r="AU299" t="str">
            <v>DD Format</v>
          </cell>
          <cell r="BC299" t="str">
            <v>WSS</v>
          </cell>
        </row>
        <row r="300">
          <cell r="AS300" t="str">
            <v>Dl. Upd. Dt.</v>
          </cell>
          <cell r="AU300" t="str">
            <v>DD ID</v>
          </cell>
          <cell r="BC300" t="str">
            <v>XHB</v>
          </cell>
        </row>
        <row r="301">
          <cell r="AS301" t="str">
            <v>Dl. Upd. Usr.</v>
          </cell>
          <cell r="AU301" t="str">
            <v>DD Label</v>
          </cell>
          <cell r="BC301" t="str">
            <v>XKL</v>
          </cell>
        </row>
        <row r="302">
          <cell r="AS302" t="str">
            <v>DNB Code</v>
          </cell>
          <cell r="AU302" t="str">
            <v>DD Name</v>
          </cell>
          <cell r="BC302" t="str">
            <v>XKR</v>
          </cell>
        </row>
        <row r="303">
          <cell r="AS303" t="str">
            <v>Doc Signed</v>
          </cell>
          <cell r="AU303" t="str">
            <v>DD Query Classes</v>
          </cell>
          <cell r="BC303" t="str">
            <v>XSI</v>
          </cell>
        </row>
        <row r="304">
          <cell r="AS304" t="str">
            <v>Doc. Approval</v>
          </cell>
          <cell r="AU304" t="str">
            <v>DD Req. Class</v>
          </cell>
          <cell r="BC304" t="str">
            <v>XTW</v>
          </cell>
        </row>
        <row r="305">
          <cell r="AS305" t="str">
            <v>Doc. Approval Dt.</v>
          </cell>
          <cell r="AU305" t="str">
            <v>DD Short Label</v>
          </cell>
          <cell r="BC305" t="str">
            <v>ZAP</v>
          </cell>
        </row>
        <row r="306">
          <cell r="AS306" t="str">
            <v>Doc. Approver</v>
          </cell>
          <cell r="AU306" t="str">
            <v>DD Source</v>
          </cell>
          <cell r="BC306" t="str">
            <v>ZAR</v>
          </cell>
        </row>
        <row r="307">
          <cell r="AS307" t="str">
            <v>Doc. Comments</v>
          </cell>
          <cell r="AU307" t="str">
            <v>DD Type</v>
          </cell>
          <cell r="BC307" t="str">
            <v>ZAX</v>
          </cell>
        </row>
        <row r="308">
          <cell r="AS308" t="str">
            <v>Eco. Mismatch</v>
          </cell>
          <cell r="AU308" t="str">
            <v>DD Validation</v>
          </cell>
          <cell r="BC308" t="str">
            <v>ZLT</v>
          </cell>
        </row>
        <row r="309">
          <cell r="AS309" t="str">
            <v>Effective</v>
          </cell>
          <cell r="AU309" t="str">
            <v>DDA #</v>
          </cell>
          <cell r="BC309" t="str">
            <v>ZSB</v>
          </cell>
        </row>
        <row r="310">
          <cell r="AS310" t="str">
            <v>Email</v>
          </cell>
          <cell r="AU310" t="str">
            <v>Deal Book</v>
          </cell>
          <cell r="BC310" t="str">
            <v>ZW2</v>
          </cell>
        </row>
        <row r="311">
          <cell r="AS311" t="str">
            <v>Enforceable Box</v>
          </cell>
          <cell r="AU311" t="str">
            <v>Deal Cr Dt.</v>
          </cell>
          <cell r="BC311" t="str">
            <v>ZWA</v>
          </cell>
        </row>
        <row r="312">
          <cell r="AS312" t="str">
            <v>Euroclear No.</v>
          </cell>
          <cell r="AU312" t="str">
            <v>Deal Cr Usr.</v>
          </cell>
          <cell r="BC312" t="str">
            <v>ZWI</v>
          </cell>
        </row>
        <row r="313">
          <cell r="AS313" t="str">
            <v>Ex. Sec. Sym.</v>
          </cell>
          <cell r="AU313" t="str">
            <v>Deal Execution Date</v>
          </cell>
          <cell r="BC313" t="str">
            <v>ZWJ</v>
          </cell>
        </row>
        <row r="314">
          <cell r="AS314" t="str">
            <v>Exchange</v>
          </cell>
          <cell r="AU314" t="str">
            <v>Deal Expenses</v>
          </cell>
          <cell r="BC314" t="str">
            <v>ZWU</v>
          </cell>
        </row>
        <row r="315">
          <cell r="AS315" t="str">
            <v>Exchangeable Type</v>
          </cell>
          <cell r="AU315" t="str">
            <v>Deal Rec. Stat.</v>
          </cell>
        </row>
        <row r="316">
          <cell r="AS316" t="str">
            <v>Exercise Style</v>
          </cell>
          <cell r="AU316" t="str">
            <v>Deal Ref.</v>
          </cell>
        </row>
        <row r="317">
          <cell r="AS317" t="str">
            <v>Exotic Type</v>
          </cell>
          <cell r="AU317" t="str">
            <v>Deal Status</v>
          </cell>
        </row>
        <row r="318">
          <cell r="AS318" t="str">
            <v>Expense</v>
          </cell>
          <cell r="AU318" t="str">
            <v>Deal Up Dt.</v>
          </cell>
        </row>
        <row r="319">
          <cell r="AS319" t="str">
            <v>Expense Type</v>
          </cell>
          <cell r="AU319" t="str">
            <v>Deal Up Usr.</v>
          </cell>
        </row>
        <row r="320">
          <cell r="AS320" t="str">
            <v>Expiration</v>
          </cell>
          <cell r="AU320" t="str">
            <v>Def. Model</v>
          </cell>
        </row>
        <row r="321">
          <cell r="AS321" t="str">
            <v>Expiry date</v>
          </cell>
          <cell r="AU321" t="str">
            <v>Def.Swap Accrued Interest Included</v>
          </cell>
        </row>
        <row r="322">
          <cell r="AS322" t="str">
            <v>Exposure Cpty CPR Id</v>
          </cell>
          <cell r="AU322" t="str">
            <v>Def.Swap Bankruptcy</v>
          </cell>
        </row>
        <row r="323">
          <cell r="AS323" t="str">
            <v>Exposure Cpty Id</v>
          </cell>
          <cell r="AU323" t="str">
            <v>Def.Swap Buiness days Included</v>
          </cell>
        </row>
        <row r="324">
          <cell r="AS324" t="str">
            <v>Exposure Cpty Name</v>
          </cell>
          <cell r="AU324" t="str">
            <v>Def.Swap Business Day Convention</v>
          </cell>
        </row>
        <row r="325">
          <cell r="AS325" t="str">
            <v>Exposure Entity</v>
          </cell>
          <cell r="AU325" t="str">
            <v>Def.Swap Business Days</v>
          </cell>
        </row>
        <row r="326">
          <cell r="AS326" t="str">
            <v>Exposure Num Confirm Out</v>
          </cell>
          <cell r="AU326" t="str">
            <v>Def.Swap Calculation Agent</v>
          </cell>
        </row>
        <row r="327">
          <cell r="AS327" t="str">
            <v>Ext Cpty Id</v>
          </cell>
          <cell r="AU327" t="str">
            <v>Def.Swap Calculation Agent Cities</v>
          </cell>
        </row>
        <row r="328">
          <cell r="AS328" t="str">
            <v>Ext Deal Admin Number</v>
          </cell>
          <cell r="AU328" t="str">
            <v>Def.Swap Cash Settlement Amount</v>
          </cell>
        </row>
        <row r="329">
          <cell r="AS329" t="str">
            <v>Ext Deal Entity</v>
          </cell>
          <cell r="AU329" t="str">
            <v>Def.Swap CTP Credit Event Notice</v>
          </cell>
        </row>
        <row r="330">
          <cell r="AS330" t="str">
            <v>Ext Deal Reason</v>
          </cell>
          <cell r="AU330" t="str">
            <v>Def.Swap CTP Notice Intended Physical Set</v>
          </cell>
        </row>
        <row r="331">
          <cell r="AS331" t="str">
            <v>Ext Deal Status</v>
          </cell>
          <cell r="AU331" t="str">
            <v>Def.Swap CTP Notice Publicly Available Set</v>
          </cell>
        </row>
        <row r="332">
          <cell r="AS332" t="str">
            <v>Fee</v>
          </cell>
          <cell r="AU332" t="str">
            <v>Def.Swap Dated Date</v>
          </cell>
        </row>
        <row r="333">
          <cell r="AS333" t="str">
            <v>Finance Amount (h)</v>
          </cell>
          <cell r="AU333" t="str">
            <v>Def.Swap Dealers</v>
          </cell>
        </row>
        <row r="334">
          <cell r="AS334" t="str">
            <v>First Cash Flow Date</v>
          </cell>
          <cell r="AU334" t="str">
            <v>Def.Swap Default Req</v>
          </cell>
        </row>
        <row r="335">
          <cell r="AS335" t="str">
            <v>First Name</v>
          </cell>
          <cell r="AU335" t="str">
            <v>Def.Swap Deliverable Obligation Category</v>
          </cell>
        </row>
        <row r="336">
          <cell r="AS336" t="str">
            <v>Flt Rate Cpn Index</v>
          </cell>
          <cell r="AU336" t="str">
            <v>Def.Swap DOB Char Accelerated or Matured</v>
          </cell>
        </row>
        <row r="337">
          <cell r="AS337" t="str">
            <v>Flt Rate Cpn Spread</v>
          </cell>
          <cell r="AU337" t="str">
            <v>Def.Swap DOB Char Assignable Loan</v>
          </cell>
        </row>
        <row r="338">
          <cell r="AS338" t="str">
            <v>Flt Rate Cpn Src</v>
          </cell>
          <cell r="AU338" t="str">
            <v>Def.Swap DOB Char Consent Required Loan</v>
          </cell>
        </row>
        <row r="339">
          <cell r="AS339" t="str">
            <v>Flt Rate Cpn Term</v>
          </cell>
          <cell r="AU339" t="str">
            <v>Def.Swap DOB Char Deliverable - Obligation Characteristics</v>
          </cell>
        </row>
        <row r="340">
          <cell r="AS340" t="str">
            <v>Forward Start</v>
          </cell>
          <cell r="AU340" t="str">
            <v>Def.Swap DOB Char Direct Loan Part</v>
          </cell>
        </row>
        <row r="341">
          <cell r="AS341" t="str">
            <v>Forward Type</v>
          </cell>
          <cell r="AU341" t="str">
            <v>Def.Swap DOB Char Domestic Currency Comment</v>
          </cell>
        </row>
        <row r="342">
          <cell r="AS342" t="str">
            <v>FX Cross (h)</v>
          </cell>
          <cell r="AU342" t="str">
            <v>Def.Swap DOB Char Indirect Loan Part</v>
          </cell>
        </row>
        <row r="343">
          <cell r="AS343" t="str">
            <v>FX Settle (h)</v>
          </cell>
          <cell r="AU343" t="str">
            <v>Def.Swap DOB Char Listed</v>
          </cell>
        </row>
        <row r="344">
          <cell r="AS344" t="str">
            <v>Fxd. Sett. Dt.</v>
          </cell>
          <cell r="AU344" t="str">
            <v>Def.Swap DOB Char Maximum Maturity</v>
          </cell>
        </row>
        <row r="345">
          <cell r="AS345" t="str">
            <v>GMI Product Code</v>
          </cell>
          <cell r="AU345" t="str">
            <v>Def.Swap DOB Char Maximum Maturity Period</v>
          </cell>
        </row>
        <row r="346">
          <cell r="AS346" t="str">
            <v>Guarantee Box</v>
          </cell>
          <cell r="AU346" t="str">
            <v>Def.Swap DOB Char Not Bearer</v>
          </cell>
        </row>
        <row r="347">
          <cell r="AS347" t="str">
            <v>Guarantee Date</v>
          </cell>
          <cell r="AU347" t="str">
            <v>Def.Swap DOB Char Not Contingent</v>
          </cell>
        </row>
        <row r="348">
          <cell r="AS348" t="str">
            <v>Guarantor</v>
          </cell>
          <cell r="AU348" t="str">
            <v>Def.Swap DOB Char Not Domestic Currency</v>
          </cell>
        </row>
        <row r="349">
          <cell r="AS349" t="str">
            <v>Id.</v>
          </cell>
          <cell r="AU349" t="str">
            <v>Def.Swap DOB Char Not Domestic Issue</v>
          </cell>
        </row>
        <row r="350">
          <cell r="AS350" t="str">
            <v>Inflation Adjusted</v>
          </cell>
          <cell r="AU350" t="str">
            <v>Def.Swap DOB Char Not Domestic Law</v>
          </cell>
        </row>
        <row r="351">
          <cell r="AS351" t="str">
            <v>Init. Accrued Int. (h)</v>
          </cell>
          <cell r="AU351" t="str">
            <v>Def.Swap DOB Char Not Sovereign Lender</v>
          </cell>
        </row>
        <row r="352">
          <cell r="AS352" t="str">
            <v>Inst Cr Dt.</v>
          </cell>
          <cell r="AU352" t="str">
            <v>Def.Swap DOB Char Obligations Excluded</v>
          </cell>
        </row>
        <row r="353">
          <cell r="AS353" t="str">
            <v>Inst Cr Usr.</v>
          </cell>
          <cell r="AU353" t="str">
            <v>Def.Swap DOB Char Other Obligations</v>
          </cell>
        </row>
        <row r="354">
          <cell r="AS354" t="str">
            <v>Inst Tm St</v>
          </cell>
          <cell r="AU354" t="str">
            <v>Def.Swap DOB Char Pari Passu Ranking</v>
          </cell>
        </row>
        <row r="355">
          <cell r="AS355" t="str">
            <v>Inst Up Dt.</v>
          </cell>
          <cell r="AU355" t="str">
            <v>Def.Swap DOB Char Qualifying Part Seller</v>
          </cell>
        </row>
        <row r="356">
          <cell r="AS356" t="str">
            <v>Inst Up Usr.</v>
          </cell>
          <cell r="AU356" t="str">
            <v>Def.Swap DOB Char Specified Currency</v>
          </cell>
        </row>
        <row r="357">
          <cell r="AS357" t="str">
            <v>Inst. Comments</v>
          </cell>
          <cell r="AU357" t="str">
            <v>Def.Swap DOB Char Specified Currency Comment</v>
          </cell>
        </row>
        <row r="358">
          <cell r="AS358" t="str">
            <v>Instr. Deal Note Type</v>
          </cell>
          <cell r="AU358" t="str">
            <v>Def.Swap DOB Char Transferable</v>
          </cell>
        </row>
        <row r="359">
          <cell r="AS359" t="str">
            <v>Instrument</v>
          </cell>
          <cell r="AU359" t="str">
            <v>Def.Swap Effective Date</v>
          </cell>
        </row>
        <row r="360">
          <cell r="AS360" t="str">
            <v>Instrument (h)</v>
          </cell>
          <cell r="AU360" t="str">
            <v>Def.Swap Escrow Applicable</v>
          </cell>
        </row>
        <row r="361">
          <cell r="AS361" t="str">
            <v>Instrument Class</v>
          </cell>
          <cell r="AU361" t="str">
            <v>Def.Swap Failure To Pay</v>
          </cell>
        </row>
        <row r="362">
          <cell r="AS362" t="str">
            <v>Instrument Name</v>
          </cell>
          <cell r="AU362" t="str">
            <v>Def.Swap Fixed Adjustment</v>
          </cell>
        </row>
        <row r="363">
          <cell r="AS363" t="str">
            <v>Instrument Type</v>
          </cell>
          <cell r="AU363" t="str">
            <v>Def.Swap Fixed Day Count</v>
          </cell>
        </row>
        <row r="364">
          <cell r="AS364" t="str">
            <v>Internal/External</v>
          </cell>
          <cell r="AU364" t="str">
            <v>Def.Swap Fixed Notional</v>
          </cell>
        </row>
        <row r="365">
          <cell r="AS365" t="str">
            <v>IPS Code</v>
          </cell>
          <cell r="AU365" t="str">
            <v>Def.Swap Fixed PayFrequency</v>
          </cell>
        </row>
        <row r="366">
          <cell r="AS366" t="str">
            <v>Isin No.</v>
          </cell>
          <cell r="AU366" t="str">
            <v>Def.Swap Fixed Payment Schedule - Instrument</v>
          </cell>
        </row>
        <row r="367">
          <cell r="AS367" t="str">
            <v>Issue Called</v>
          </cell>
          <cell r="AU367" t="str">
            <v>Def.Swap Fixed Payment Schedule Flag</v>
          </cell>
        </row>
        <row r="368">
          <cell r="AS368" t="str">
            <v>Issue Called Eff Date</v>
          </cell>
          <cell r="AU368" t="str">
            <v>Def.Swap Fixed Rate</v>
          </cell>
        </row>
        <row r="369">
          <cell r="AS369" t="str">
            <v>Issue Called Eff Price</v>
          </cell>
          <cell r="AU369" t="str">
            <v>Def.Swap Float Adjustment</v>
          </cell>
        </row>
        <row r="370">
          <cell r="AS370" t="str">
            <v>Issue Dt</v>
          </cell>
          <cell r="AU370" t="str">
            <v>Def.Swap Float Notional</v>
          </cell>
        </row>
        <row r="371">
          <cell r="AS371" t="str">
            <v>Issue Fxd FX</v>
          </cell>
          <cell r="AU371" t="str">
            <v>Def.Swap Grace Period</v>
          </cell>
        </row>
        <row r="372">
          <cell r="AS372" t="str">
            <v>Issue Mkt</v>
          </cell>
          <cell r="AU372" t="str">
            <v>Def.Swap Grace Period Extension</v>
          </cell>
        </row>
        <row r="373">
          <cell r="AS373" t="str">
            <v>Issue Premium</v>
          </cell>
          <cell r="AU373" t="str">
            <v>Def.Swap Minimum Quotation Amount</v>
          </cell>
        </row>
        <row r="374">
          <cell r="AS374" t="str">
            <v>Issue Price</v>
          </cell>
          <cell r="AU374" t="str">
            <v>Def.Swap Notifying Party</v>
          </cell>
        </row>
        <row r="375">
          <cell r="AS375" t="str">
            <v>Issue Yield</v>
          </cell>
          <cell r="AU375" t="str">
            <v>Def.Swap Number Of Public Sources</v>
          </cell>
        </row>
        <row r="376">
          <cell r="AS376" t="str">
            <v>Issuer Call Notice</v>
          </cell>
          <cell r="AU376" t="str">
            <v>Def.Swap Number of Valuation Dates</v>
          </cell>
        </row>
        <row r="377">
          <cell r="AS377" t="str">
            <v>Issuer Call Plus AI</v>
          </cell>
          <cell r="AU377" t="str">
            <v>Def.Swap OB Char Domestic Currency List</v>
          </cell>
        </row>
        <row r="378">
          <cell r="AS378" t="str">
            <v>Issuer Call Type</v>
          </cell>
          <cell r="AU378" t="str">
            <v>Def.Swap OB Char Float - Obligation Characteristics</v>
          </cell>
        </row>
        <row r="379">
          <cell r="AS379" t="str">
            <v>Issuer Name</v>
          </cell>
          <cell r="AU379" t="str">
            <v>Def.Swap OB Char Listed</v>
          </cell>
        </row>
        <row r="380">
          <cell r="AS380" t="str">
            <v>KASSENVERNIN</v>
          </cell>
          <cell r="AU380" t="str">
            <v>Def.Swap OB Char Not Contingent</v>
          </cell>
        </row>
        <row r="381">
          <cell r="AS381" t="str">
            <v>Keep Instrument</v>
          </cell>
          <cell r="AU381" t="str">
            <v>Def.Swap OB Char Not Domestic Currency</v>
          </cell>
        </row>
        <row r="382">
          <cell r="AS382" t="str">
            <v>Known Ex-Div Dt</v>
          </cell>
          <cell r="AU382" t="str">
            <v>Def.Swap OB Char Not Domestic Issue</v>
          </cell>
        </row>
        <row r="383">
          <cell r="AS383" t="str">
            <v>Last Cpn Date</v>
          </cell>
          <cell r="AU383" t="str">
            <v>Def.Swap OB Char Not Domestic Law</v>
          </cell>
        </row>
        <row r="384">
          <cell r="AS384" t="str">
            <v>Last Name</v>
          </cell>
          <cell r="AU384" t="str">
            <v>Def.Swap OB Char Not Sovereign Lender</v>
          </cell>
        </row>
        <row r="385">
          <cell r="AS385" t="str">
            <v>Last Trade Dt.</v>
          </cell>
          <cell r="AU385" t="str">
            <v>Def.Swap OB Char Obligations Excluded</v>
          </cell>
        </row>
        <row r="386">
          <cell r="AS386" t="str">
            <v>Last update user</v>
          </cell>
          <cell r="AU386" t="str">
            <v>Def.Swap OB Char Other Obligations</v>
          </cell>
        </row>
        <row r="387">
          <cell r="AS387" t="str">
            <v>Leg Type (h)</v>
          </cell>
          <cell r="AU387" t="str">
            <v>Def.Swap OB Char Pari Passu Ranking</v>
          </cell>
        </row>
        <row r="388">
          <cell r="AS388" t="str">
            <v>Legacy Currency</v>
          </cell>
          <cell r="AU388" t="str">
            <v>Def.Swap OB Char Specified Currency</v>
          </cell>
        </row>
        <row r="389">
          <cell r="AS389" t="str">
            <v>Legacy Face Amt</v>
          </cell>
          <cell r="AU389" t="str">
            <v>Def.Swap OB Char Specified Currency Comment</v>
          </cell>
        </row>
        <row r="390">
          <cell r="AS390" t="str">
            <v>Leverage</v>
          </cell>
          <cell r="AU390" t="str">
            <v>Def.Swap Obligation Acceleration</v>
          </cell>
        </row>
        <row r="391">
          <cell r="AS391" t="str">
            <v>Limit Book Id</v>
          </cell>
          <cell r="AU391" t="str">
            <v>Def.Swap Obligation Category</v>
          </cell>
        </row>
        <row r="392">
          <cell r="AS392" t="str">
            <v>Limit Name</v>
          </cell>
          <cell r="AU392" t="str">
            <v>Def.Swap Obligation Default</v>
          </cell>
        </row>
        <row r="393">
          <cell r="AS393" t="str">
            <v>Link Inst.</v>
          </cell>
          <cell r="AU393" t="str">
            <v>Def.Swap Part Cash Set Assignable Loans Flag</v>
          </cell>
        </row>
        <row r="394">
          <cell r="AS394" t="str">
            <v>Listed</v>
          </cell>
          <cell r="AU394" t="str">
            <v>Def.Swap Part Cash Set Loans Flag</v>
          </cell>
        </row>
        <row r="395">
          <cell r="AS395" t="str">
            <v>Loc. Code</v>
          </cell>
          <cell r="AU395" t="str">
            <v>Def.Swap Part Cash Set Part Loans flag</v>
          </cell>
        </row>
        <row r="396">
          <cell r="AS396" t="str">
            <v>Local Assets In Escrow</v>
          </cell>
          <cell r="AU396" t="str">
            <v>Def.Swap Payment Requirement</v>
          </cell>
        </row>
        <row r="397">
          <cell r="AS397" t="str">
            <v>Local Assets In Escrow Period</v>
          </cell>
          <cell r="AU397" t="str">
            <v>Def.Swap Public Sources</v>
          </cell>
        </row>
        <row r="398">
          <cell r="AS398" t="str">
            <v>Local Exch. No.</v>
          </cell>
          <cell r="AU398" t="str">
            <v>Def.Swap Quote amount</v>
          </cell>
        </row>
        <row r="399">
          <cell r="AS399" t="str">
            <v>Lose Div on Cvr</v>
          </cell>
          <cell r="AU399" t="str">
            <v>Def.Swap Quote Method</v>
          </cell>
        </row>
        <row r="400">
          <cell r="AS400" t="str">
            <v>LSE Id.</v>
          </cell>
          <cell r="AU400" t="str">
            <v>Def.Swap Recovery Rate</v>
          </cell>
        </row>
        <row r="401">
          <cell r="AS401" t="str">
            <v>Maintenance Code</v>
          </cell>
          <cell r="AU401" t="str">
            <v>Def.Swap Recovery Rate Source</v>
          </cell>
        </row>
        <row r="402">
          <cell r="AS402" t="str">
            <v>MakeWhole Exp Date</v>
          </cell>
          <cell r="AU402" t="str">
            <v>Def.Swap Reference Entity</v>
          </cell>
        </row>
        <row r="403">
          <cell r="AS403" t="str">
            <v>MakeWhole Start Amt</v>
          </cell>
          <cell r="AU403" t="str">
            <v>Def.Swap Reference Obligation Flag</v>
          </cell>
        </row>
        <row r="404">
          <cell r="AS404" t="str">
            <v>MakeWhole Type</v>
          </cell>
          <cell r="AU404" t="str">
            <v>Def.Swap Reference Price</v>
          </cell>
        </row>
        <row r="405">
          <cell r="AS405" t="str">
            <v>Mandatory Cash</v>
          </cell>
          <cell r="AU405" t="str">
            <v>Def.Swap Repudiation/Moratorium</v>
          </cell>
        </row>
        <row r="406">
          <cell r="AS406" t="str">
            <v>Mandatory Ratio</v>
          </cell>
          <cell r="AU406" t="str">
            <v>Def.Swap Restructuring</v>
          </cell>
        </row>
        <row r="407">
          <cell r="AS407" t="str">
            <v>Market</v>
          </cell>
          <cell r="AU407" t="str">
            <v>Def.Swap Settlement Business Days</v>
          </cell>
        </row>
        <row r="408">
          <cell r="AS408" t="str">
            <v>Market Type</v>
          </cell>
          <cell r="AU408" t="str">
            <v>Def.Swap Settlement Currency</v>
          </cell>
        </row>
        <row r="409">
          <cell r="AS409" t="str">
            <v>Marketer</v>
          </cell>
          <cell r="AU409" t="str">
            <v>Def.Swap Settlement Method</v>
          </cell>
        </row>
        <row r="410">
          <cell r="AS410" t="str">
            <v>Marketer Name</v>
          </cell>
          <cell r="AU410" t="str">
            <v>Def.Swap Valuation Business Days</v>
          </cell>
        </row>
        <row r="411">
          <cell r="AS411" t="str">
            <v>Markteing Comments</v>
          </cell>
          <cell r="AU411" t="str">
            <v>Def.Swap Valuation Business Days After</v>
          </cell>
        </row>
        <row r="412">
          <cell r="AS412" t="str">
            <v>Master Id</v>
          </cell>
          <cell r="AU412" t="str">
            <v>Def.Swap Valuation Date Type</v>
          </cell>
        </row>
        <row r="413">
          <cell r="AS413" t="str">
            <v>Master Status</v>
          </cell>
          <cell r="AU413" t="str">
            <v>Def.Swap Valuation Method</v>
          </cell>
        </row>
        <row r="414">
          <cell r="AS414" t="str">
            <v>Master Type</v>
          </cell>
          <cell r="AU414" t="str">
            <v>Def.Swap Valuation Time</v>
          </cell>
        </row>
        <row r="415">
          <cell r="AS415" t="str">
            <v>Maturity</v>
          </cell>
          <cell r="AU415" t="str">
            <v>Deliver Local Assets</v>
          </cell>
        </row>
        <row r="416">
          <cell r="AS416" t="str">
            <v>MG Create Datetime</v>
          </cell>
          <cell r="AU416" t="str">
            <v>Delta</v>
          </cell>
        </row>
        <row r="417">
          <cell r="AS417" t="str">
            <v>MG Create User</v>
          </cell>
          <cell r="AU417" t="str">
            <v>Delta Shr.</v>
          </cell>
        </row>
        <row r="418">
          <cell r="AS418" t="str">
            <v>MG Marketer</v>
          </cell>
          <cell r="AU418" t="str">
            <v>Delta Val.</v>
          </cell>
        </row>
        <row r="419">
          <cell r="AS419" t="str">
            <v>MG Member Id.</v>
          </cell>
          <cell r="AU419" t="str">
            <v>Dir. (A-leg)</v>
          </cell>
        </row>
        <row r="420">
          <cell r="AS420" t="str">
            <v>Min Trade Amt</v>
          </cell>
          <cell r="AU420" t="str">
            <v>Dir. (B-leg)</v>
          </cell>
        </row>
        <row r="421">
          <cell r="AS421" t="str">
            <v>Min Trade Inc</v>
          </cell>
          <cell r="AU421" t="str">
            <v>Disclosure Info.</v>
          </cell>
        </row>
        <row r="422">
          <cell r="AS422" t="str">
            <v>Mkt. Approval</v>
          </cell>
          <cell r="AU422" t="str">
            <v>Disclosure Sent</v>
          </cell>
        </row>
        <row r="423">
          <cell r="AS423" t="str">
            <v>Mkt. Approval Dt.</v>
          </cell>
          <cell r="AU423" t="str">
            <v>Div. Risk</v>
          </cell>
        </row>
        <row r="424">
          <cell r="AS424" t="str">
            <v>Mkt. Approver</v>
          </cell>
          <cell r="AU424" t="str">
            <v>Div. Risk Val.</v>
          </cell>
        </row>
        <row r="425">
          <cell r="AS425" t="str">
            <v>Mkt. Curr.</v>
          </cell>
          <cell r="AU425" t="str">
            <v>Div. to client (h)</v>
          </cell>
        </row>
        <row r="426">
          <cell r="AS426" t="str">
            <v>Mktr. Comments</v>
          </cell>
          <cell r="AU426" t="str">
            <v>Dividend Amount (h)</v>
          </cell>
        </row>
        <row r="427">
          <cell r="AS427" t="str">
            <v>ML Calc Agent</v>
          </cell>
          <cell r="AU427" t="str">
            <v>Dividend Pct (h)</v>
          </cell>
        </row>
        <row r="428">
          <cell r="AS428" t="str">
            <v>ML Credit Rating String</v>
          </cell>
          <cell r="AU428" t="str">
            <v>DKN Best Worst (b/w)</v>
          </cell>
        </row>
        <row r="429">
          <cell r="AS429" t="str">
            <v>ML Entity</v>
          </cell>
          <cell r="AU429" t="str">
            <v>DKN Correlation (%)</v>
          </cell>
        </row>
        <row r="430">
          <cell r="AS430" t="str">
            <v>ML Entity Name</v>
          </cell>
          <cell r="AU430" t="str">
            <v>DKN Option Strike</v>
          </cell>
        </row>
        <row r="431">
          <cell r="AS431" t="str">
            <v>ML Rating Number</v>
          </cell>
          <cell r="AU431" t="str">
            <v>DKN Strike 2</v>
          </cell>
        </row>
        <row r="432">
          <cell r="AS432" t="str">
            <v>ML RIC</v>
          </cell>
          <cell r="AU432" t="str">
            <v>DKN Strike 2 Currency (e.g. USD,GBP)</v>
          </cell>
        </row>
        <row r="433">
          <cell r="AS433" t="str">
            <v>ML Sec. No.</v>
          </cell>
          <cell r="AU433" t="str">
            <v>DKN Underlying 2 (e.g. IBM   .1)</v>
          </cell>
        </row>
        <row r="434">
          <cell r="AS434" t="str">
            <v>MLDP Id</v>
          </cell>
          <cell r="AU434" t="str">
            <v>DL CP Region</v>
          </cell>
        </row>
        <row r="435">
          <cell r="AS435" t="str">
            <v>MLEntity Name</v>
          </cell>
          <cell r="AU435" t="str">
            <v>Dl. Conf. Id.</v>
          </cell>
        </row>
        <row r="436">
          <cell r="AS436" t="str">
            <v>Mod. Reason</v>
          </cell>
          <cell r="AU436" t="str">
            <v>Dl. Cr. Dt.</v>
          </cell>
        </row>
        <row r="437">
          <cell r="AS437" t="str">
            <v>Moody Rating Number</v>
          </cell>
          <cell r="AU437" t="str">
            <v>Dl. Cr. Usr.</v>
          </cell>
        </row>
        <row r="438">
          <cell r="AS438" t="str">
            <v>Moody Rating String</v>
          </cell>
          <cell r="AU438" t="str">
            <v>Dl. Event Dt.</v>
          </cell>
        </row>
        <row r="439">
          <cell r="AS439" t="str">
            <v>MTM</v>
          </cell>
          <cell r="AU439" t="str">
            <v>Dl. Expiry Dt.</v>
          </cell>
        </row>
        <row r="440">
          <cell r="AS440" t="str">
            <v>MTM Amount</v>
          </cell>
          <cell r="AU440" t="str">
            <v>Dl. Location</v>
          </cell>
        </row>
        <row r="441">
          <cell r="AS441" t="str">
            <v>MTM Comments</v>
          </cell>
          <cell r="AU441" t="str">
            <v>Dl. Marketer</v>
          </cell>
        </row>
        <row r="442">
          <cell r="AS442" t="str">
            <v>MTM Freq</v>
          </cell>
          <cell r="AU442" t="str">
            <v>Dl. Prd. Crd. Type</v>
          </cell>
        </row>
        <row r="443">
          <cell r="AS443" t="str">
            <v>MTM Type</v>
          </cell>
          <cell r="AU443" t="str">
            <v>Dl. Prod. Credit</v>
          </cell>
        </row>
        <row r="444">
          <cell r="AS444" t="str">
            <v>Multiple Tranche Flag</v>
          </cell>
          <cell r="AU444" t="str">
            <v>Dl. Status</v>
          </cell>
        </row>
        <row r="445">
          <cell r="AS445" t="str">
            <v>Name</v>
          </cell>
          <cell r="AU445" t="str">
            <v>Dl. TimeStamp</v>
          </cell>
        </row>
        <row r="446">
          <cell r="AS446" t="str">
            <v>Negotiator</v>
          </cell>
          <cell r="AU446" t="str">
            <v>Dl. Trade Dt.</v>
          </cell>
        </row>
        <row r="447">
          <cell r="AS447" t="str">
            <v>New Price/Rate (h)</v>
          </cell>
          <cell r="AU447" t="str">
            <v>Dl. Trader</v>
          </cell>
        </row>
        <row r="448">
          <cell r="AS448" t="str">
            <v>Next Spread (h)</v>
          </cell>
          <cell r="AU448" t="str">
            <v>Dl. Upd. Dt.</v>
          </cell>
        </row>
        <row r="449">
          <cell r="AS449" t="str">
            <v>Note Created Date</v>
          </cell>
          <cell r="AU449" t="str">
            <v>Dl. Upd. Usr.</v>
          </cell>
        </row>
        <row r="450">
          <cell r="AS450" t="str">
            <v>Note Type</v>
          </cell>
          <cell r="AU450" t="str">
            <v>Dly. Accr. Intr. Val.</v>
          </cell>
        </row>
        <row r="451">
          <cell r="AS451" t="str">
            <v>Notional Adj. (h)</v>
          </cell>
          <cell r="AU451" t="str">
            <v>DNB Code</v>
          </cell>
        </row>
        <row r="452">
          <cell r="AS452" t="str">
            <v>Num. Shares 1</v>
          </cell>
          <cell r="AU452" t="str">
            <v>Doc Signed</v>
          </cell>
        </row>
        <row r="453">
          <cell r="AS453" t="str">
            <v>Num. Shares 2</v>
          </cell>
          <cell r="AU453" t="str">
            <v>Doc. Approval</v>
          </cell>
        </row>
        <row r="454">
          <cell r="AS454" t="str">
            <v>Old InstId</v>
          </cell>
          <cell r="AU454" t="str">
            <v>Doc. Approval Dt.</v>
          </cell>
        </row>
        <row r="455">
          <cell r="AS455" t="str">
            <v>One-Way Pledge Date</v>
          </cell>
          <cell r="AU455" t="str">
            <v>Doc. Approver</v>
          </cell>
        </row>
        <row r="456">
          <cell r="AS456" t="str">
            <v>Opt to End Cv Rts Begin</v>
          </cell>
          <cell r="AU456" t="str">
            <v>Doc. Comments</v>
          </cell>
        </row>
        <row r="457">
          <cell r="AS457" t="str">
            <v>Opt to End Cv Rts End</v>
          </cell>
          <cell r="AU457" t="str">
            <v>E2 Correlation (%)</v>
          </cell>
        </row>
        <row r="458">
          <cell r="AS458" t="str">
            <v>Opt to End Cv Rts Level</v>
          </cell>
          <cell r="AU458" t="str">
            <v>E2 Strike 1</v>
          </cell>
        </row>
        <row r="459">
          <cell r="AS459" t="str">
            <v>Opt to End Cv Rts Mand</v>
          </cell>
          <cell r="AU459" t="str">
            <v>E2 Strike 2</v>
          </cell>
        </row>
        <row r="460">
          <cell r="AS460" t="str">
            <v>Opt to End Cv Rts Type</v>
          </cell>
          <cell r="AU460" t="str">
            <v>E2 Strike 2 Currency (e.g. USD,GBP)</v>
          </cell>
        </row>
        <row r="461">
          <cell r="AS461" t="str">
            <v>Orig. Trans. Num.</v>
          </cell>
          <cell r="AU461" t="str">
            <v>E2 Underlying 2 (e.g. IBM   .1)</v>
          </cell>
        </row>
        <row r="462">
          <cell r="AS462" t="str">
            <v>Original Amt. (h)</v>
          </cell>
          <cell r="AU462" t="str">
            <v>E2R Lower Barrier</v>
          </cell>
        </row>
        <row r="463">
          <cell r="AS463" t="str">
            <v>Other Amount (h)</v>
          </cell>
          <cell r="AU463" t="str">
            <v>E2R Min Pay Off</v>
          </cell>
        </row>
        <row r="464">
          <cell r="AS464" t="str">
            <v>Other Books</v>
          </cell>
          <cell r="AU464" t="str">
            <v>E2R Pay In</v>
          </cell>
        </row>
        <row r="465">
          <cell r="AS465" t="str">
            <v>Ovr CredElas Flag</v>
          </cell>
          <cell r="AU465" t="str">
            <v>E2R Pay Out</v>
          </cell>
        </row>
        <row r="466">
          <cell r="AS466" t="str">
            <v>Ovr CredElas LongTerm</v>
          </cell>
          <cell r="AU466" t="str">
            <v>E2R Upper Barrier</v>
          </cell>
        </row>
        <row r="467">
          <cell r="AS467" t="str">
            <v>Ovr CredElas RevSpd</v>
          </cell>
          <cell r="AU467" t="str">
            <v>EA Id</v>
          </cell>
        </row>
        <row r="468">
          <cell r="AS468" t="str">
            <v>Ovr CredElas ShortTerm</v>
          </cell>
          <cell r="AU468" t="str">
            <v>EA Mult.</v>
          </cell>
        </row>
        <row r="469">
          <cell r="AS469" t="str">
            <v>Ovr CVT Jsteps</v>
          </cell>
          <cell r="AU469" t="str">
            <v>Eco. Mismatch</v>
          </cell>
        </row>
        <row r="470">
          <cell r="AS470" t="str">
            <v>Ovr CVT Model Type</v>
          </cell>
          <cell r="AU470" t="str">
            <v>ECT Denomination</v>
          </cell>
        </row>
        <row r="471">
          <cell r="AS471" t="str">
            <v>Ovr CVT TimeSteps</v>
          </cell>
          <cell r="AU471" t="str">
            <v>ECT Fee Rate (%)</v>
          </cell>
        </row>
        <row r="472">
          <cell r="AS472" t="str">
            <v>Ovr CVT Xsteps</v>
          </cell>
          <cell r="AU472" t="str">
            <v>ECT Original Spot</v>
          </cell>
        </row>
        <row r="473">
          <cell r="AS473" t="str">
            <v>Owner</v>
          </cell>
          <cell r="AU473" t="str">
            <v>EDW Rate Basis (Act360 or Act365)</v>
          </cell>
        </row>
        <row r="474">
          <cell r="AS474" t="str">
            <v>Par Value</v>
          </cell>
          <cell r="AU474" t="str">
            <v>EDW Spread (e.g. 0.0005 for 5bp)</v>
          </cell>
        </row>
        <row r="475">
          <cell r="AS475" t="str">
            <v>Param Create Dt</v>
          </cell>
          <cell r="AU475" t="str">
            <v>Eff. Strike</v>
          </cell>
        </row>
        <row r="476">
          <cell r="AS476" t="str">
            <v>Param Create Usr</v>
          </cell>
          <cell r="AU476" t="str">
            <v>Effective</v>
          </cell>
        </row>
        <row r="477">
          <cell r="AS477" t="str">
            <v>Param End Time</v>
          </cell>
          <cell r="AU477" t="str">
            <v>ELN Call Date</v>
          </cell>
        </row>
        <row r="478">
          <cell r="AS478" t="str">
            <v>Param Group</v>
          </cell>
          <cell r="AU478" t="str">
            <v>ELN Call Price 1</v>
          </cell>
        </row>
        <row r="479">
          <cell r="AS479" t="str">
            <v>Param Name</v>
          </cell>
          <cell r="AU479" t="str">
            <v>ELN Call Price 2</v>
          </cell>
        </row>
        <row r="480">
          <cell r="AS480" t="str">
            <v>Param Owners</v>
          </cell>
          <cell r="AU480" t="str">
            <v>ELN Coupon (%)</v>
          </cell>
        </row>
        <row r="481">
          <cell r="AS481" t="str">
            <v>Param Start Time</v>
          </cell>
          <cell r="AU481" t="str">
            <v>ELN Coupon Freq. (i.e. 1,2,4,12,52,365)</v>
          </cell>
        </row>
        <row r="482">
          <cell r="AS482" t="str">
            <v>Param String</v>
          </cell>
          <cell r="AU482" t="str">
            <v>ELN Int. Acc. Dt.</v>
          </cell>
        </row>
        <row r="483">
          <cell r="AS483" t="str">
            <v>Param Type</v>
          </cell>
          <cell r="AU483" t="str">
            <v>Email</v>
          </cell>
        </row>
        <row r="484">
          <cell r="AS484" t="str">
            <v>Param Update Dt</v>
          </cell>
          <cell r="AU484" t="str">
            <v>End Date</v>
          </cell>
        </row>
        <row r="485">
          <cell r="AS485" t="str">
            <v>Param Update Usr</v>
          </cell>
          <cell r="AU485" t="str">
            <v>Enforceable Box</v>
          </cell>
        </row>
        <row r="486">
          <cell r="AS486" t="str">
            <v>Pay Curr.</v>
          </cell>
          <cell r="AU486" t="str">
            <v>Env. Vega</v>
          </cell>
        </row>
        <row r="487">
          <cell r="AS487" t="str">
            <v>Payout Date</v>
          </cell>
          <cell r="AU487" t="str">
            <v>Env. Vega Val.</v>
          </cell>
        </row>
        <row r="488">
          <cell r="AS488" t="str">
            <v>Payout Date (h)</v>
          </cell>
          <cell r="AU488" t="str">
            <v>EOD Ask</v>
          </cell>
        </row>
        <row r="489">
          <cell r="AS489" t="str">
            <v>Perm. Delta Limit</v>
          </cell>
          <cell r="AU489" t="str">
            <v>EOD Bid</v>
          </cell>
        </row>
        <row r="490">
          <cell r="AS490" t="str">
            <v>Perm. Gamma Limit</v>
          </cell>
          <cell r="AU490" t="str">
            <v>EOD Delta</v>
          </cell>
        </row>
        <row r="491">
          <cell r="AS491" t="str">
            <v>Perm. Limit</v>
          </cell>
          <cell r="AU491" t="str">
            <v>EOD Delta Shr.</v>
          </cell>
        </row>
        <row r="492">
          <cell r="AS492" t="str">
            <v>Perm. Vega Limit</v>
          </cell>
          <cell r="AU492" t="str">
            <v>EOD Delta Val.</v>
          </cell>
        </row>
        <row r="493">
          <cell r="AS493" t="str">
            <v>PIK Exp</v>
          </cell>
          <cell r="AU493" t="str">
            <v>EOD Env. Vega</v>
          </cell>
        </row>
        <row r="494">
          <cell r="AS494" t="str">
            <v>PIK Flag</v>
          </cell>
          <cell r="AU494" t="str">
            <v>EOD Env. Vega Val.</v>
          </cell>
        </row>
        <row r="495">
          <cell r="AS495" t="str">
            <v>PL Curr.</v>
          </cell>
          <cell r="AU495" t="str">
            <v>EOD Gamma</v>
          </cell>
        </row>
        <row r="496">
          <cell r="AS496" t="str">
            <v>Pledge</v>
          </cell>
          <cell r="AU496" t="str">
            <v>EOD Gamma Shr.</v>
          </cell>
        </row>
        <row r="497">
          <cell r="AS497" t="str">
            <v>Pledge Box</v>
          </cell>
          <cell r="AU497" t="str">
            <v>EOD Gamma Val.</v>
          </cell>
        </row>
        <row r="498">
          <cell r="AS498" t="str">
            <v>Pledge Date</v>
          </cell>
          <cell r="AU498" t="str">
            <v>EOD Intrin. Val.</v>
          </cell>
        </row>
        <row r="499">
          <cell r="AS499" t="str">
            <v>Pledge Exec Date</v>
          </cell>
          <cell r="AU499" t="str">
            <v>EOD Model Val.</v>
          </cell>
        </row>
        <row r="500">
          <cell r="AS500" t="str">
            <v>Pledge Status</v>
          </cell>
          <cell r="AU500" t="str">
            <v>EOD Pos. Val.</v>
          </cell>
        </row>
        <row r="501">
          <cell r="AS501" t="str">
            <v>Pledge Type</v>
          </cell>
          <cell r="AU501" t="str">
            <v>EOD Theta</v>
          </cell>
        </row>
        <row r="502">
          <cell r="AS502" t="str">
            <v>Postpone Settlement</v>
          </cell>
          <cell r="AU502" t="str">
            <v>EOD Theta Val.</v>
          </cell>
        </row>
        <row r="503">
          <cell r="AS503" t="str">
            <v>Postpone Settlement Period</v>
          </cell>
          <cell r="AU503" t="str">
            <v>EOD Under.</v>
          </cell>
        </row>
        <row r="504">
          <cell r="AS504" t="str">
            <v>Prev. Price/Rate (h)</v>
          </cell>
          <cell r="AU504" t="str">
            <v>EOD Vega</v>
          </cell>
        </row>
        <row r="505">
          <cell r="AS505" t="str">
            <v>Price</v>
          </cell>
          <cell r="AU505" t="str">
            <v>EOD Vega Val.</v>
          </cell>
        </row>
        <row r="506">
          <cell r="AS506" t="str">
            <v>Price CleanDirty</v>
          </cell>
          <cell r="AU506" t="str">
            <v>EOD Vol.</v>
          </cell>
        </row>
        <row r="507">
          <cell r="AS507" t="str">
            <v>Price Curr. (h)</v>
          </cell>
          <cell r="AU507" t="str">
            <v>ER Barrier</v>
          </cell>
        </row>
        <row r="508">
          <cell r="AS508" t="str">
            <v>Price FX (h)</v>
          </cell>
          <cell r="AU508" t="str">
            <v>ERT Scale</v>
          </cell>
        </row>
        <row r="509">
          <cell r="AS509" t="str">
            <v>Price PctAbs</v>
          </cell>
          <cell r="AU509" t="str">
            <v>ERT Strike 2 Currency (e.g. USD,GBP)</v>
          </cell>
        </row>
        <row r="510">
          <cell r="AS510" t="str">
            <v>PrimaryTranche Id</v>
          </cell>
          <cell r="AU510" t="str">
            <v>ERT Underlying 2 (e.g. IBM   .1)</v>
          </cell>
        </row>
        <row r="511">
          <cell r="AS511" t="str">
            <v>Principal Protection</v>
          </cell>
          <cell r="AU511" t="str">
            <v>Euro Clear</v>
          </cell>
        </row>
        <row r="512">
          <cell r="AS512" t="str">
            <v>Prod. Credit</v>
          </cell>
          <cell r="AU512" t="str">
            <v>Euroclear No.</v>
          </cell>
        </row>
        <row r="513">
          <cell r="AS513" t="str">
            <v>Production Credits</v>
          </cell>
          <cell r="AU513" t="str">
            <v>Event Freq.</v>
          </cell>
        </row>
        <row r="514">
          <cell r="AS514" t="str">
            <v>Prov Call Type</v>
          </cell>
          <cell r="AU514" t="str">
            <v>Ex. Sec. Sym.</v>
          </cell>
        </row>
        <row r="515">
          <cell r="AS515" t="str">
            <v>Prov Call Type2</v>
          </cell>
          <cell r="AU515" t="str">
            <v>Exchange</v>
          </cell>
        </row>
        <row r="516">
          <cell r="AS516" t="str">
            <v>Prov Tst #Days Req</v>
          </cell>
          <cell r="AU516" t="str">
            <v>Exchangeable Type</v>
          </cell>
        </row>
        <row r="517">
          <cell r="AS517" t="str">
            <v>Prov Tst #Days Sat.</v>
          </cell>
          <cell r="AU517" t="str">
            <v>Exercise Code</v>
          </cell>
        </row>
        <row r="518">
          <cell r="AS518" t="str">
            <v>Prov Tst #Test Days</v>
          </cell>
          <cell r="AU518" t="str">
            <v>Exercise Style</v>
          </cell>
        </row>
        <row r="519">
          <cell r="AS519" t="str">
            <v>PS Category</v>
          </cell>
          <cell r="AU519" t="str">
            <v>Exotic Type</v>
          </cell>
        </row>
        <row r="520">
          <cell r="AS520" t="str">
            <v>PS Change User Id.</v>
          </cell>
          <cell r="AU520" t="str">
            <v>Expense</v>
          </cell>
        </row>
        <row r="521">
          <cell r="AS521" t="str">
            <v>PS Create Datetime</v>
          </cell>
          <cell r="AU521" t="str">
            <v>Expense Type</v>
          </cell>
        </row>
        <row r="522">
          <cell r="AS522" t="str">
            <v>PS Create User</v>
          </cell>
          <cell r="AU522" t="str">
            <v>Expiration</v>
          </cell>
        </row>
        <row r="523">
          <cell r="AS523" t="str">
            <v>PS Pending Id.</v>
          </cell>
          <cell r="AU523" t="str">
            <v>Expiry date</v>
          </cell>
        </row>
        <row r="524">
          <cell r="AS524" t="str">
            <v>PS XML TEXT</v>
          </cell>
          <cell r="AU524" t="str">
            <v>Exposure Net</v>
          </cell>
        </row>
        <row r="525">
          <cell r="AS525" t="str">
            <v>Put In Und Curr</v>
          </cell>
          <cell r="AU525" t="str">
            <v>Ext Deal Reason</v>
          </cell>
        </row>
        <row r="526">
          <cell r="AS526" t="str">
            <v>Put Type</v>
          </cell>
          <cell r="AU526" t="str">
            <v>Ext Deal Status</v>
          </cell>
        </row>
        <row r="527">
          <cell r="AS527" t="str">
            <v>Rate Name (h)</v>
          </cell>
          <cell r="AU527" t="str">
            <v>External Exchange Ref</v>
          </cell>
        </row>
        <row r="528">
          <cell r="AS528" t="str">
            <v>RBS Book</v>
          </cell>
          <cell r="AU528" t="str">
            <v>Face Amt.</v>
          </cell>
        </row>
        <row r="529">
          <cell r="AS529" t="str">
            <v>RBS Permission</v>
          </cell>
          <cell r="AU529" t="str">
            <v>Favor Name</v>
          </cell>
        </row>
        <row r="530">
          <cell r="AS530" t="str">
            <v>Redemption Data</v>
          </cell>
          <cell r="AU530" t="str">
            <v>FC Name</v>
          </cell>
        </row>
        <row r="531">
          <cell r="AS531" t="str">
            <v>Redemption Type</v>
          </cell>
          <cell r="AU531" t="str">
            <v>FC Number</v>
          </cell>
        </row>
        <row r="532">
          <cell r="AS532" t="str">
            <v>Reject Reason</v>
          </cell>
          <cell r="AU532" t="str">
            <v>Fee</v>
          </cell>
        </row>
        <row r="533">
          <cell r="AS533" t="str">
            <v>Reject User</v>
          </cell>
          <cell r="AU533" t="str">
            <v>Finance Amount (h)</v>
          </cell>
        </row>
        <row r="534">
          <cell r="AS534" t="str">
            <v>Rejected</v>
          </cell>
          <cell r="AU534" t="str">
            <v>First Cash Flow Date</v>
          </cell>
        </row>
        <row r="535">
          <cell r="AS535" t="str">
            <v>Rel. Create Date</v>
          </cell>
          <cell r="AU535" t="str">
            <v>First Date</v>
          </cell>
        </row>
        <row r="536">
          <cell r="AS536" t="str">
            <v>Rel. Create User</v>
          </cell>
          <cell r="AU536" t="str">
            <v>First Name</v>
          </cell>
        </row>
        <row r="537">
          <cell r="AS537" t="str">
            <v>Rel. Currency</v>
          </cell>
          <cell r="AU537" t="str">
            <v>Fixed Delta</v>
          </cell>
        </row>
        <row r="538">
          <cell r="AS538" t="str">
            <v>Rel. Orig. Price</v>
          </cell>
          <cell r="AU538" t="str">
            <v>Fixed Delta Shr.</v>
          </cell>
        </row>
        <row r="539">
          <cell r="AS539" t="str">
            <v>Rel. Strike Price</v>
          </cell>
          <cell r="AU539" t="str">
            <v>Fixed Delta Val.</v>
          </cell>
        </row>
        <row r="540">
          <cell r="AS540" t="str">
            <v>Rel. Weight</v>
          </cell>
          <cell r="AU540" t="str">
            <v>Fixed Payment Date</v>
          </cell>
        </row>
        <row r="541">
          <cell r="AS541" t="str">
            <v>Related Instr. Id.</v>
          </cell>
          <cell r="AU541" t="str">
            <v>Fixed Payment Rate</v>
          </cell>
        </row>
        <row r="542">
          <cell r="AS542" t="str">
            <v>Relational Instr. Id.</v>
          </cell>
          <cell r="AU542" t="str">
            <v>Fixed Payment Type</v>
          </cell>
        </row>
        <row r="543">
          <cell r="AS543" t="str">
            <v>Relationship</v>
          </cell>
          <cell r="AU543" t="str">
            <v>Flex Num. Simulations</v>
          </cell>
        </row>
        <row r="544">
          <cell r="AS544" t="str">
            <v>Reset Date (h)</v>
          </cell>
          <cell r="AU544" t="str">
            <v>Flt Rate Cpn Index</v>
          </cell>
        </row>
        <row r="545">
          <cell r="AS545" t="str">
            <v>Reset Shares (h)</v>
          </cell>
          <cell r="AU545" t="str">
            <v>Flt Rate Cpn Spread</v>
          </cell>
        </row>
        <row r="546">
          <cell r="AS546" t="str">
            <v>Risk Area</v>
          </cell>
          <cell r="AU546" t="str">
            <v>Flt Rate Cpn Src</v>
          </cell>
        </row>
        <row r="547">
          <cell r="AS547" t="str">
            <v>Risk Desk</v>
          </cell>
          <cell r="AU547" t="str">
            <v>Flt Rate Cpn Term</v>
          </cell>
        </row>
        <row r="548">
          <cell r="AS548" t="str">
            <v>Risk Mkt.</v>
          </cell>
          <cell r="AU548" t="str">
            <v>FLX Aux Call/Put (C/P)</v>
          </cell>
        </row>
        <row r="549">
          <cell r="AS549" t="str">
            <v>RPI Next Pending Id.</v>
          </cell>
          <cell r="AU549" t="str">
            <v>FLX Aux Strike</v>
          </cell>
        </row>
        <row r="550">
          <cell r="AS550" t="str">
            <v>RS App.</v>
          </cell>
          <cell r="AU550" t="str">
            <v>FLX Averaging Schedule (Y/N)</v>
          </cell>
        </row>
        <row r="551">
          <cell r="AS551" t="str">
            <v>RS Context</v>
          </cell>
          <cell r="AU551" t="str">
            <v>FLX Option Type</v>
          </cell>
        </row>
        <row r="552">
          <cell r="AS552" t="str">
            <v>RUA Approver</v>
          </cell>
          <cell r="AU552" t="str">
            <v>FLX Worst-Best Vector (e.g. 0.1,0.5,1.25 )</v>
          </cell>
        </row>
        <row r="553">
          <cell r="AS553" t="str">
            <v>RUA Audit Type</v>
          </cell>
          <cell r="AU553" t="str">
            <v>Forward Start</v>
          </cell>
        </row>
        <row r="554">
          <cell r="AS554" t="str">
            <v>RUA Category</v>
          </cell>
          <cell r="AU554" t="str">
            <v>Forward Type</v>
          </cell>
        </row>
        <row r="555">
          <cell r="AS555" t="str">
            <v>RUA Change Description</v>
          </cell>
          <cell r="AU555" t="str">
            <v>FX Cross (h)</v>
          </cell>
        </row>
        <row r="556">
          <cell r="AS556" t="str">
            <v>RUA Change User Id.</v>
          </cell>
          <cell r="AU556" t="str">
            <v>FX Curr. (A-leg)</v>
          </cell>
        </row>
        <row r="557">
          <cell r="AS557" t="str">
            <v>RUA Comments</v>
          </cell>
          <cell r="AU557" t="str">
            <v>FX Curr. (B-leg)</v>
          </cell>
        </row>
        <row r="558">
          <cell r="AS558" t="str">
            <v>RUA Create Datetime</v>
          </cell>
          <cell r="AU558" t="str">
            <v>FX Price</v>
          </cell>
        </row>
        <row r="559">
          <cell r="AS559" t="str">
            <v>RUA Create User</v>
          </cell>
          <cell r="AU559" t="str">
            <v>FX Settle (h)</v>
          </cell>
        </row>
        <row r="560">
          <cell r="AS560" t="str">
            <v>Rule144A</v>
          </cell>
          <cell r="AU560" t="str">
            <v>Fxd. Sett. Dt.</v>
          </cell>
        </row>
        <row r="561">
          <cell r="AS561" t="str">
            <v>S&amp;P Rating Number</v>
          </cell>
          <cell r="AU561" t="str">
            <v>FXE Foreign Currency</v>
          </cell>
        </row>
        <row r="562">
          <cell r="AS562" t="str">
            <v>S&amp;P Rating String</v>
          </cell>
          <cell r="AU562" t="str">
            <v>Gamma</v>
          </cell>
        </row>
        <row r="563">
          <cell r="AS563" t="str">
            <v>Sales Region</v>
          </cell>
          <cell r="AU563" t="str">
            <v>Gamma Shr.</v>
          </cell>
        </row>
        <row r="564">
          <cell r="AS564" t="str">
            <v>Sales Sub Region</v>
          </cell>
          <cell r="AU564" t="str">
            <v>Gamma Val.</v>
          </cell>
        </row>
        <row r="565">
          <cell r="AS565" t="str">
            <v>Salesperson</v>
          </cell>
          <cell r="AU565" t="str">
            <v>Gamma1</v>
          </cell>
        </row>
        <row r="566">
          <cell r="AS566" t="str">
            <v>SAX Id.</v>
          </cell>
          <cell r="AU566" t="str">
            <v>Gamma1 Shr.</v>
          </cell>
        </row>
        <row r="567">
          <cell r="AS567" t="str">
            <v>Sch. Comments</v>
          </cell>
          <cell r="AU567" t="str">
            <v>Gamma1 Val.</v>
          </cell>
        </row>
        <row r="568">
          <cell r="AS568" t="str">
            <v>Sch. Create Datetime</v>
          </cell>
          <cell r="AU568" t="str">
            <v>Gamma5</v>
          </cell>
        </row>
        <row r="569">
          <cell r="AS569" t="str">
            <v>Sch. Create User</v>
          </cell>
          <cell r="AU569" t="str">
            <v>Gamma5 Shr.</v>
          </cell>
        </row>
        <row r="570">
          <cell r="AS570" t="str">
            <v>Sch. Date City</v>
          </cell>
          <cell r="AU570" t="str">
            <v>Gamma5 Val.</v>
          </cell>
        </row>
        <row r="571">
          <cell r="AS571" t="str">
            <v>Sch. End Date</v>
          </cell>
          <cell r="AU571" t="str">
            <v>GEB Averaging Schedule (Y/N)</v>
          </cell>
        </row>
        <row r="572">
          <cell r="AS572" t="str">
            <v>Sch. Event Date</v>
          </cell>
          <cell r="AU572" t="str">
            <v>GEB Coupon (%)</v>
          </cell>
        </row>
        <row r="573">
          <cell r="AS573" t="str">
            <v>Sch. Event Level</v>
          </cell>
          <cell r="AU573" t="str">
            <v>GEB Coupon Frequency  (i.e. 1,2,4,12,52,365)</v>
          </cell>
        </row>
        <row r="574">
          <cell r="AS574" t="str">
            <v>Sch. High Level</v>
          </cell>
          <cell r="AU574" t="str">
            <v>GEB Maximum Payoff at Maturity (%)</v>
          </cell>
        </row>
        <row r="575">
          <cell r="AS575" t="str">
            <v>Sch. High Payout</v>
          </cell>
          <cell r="AU575" t="str">
            <v>GELP Relation Mgr</v>
          </cell>
        </row>
        <row r="576">
          <cell r="AS576" t="str">
            <v>Sch. Inst. Id.</v>
          </cell>
          <cell r="AU576" t="str">
            <v>GMI Product Code</v>
          </cell>
        </row>
        <row r="577">
          <cell r="AS577" t="str">
            <v>Sch. Leg Id.</v>
          </cell>
          <cell r="AU577" t="str">
            <v>Grid Size</v>
          </cell>
        </row>
        <row r="578">
          <cell r="AS578" t="str">
            <v>Sch. Low Level</v>
          </cell>
          <cell r="AU578" t="str">
            <v>Guarantee Box</v>
          </cell>
        </row>
        <row r="579">
          <cell r="AS579" t="str">
            <v>Sch. Low Payout</v>
          </cell>
          <cell r="AU579" t="str">
            <v>Guarantee Date</v>
          </cell>
        </row>
        <row r="580">
          <cell r="AS580" t="str">
            <v>Sch. Start Date</v>
          </cell>
          <cell r="AU580" t="str">
            <v>Guarantor</v>
          </cell>
        </row>
        <row r="581">
          <cell r="AS581" t="str">
            <v>Sch. Type</v>
          </cell>
          <cell r="AU581" t="str">
            <v>Id.</v>
          </cell>
        </row>
        <row r="582">
          <cell r="AS582" t="str">
            <v>Sch. Underlying Instrument</v>
          </cell>
          <cell r="AU582" t="str">
            <v>Inflation Adjusted</v>
          </cell>
        </row>
        <row r="583">
          <cell r="AS583" t="str">
            <v>Sch. Update Datetime</v>
          </cell>
          <cell r="AU583" t="str">
            <v>Init. Accrued Int. (h)</v>
          </cell>
        </row>
        <row r="584">
          <cell r="AS584" t="str">
            <v>Sch. Update User</v>
          </cell>
          <cell r="AU584" t="str">
            <v>Input Value</v>
          </cell>
        </row>
        <row r="585">
          <cell r="AS585" t="str">
            <v>SD Create Datetime</v>
          </cell>
          <cell r="AU585" t="str">
            <v>Inst Cr Dt.</v>
          </cell>
        </row>
        <row r="586">
          <cell r="AS586" t="str">
            <v>SD Create User</v>
          </cell>
          <cell r="AU586" t="str">
            <v>Inst Cr Usr.</v>
          </cell>
        </row>
        <row r="587">
          <cell r="AS587" t="str">
            <v>SD Inst. Id</v>
          </cell>
          <cell r="AU587" t="str">
            <v>Inst Tm St</v>
          </cell>
        </row>
        <row r="588">
          <cell r="AS588" t="str">
            <v>SD Name</v>
          </cell>
          <cell r="AU588" t="str">
            <v>Inst Up Dt.</v>
          </cell>
        </row>
        <row r="589">
          <cell r="AS589" t="str">
            <v>SD Update Datetime</v>
          </cell>
          <cell r="AU589" t="str">
            <v>Inst Up Usr.</v>
          </cell>
        </row>
        <row r="590">
          <cell r="AS590" t="str">
            <v>SD Update User</v>
          </cell>
          <cell r="AU590" t="str">
            <v>Inst. Comments</v>
          </cell>
        </row>
        <row r="591">
          <cell r="AS591" t="str">
            <v>SD Value</v>
          </cell>
          <cell r="AU591" t="str">
            <v>Instrument</v>
          </cell>
        </row>
        <row r="592">
          <cell r="AS592" t="str">
            <v>SDT Create Datetime</v>
          </cell>
          <cell r="AU592" t="str">
            <v>Instrument (h)</v>
          </cell>
        </row>
        <row r="593">
          <cell r="AS593" t="str">
            <v>SDT Create User</v>
          </cell>
          <cell r="AU593" t="str">
            <v>Instrument Class</v>
          </cell>
        </row>
        <row r="594">
          <cell r="AS594" t="str">
            <v>SDT Inst. Id</v>
          </cell>
          <cell r="AU594" t="str">
            <v>Instrument Name</v>
          </cell>
        </row>
        <row r="595">
          <cell r="AS595" t="str">
            <v>SDT Name</v>
          </cell>
          <cell r="AU595" t="str">
            <v>Instrument Type</v>
          </cell>
        </row>
        <row r="596">
          <cell r="AS596" t="str">
            <v>SDT Update Datetime</v>
          </cell>
          <cell r="AU596" t="str">
            <v>Internal/External</v>
          </cell>
        </row>
        <row r="597">
          <cell r="AS597" t="str">
            <v>SDT Update User</v>
          </cell>
          <cell r="AU597" t="str">
            <v>Intr. Acc. Dt.</v>
          </cell>
        </row>
        <row r="598">
          <cell r="AS598" t="str">
            <v>SDT Value</v>
          </cell>
          <cell r="AU598" t="str">
            <v>Intrinsic Value</v>
          </cell>
        </row>
        <row r="599">
          <cell r="AS599" t="str">
            <v>Seasoned</v>
          </cell>
          <cell r="AU599" t="str">
            <v>IPS Code</v>
          </cell>
        </row>
        <row r="600">
          <cell r="AS600" t="str">
            <v>Sedol No.</v>
          </cell>
          <cell r="AU600" t="str">
            <v>Isin No.</v>
          </cell>
        </row>
        <row r="601">
          <cell r="AS601" t="str">
            <v>Sequence Number of Deal</v>
          </cell>
          <cell r="AU601" t="str">
            <v>Issue Called</v>
          </cell>
        </row>
        <row r="602">
          <cell r="AS602" t="str">
            <v>Series</v>
          </cell>
          <cell r="AU602" t="str">
            <v>Issue Called Eff Date</v>
          </cell>
        </row>
        <row r="603">
          <cell r="AS603" t="str">
            <v>Set. Curr.</v>
          </cell>
          <cell r="AU603" t="str">
            <v>Issue Called Eff Price</v>
          </cell>
        </row>
        <row r="604">
          <cell r="AS604" t="str">
            <v>Set. Date (A)</v>
          </cell>
          <cell r="AU604" t="str">
            <v>Issue Date</v>
          </cell>
        </row>
        <row r="605">
          <cell r="AS605" t="str">
            <v>Set. Date (P)</v>
          </cell>
          <cell r="AU605" t="str">
            <v>Issue Dt</v>
          </cell>
        </row>
        <row r="606">
          <cell r="AS606" t="str">
            <v>Settle Curr. (h)</v>
          </cell>
          <cell r="AU606" t="str">
            <v>Issue Fxd FX</v>
          </cell>
        </row>
        <row r="607">
          <cell r="AS607" t="str">
            <v>Settle End Dt (h)</v>
          </cell>
          <cell r="AU607" t="str">
            <v>Issue Mkt</v>
          </cell>
        </row>
        <row r="608">
          <cell r="AS608" t="str">
            <v>Settle Flag (h)</v>
          </cell>
          <cell r="AU608" t="str">
            <v>Issue Premium</v>
          </cell>
        </row>
        <row r="609">
          <cell r="AS609" t="str">
            <v>Settle Start Dt (h)</v>
          </cell>
          <cell r="AU609" t="str">
            <v>Issue Price</v>
          </cell>
        </row>
        <row r="610">
          <cell r="AS610" t="str">
            <v>Settlement Off.</v>
          </cell>
          <cell r="AU610" t="str">
            <v>Issue Yield</v>
          </cell>
        </row>
        <row r="611">
          <cell r="AS611" t="str">
            <v>Settlement Type</v>
          </cell>
          <cell r="AU611" t="str">
            <v>Issuer Call Notice</v>
          </cell>
        </row>
        <row r="612">
          <cell r="AS612" t="str">
            <v>SFA Category</v>
          </cell>
          <cell r="AU612" t="str">
            <v>Issuer Call Plus AI</v>
          </cell>
        </row>
        <row r="613">
          <cell r="AS613" t="str">
            <v>SFA Code</v>
          </cell>
          <cell r="AU613" t="str">
            <v>Issuer Call Type</v>
          </cell>
        </row>
        <row r="614">
          <cell r="AS614" t="str">
            <v>SFA Qualifying</v>
          </cell>
          <cell r="AU614" t="str">
            <v>Issuer Name</v>
          </cell>
        </row>
        <row r="615">
          <cell r="AS615" t="str">
            <v>Side ID (h)</v>
          </cell>
          <cell r="AU615" t="str">
            <v>KASSENVERNIN</v>
          </cell>
        </row>
        <row r="616">
          <cell r="AS616" t="str">
            <v>Single Credit Spread</v>
          </cell>
          <cell r="AU616" t="str">
            <v>Keep Instrument</v>
          </cell>
        </row>
        <row r="617">
          <cell r="AS617" t="str">
            <v>Sinking Fund Flag</v>
          </cell>
          <cell r="AU617" t="str">
            <v>Known Ex-Div Dt</v>
          </cell>
        </row>
        <row r="618">
          <cell r="AS618" t="str">
            <v>Size</v>
          </cell>
          <cell r="AU618" t="str">
            <v>Last Cash Date (A-leg)</v>
          </cell>
        </row>
        <row r="619">
          <cell r="AS619" t="str">
            <v>Spread (h)</v>
          </cell>
          <cell r="AU619" t="str">
            <v>Last Cash Date (B-leg)</v>
          </cell>
        </row>
        <row r="620">
          <cell r="AS620" t="str">
            <v>SS Create Datetime</v>
          </cell>
          <cell r="AU620" t="str">
            <v>Last Cpn Date</v>
          </cell>
        </row>
        <row r="621">
          <cell r="AS621" t="str">
            <v>SS Create User</v>
          </cell>
          <cell r="AU621" t="str">
            <v>Last Date</v>
          </cell>
        </row>
        <row r="622">
          <cell r="AS622" t="str">
            <v>SS Inst. Id</v>
          </cell>
          <cell r="AU622" t="str">
            <v>Last Name</v>
          </cell>
        </row>
        <row r="623">
          <cell r="AS623" t="str">
            <v>SS Name</v>
          </cell>
          <cell r="AU623" t="str">
            <v>Last Pay Date (A-leg)</v>
          </cell>
        </row>
        <row r="624">
          <cell r="AS624" t="str">
            <v>SS Update Datetime</v>
          </cell>
          <cell r="AU624" t="str">
            <v>Last Pay Date (B-leg)</v>
          </cell>
        </row>
        <row r="625">
          <cell r="AS625" t="str">
            <v>SS Update User</v>
          </cell>
          <cell r="AU625" t="str">
            <v>Last Reset Date (A-leg)</v>
          </cell>
        </row>
        <row r="626">
          <cell r="AS626" t="str">
            <v>SS Value</v>
          </cell>
          <cell r="AU626" t="str">
            <v>Last Reset Date (B-leg)</v>
          </cell>
        </row>
        <row r="627">
          <cell r="AS627" t="str">
            <v>Status Flag (h)</v>
          </cell>
          <cell r="AU627" t="str">
            <v>Last Trade Dt.</v>
          </cell>
        </row>
        <row r="628">
          <cell r="AS628" t="str">
            <v>Stl. Fact. Dt.</v>
          </cell>
          <cell r="AU628" t="str">
            <v>Last update user</v>
          </cell>
        </row>
        <row r="629">
          <cell r="AS629" t="str">
            <v>Stl. Short Code</v>
          </cell>
          <cell r="AU629" t="str">
            <v>Leg Type (h)</v>
          </cell>
        </row>
        <row r="630">
          <cell r="AS630" t="str">
            <v>Stl. Trans Id</v>
          </cell>
          <cell r="AU630" t="str">
            <v>Legacy Curr.</v>
          </cell>
        </row>
        <row r="631">
          <cell r="AS631" t="str">
            <v>Strategy</v>
          </cell>
          <cell r="AU631" t="str">
            <v>Legacy Currency</v>
          </cell>
        </row>
        <row r="632">
          <cell r="AS632" t="str">
            <v>Strike</v>
          </cell>
          <cell r="AU632" t="str">
            <v>Legacy Face</v>
          </cell>
        </row>
        <row r="633">
          <cell r="AS633" t="str">
            <v>Strike Curr.</v>
          </cell>
          <cell r="AU633" t="str">
            <v>Legacy Face Amt</v>
          </cell>
        </row>
        <row r="634">
          <cell r="AS634" t="str">
            <v>Strike Payment Conv. Curr.</v>
          </cell>
          <cell r="AU634" t="str">
            <v>Leverage</v>
          </cell>
        </row>
        <row r="635">
          <cell r="AS635" t="str">
            <v>Swap Amt. (A)</v>
          </cell>
          <cell r="AU635" t="str">
            <v>Limit Book Id</v>
          </cell>
        </row>
        <row r="636">
          <cell r="AS636" t="str">
            <v>Swap Amt. (B)</v>
          </cell>
          <cell r="AU636" t="str">
            <v>Limit Name</v>
          </cell>
        </row>
        <row r="637">
          <cell r="AS637" t="str">
            <v>Swap Day Basis (A)</v>
          </cell>
          <cell r="AU637" t="str">
            <v>Link Inst.</v>
          </cell>
        </row>
        <row r="638">
          <cell r="AS638" t="str">
            <v>Swap Day Basis (B)</v>
          </cell>
          <cell r="AU638" t="str">
            <v>Listed</v>
          </cell>
        </row>
        <row r="639">
          <cell r="AS639" t="str">
            <v>Swap Dividend Percentage(B)</v>
          </cell>
          <cell r="AU639" t="str">
            <v>Loc. Code</v>
          </cell>
        </row>
        <row r="640">
          <cell r="AS640" t="str">
            <v>Swap Flt. Prin.</v>
          </cell>
          <cell r="AU640" t="str">
            <v>Local Assets In Escrow</v>
          </cell>
        </row>
        <row r="641">
          <cell r="AS641" t="str">
            <v>Swap Kind (A)</v>
          </cell>
          <cell r="AU641" t="str">
            <v>Local Assets In Escrow Period</v>
          </cell>
        </row>
        <row r="642">
          <cell r="AS642" t="str">
            <v>Swap Kind (B)</v>
          </cell>
          <cell r="AU642" t="str">
            <v>Local Exch. No.</v>
          </cell>
        </row>
        <row r="643">
          <cell r="AS643" t="str">
            <v>Swap Man. Reset</v>
          </cell>
          <cell r="AU643" t="str">
            <v>Long Term Volatility</v>
          </cell>
        </row>
        <row r="644">
          <cell r="AS644" t="str">
            <v>Swap Rate (A)</v>
          </cell>
          <cell r="AU644" t="str">
            <v>Lose Div on Cvr</v>
          </cell>
        </row>
        <row r="645">
          <cell r="AS645" t="str">
            <v>Swap Rate (B)</v>
          </cell>
          <cell r="AU645" t="str">
            <v>LSE Id.</v>
          </cell>
        </row>
        <row r="646">
          <cell r="AS646" t="str">
            <v>Swap Spread (A)</v>
          </cell>
          <cell r="AU646" t="str">
            <v>M. Theta</v>
          </cell>
        </row>
        <row r="647">
          <cell r="AS647" t="str">
            <v>Swap Spread (B)</v>
          </cell>
          <cell r="AU647" t="str">
            <v>M. Theta Val.</v>
          </cell>
        </row>
        <row r="648">
          <cell r="AS648" t="str">
            <v>Swap Under. Val. (A)</v>
          </cell>
          <cell r="AU648" t="str">
            <v>Maintenance Code</v>
          </cell>
        </row>
        <row r="649">
          <cell r="AS649" t="str">
            <v>Swap Under. Val. (B)</v>
          </cell>
          <cell r="AU649" t="str">
            <v>MakeWhole Exp Date</v>
          </cell>
        </row>
        <row r="650">
          <cell r="AS650" t="str">
            <v>Swap Underlying (A)</v>
          </cell>
          <cell r="AU650" t="str">
            <v>MakeWhole Start Amt</v>
          </cell>
        </row>
        <row r="651">
          <cell r="AS651" t="str">
            <v>Swap Underlying (B)</v>
          </cell>
          <cell r="AU651" t="str">
            <v>MakeWhole Type</v>
          </cell>
        </row>
        <row r="652">
          <cell r="AS652" t="str">
            <v>Temp. Delta Limit</v>
          </cell>
          <cell r="AU652" t="str">
            <v>Mandatory Cash</v>
          </cell>
        </row>
        <row r="653">
          <cell r="AS653" t="str">
            <v>Temp. Delta Limit Exp.</v>
          </cell>
          <cell r="AU653" t="str">
            <v>Mandatory Ratio</v>
          </cell>
        </row>
        <row r="654">
          <cell r="AS654" t="str">
            <v>Temp. Gamma Limit</v>
          </cell>
          <cell r="AU654" t="str">
            <v>Mark</v>
          </cell>
        </row>
        <row r="655">
          <cell r="AS655" t="str">
            <v>Temp. Gamma Limit Exp.</v>
          </cell>
          <cell r="AU655" t="str">
            <v>Mark FX</v>
          </cell>
        </row>
        <row r="656">
          <cell r="AS656" t="str">
            <v>Temp. Limit</v>
          </cell>
          <cell r="AU656" t="str">
            <v>Mark FX Price</v>
          </cell>
        </row>
        <row r="657">
          <cell r="AS657" t="str">
            <v>Temp. Limit Exp.</v>
          </cell>
          <cell r="AU657" t="str">
            <v>Mark PNL</v>
          </cell>
        </row>
        <row r="658">
          <cell r="AS658" t="str">
            <v>Temp. Vega Limit</v>
          </cell>
          <cell r="AU658" t="str">
            <v>Market</v>
          </cell>
        </row>
        <row r="659">
          <cell r="AS659" t="str">
            <v>Temp. Vega Limit Exp.</v>
          </cell>
          <cell r="AU659" t="str">
            <v>Market Type</v>
          </cell>
        </row>
        <row r="660">
          <cell r="AS660" t="str">
            <v>Template Type</v>
          </cell>
          <cell r="AU660" t="str">
            <v>Marketer</v>
          </cell>
        </row>
        <row r="661">
          <cell r="AS661" t="str">
            <v>Term St. Ex.</v>
          </cell>
          <cell r="AU661" t="str">
            <v>Marketer Name</v>
          </cell>
        </row>
        <row r="662">
          <cell r="AS662" t="str">
            <v>Ticker Sym.</v>
          </cell>
          <cell r="AU662" t="str">
            <v>Markteing Comments</v>
          </cell>
        </row>
        <row r="663">
          <cell r="AS663" t="str">
            <v>Ticket Type</v>
          </cell>
          <cell r="AU663" t="str">
            <v>Master Comments</v>
          </cell>
        </row>
        <row r="664">
          <cell r="AS664" t="str">
            <v>Time Stamp (h)</v>
          </cell>
          <cell r="AU664" t="str">
            <v>Master Id</v>
          </cell>
        </row>
        <row r="665">
          <cell r="AS665" t="str">
            <v>Trade Date</v>
          </cell>
          <cell r="AU665" t="str">
            <v>Master Status</v>
          </cell>
        </row>
        <row r="666">
          <cell r="AS666" t="str">
            <v>Trade Date(TCS)</v>
          </cell>
          <cell r="AU666" t="str">
            <v>Master Type</v>
          </cell>
        </row>
        <row r="667">
          <cell r="AS667" t="str">
            <v>Trader</v>
          </cell>
          <cell r="AU667" t="str">
            <v>Maturity</v>
          </cell>
        </row>
        <row r="668">
          <cell r="AS668" t="str">
            <v>Trader Name</v>
          </cell>
          <cell r="AU668" t="str">
            <v>MCC First Barrier</v>
          </cell>
        </row>
        <row r="669">
          <cell r="AS669" t="str">
            <v>Tranche Type</v>
          </cell>
          <cell r="AU669" t="str">
            <v>MCC Second Barrier</v>
          </cell>
        </row>
        <row r="670">
          <cell r="AS670" t="str">
            <v>TranId Cashflow (h)</v>
          </cell>
          <cell r="AU670" t="str">
            <v>MCC Second Barrier Start Date</v>
          </cell>
        </row>
        <row r="671">
          <cell r="AS671" t="str">
            <v>TranId Notional (h)</v>
          </cell>
          <cell r="AU671" t="str">
            <v>MCN Cap (%)</v>
          </cell>
        </row>
        <row r="672">
          <cell r="AS672" t="str">
            <v>Trans Stl. Flag</v>
          </cell>
          <cell r="AU672" t="str">
            <v>MCN Dated Date</v>
          </cell>
        </row>
        <row r="673">
          <cell r="AS673" t="str">
            <v>Trans. Comments</v>
          </cell>
          <cell r="AU673" t="str">
            <v>MCN Floor (%)</v>
          </cell>
        </row>
        <row r="674">
          <cell r="AS674" t="str">
            <v>Trans. ID</v>
          </cell>
          <cell r="AU674" t="str">
            <v>MCN Par</v>
          </cell>
        </row>
        <row r="675">
          <cell r="AS675" t="str">
            <v>Trans. Id.</v>
          </cell>
          <cell r="AU675" t="str">
            <v>MCN Participation (%)</v>
          </cell>
        </row>
        <row r="676">
          <cell r="AS676" t="str">
            <v>Trans. Num.</v>
          </cell>
          <cell r="AU676" t="str">
            <v>MCN Up Down Flag (u/d)</v>
          </cell>
        </row>
        <row r="677">
          <cell r="AS677" t="str">
            <v>Trans. Settled</v>
          </cell>
          <cell r="AU677" t="str">
            <v>MG Create Datetime</v>
          </cell>
        </row>
        <row r="678">
          <cell r="AS678" t="str">
            <v>Trans. Status</v>
          </cell>
          <cell r="AU678" t="str">
            <v>MG Create User</v>
          </cell>
        </row>
        <row r="679">
          <cell r="AS679" t="str">
            <v>Trans. Type</v>
          </cell>
          <cell r="AU679" t="str">
            <v>MG Marketer</v>
          </cell>
        </row>
        <row r="680">
          <cell r="AS680" t="str">
            <v>Trd. Approval</v>
          </cell>
          <cell r="AU680" t="str">
            <v>MG Member Id.</v>
          </cell>
        </row>
        <row r="681">
          <cell r="AS681" t="str">
            <v>Trd. Approval Dt.</v>
          </cell>
          <cell r="AU681" t="str">
            <v>Min Trade Amt</v>
          </cell>
        </row>
        <row r="682">
          <cell r="AS682" t="str">
            <v>Trd. Approver</v>
          </cell>
          <cell r="AU682" t="str">
            <v>Min Trade Inc</v>
          </cell>
        </row>
        <row r="683">
          <cell r="AS683" t="str">
            <v>Trd. Comments</v>
          </cell>
          <cell r="AU683" t="str">
            <v>Min. Piece</v>
          </cell>
        </row>
        <row r="684">
          <cell r="AS684" t="str">
            <v>Trdg. Cont.</v>
          </cell>
          <cell r="AU684" t="str">
            <v>Mkt. Approval</v>
          </cell>
        </row>
        <row r="685">
          <cell r="AS685" t="str">
            <v>Trdg. Region</v>
          </cell>
          <cell r="AU685" t="str">
            <v>Mkt. Approval Dt.</v>
          </cell>
        </row>
        <row r="686">
          <cell r="AS686" t="str">
            <v>Und CF Passthrough</v>
          </cell>
          <cell r="AU686" t="str">
            <v>Mkt. Approver</v>
          </cell>
        </row>
        <row r="687">
          <cell r="AS687" t="str">
            <v>Under. InstId (h)</v>
          </cell>
          <cell r="AU687" t="str">
            <v>Mkt. Ask</v>
          </cell>
        </row>
        <row r="688">
          <cell r="AS688" t="str">
            <v>Underlying</v>
          </cell>
          <cell r="AU688" t="str">
            <v>Mkt. Ask Size</v>
          </cell>
        </row>
        <row r="689">
          <cell r="AS689" t="str">
            <v>Underwriter</v>
          </cell>
          <cell r="AU689" t="str">
            <v>Mkt. Avg.</v>
          </cell>
        </row>
        <row r="690">
          <cell r="AS690" t="str">
            <v>Unsec Cpty</v>
          </cell>
          <cell r="AU690" t="str">
            <v>Mkt. Bid</v>
          </cell>
        </row>
        <row r="691">
          <cell r="AS691" t="str">
            <v>Unsec Entity</v>
          </cell>
          <cell r="AU691" t="str">
            <v>Mkt. Bid Size</v>
          </cell>
        </row>
        <row r="692">
          <cell r="AS692" t="str">
            <v>Up Front</v>
          </cell>
          <cell r="AU692" t="str">
            <v>Mkt. Close</v>
          </cell>
        </row>
        <row r="693">
          <cell r="AS693" t="str">
            <v>Up Front Amount</v>
          </cell>
          <cell r="AU693" t="str">
            <v>Mkt. Cum. Volume</v>
          </cell>
        </row>
        <row r="694">
          <cell r="AS694" t="str">
            <v>Up Front Comments</v>
          </cell>
          <cell r="AU694" t="str">
            <v>Mkt. Curr.</v>
          </cell>
        </row>
        <row r="695">
          <cell r="AS695" t="str">
            <v>Up Front Curr Id</v>
          </cell>
          <cell r="AU695" t="str">
            <v>Mkt. High</v>
          </cell>
        </row>
        <row r="696">
          <cell r="AS696" t="str">
            <v>Up Front Type</v>
          </cell>
          <cell r="AU696" t="str">
            <v>Mkt. Last</v>
          </cell>
        </row>
        <row r="697">
          <cell r="AS697" t="str">
            <v>Update Date</v>
          </cell>
          <cell r="AU697" t="str">
            <v>Mkt. Low</v>
          </cell>
        </row>
        <row r="698">
          <cell r="AS698" t="str">
            <v>Update Date and Time</v>
          </cell>
          <cell r="AU698" t="str">
            <v>Mkt. Open</v>
          </cell>
        </row>
        <row r="699">
          <cell r="AS699" t="str">
            <v>Update User</v>
          </cell>
          <cell r="AU699" t="str">
            <v>Mkt. Pos. Val.</v>
          </cell>
        </row>
        <row r="700">
          <cell r="AS700" t="str">
            <v>Update UserID (h)</v>
          </cell>
          <cell r="AU700" t="str">
            <v>Mkt. Type</v>
          </cell>
        </row>
        <row r="701">
          <cell r="AS701" t="str">
            <v>User Email Address</v>
          </cell>
          <cell r="AU701" t="str">
            <v>Mkt. Volume</v>
          </cell>
        </row>
        <row r="702">
          <cell r="AS702" t="str">
            <v>User Group Id</v>
          </cell>
          <cell r="AU702" t="str">
            <v>Mktr. Comments</v>
          </cell>
        </row>
        <row r="703">
          <cell r="AS703" t="str">
            <v>User Id</v>
          </cell>
          <cell r="AU703" t="str">
            <v>ML Calc Agent</v>
          </cell>
        </row>
        <row r="704">
          <cell r="AS704" t="str">
            <v>User Location</v>
          </cell>
          <cell r="AU704" t="str">
            <v>ML Credit Rating</v>
          </cell>
        </row>
        <row r="705">
          <cell r="AS705" t="str">
            <v>User Or App.</v>
          </cell>
          <cell r="AU705" t="str">
            <v>ML Credit Rating String</v>
          </cell>
        </row>
        <row r="706">
          <cell r="AS706" t="str">
            <v>Version</v>
          </cell>
          <cell r="AU706" t="str">
            <v>ML Entity</v>
          </cell>
        </row>
        <row r="707">
          <cell r="AS707" t="str">
            <v>Version Count (h)</v>
          </cell>
          <cell r="AU707" t="str">
            <v>ML Entity Name</v>
          </cell>
        </row>
        <row r="708">
          <cell r="AS708" t="str">
            <v>Version Num (h)</v>
          </cell>
          <cell r="AU708" t="str">
            <v>ML Rating Number</v>
          </cell>
        </row>
        <row r="709">
          <cell r="AS709" t="str">
            <v>Vol Currency</v>
          </cell>
          <cell r="AU709" t="str">
            <v>ML RIC</v>
          </cell>
        </row>
        <row r="710">
          <cell r="AS710" t="str">
            <v>Vol Data1</v>
          </cell>
          <cell r="AU710" t="str">
            <v>ML Sec. No.</v>
          </cell>
        </row>
        <row r="711">
          <cell r="AS711" t="str">
            <v>Vol Data2</v>
          </cell>
          <cell r="AU711" t="str">
            <v>MLDP Id</v>
          </cell>
        </row>
        <row r="712">
          <cell r="AS712" t="str">
            <v>Vol Data3</v>
          </cell>
          <cell r="AU712" t="str">
            <v>MLEntity Name</v>
          </cell>
        </row>
        <row r="713">
          <cell r="AS713" t="str">
            <v>Vol Data4</v>
          </cell>
          <cell r="AU713" t="str">
            <v>Mod. Reason</v>
          </cell>
        </row>
        <row r="714">
          <cell r="AS714" t="str">
            <v>Vol Owners</v>
          </cell>
          <cell r="AU714" t="str">
            <v>Mod. Stat.</v>
          </cell>
        </row>
        <row r="715">
          <cell r="AS715" t="str">
            <v>Vol Ref. Date</v>
          </cell>
          <cell r="AU715" t="str">
            <v>Model Val.</v>
          </cell>
        </row>
        <row r="716">
          <cell r="AS716" t="str">
            <v>Vol Source</v>
          </cell>
          <cell r="AU716" t="str">
            <v>Moody Rating Number</v>
          </cell>
        </row>
        <row r="717">
          <cell r="AS717" t="str">
            <v>Vol Symbol1</v>
          </cell>
          <cell r="AU717" t="str">
            <v>Moody Rating String</v>
          </cell>
        </row>
        <row r="718">
          <cell r="AS718" t="str">
            <v>Vol Symbol2</v>
          </cell>
          <cell r="AU718" t="str">
            <v>MTM</v>
          </cell>
        </row>
        <row r="719">
          <cell r="AS719" t="str">
            <v>Vol Type</v>
          </cell>
          <cell r="AU719" t="str">
            <v>MTM Amount</v>
          </cell>
        </row>
        <row r="720">
          <cell r="AS720" t="str">
            <v>Vol Units</v>
          </cell>
          <cell r="AU720" t="str">
            <v>MTM Comments</v>
          </cell>
        </row>
        <row r="721">
          <cell r="AS721" t="str">
            <v>Vol Upd. Dt.</v>
          </cell>
          <cell r="AU721" t="str">
            <v>MTM Freq</v>
          </cell>
        </row>
        <row r="722">
          <cell r="AS722" t="str">
            <v>Vol Usr. Id.</v>
          </cell>
          <cell r="AU722" t="str">
            <v>MTM Type</v>
          </cell>
        </row>
        <row r="723">
          <cell r="AS723" t="str">
            <v>Voloren No.</v>
          </cell>
          <cell r="AU723" t="str">
            <v>Multiple Tranche Flag</v>
          </cell>
        </row>
        <row r="724">
          <cell r="AS724" t="str">
            <v>WC Asian Avg #Days</v>
          </cell>
          <cell r="AU724" t="str">
            <v>Name</v>
          </cell>
        </row>
        <row r="725">
          <cell r="AS725" t="str">
            <v>WC Conv Cash In Und Curr</v>
          </cell>
          <cell r="AU725" t="str">
            <v>Negotiator</v>
          </cell>
        </row>
        <row r="726">
          <cell r="AS726" t="str">
            <v>WC Conv Terms</v>
          </cell>
          <cell r="AU726" t="str">
            <v>New Price/Rate (h)</v>
          </cell>
        </row>
        <row r="727">
          <cell r="AS727" t="str">
            <v>WC Conversion Begins</v>
          </cell>
          <cell r="AU727" t="str">
            <v>Next Cash (A)</v>
          </cell>
        </row>
        <row r="728">
          <cell r="AS728" t="str">
            <v>WC Conversion Cap</v>
          </cell>
          <cell r="AU728" t="str">
            <v>Next Cash (A/B)</v>
          </cell>
        </row>
        <row r="729">
          <cell r="AS729" t="str">
            <v>WC Conversion Ends</v>
          </cell>
          <cell r="AU729" t="str">
            <v>Next Cash (B)</v>
          </cell>
        </row>
        <row r="730">
          <cell r="AS730" t="str">
            <v>WC Cvr Exp Days Prior</v>
          </cell>
          <cell r="AU730" t="str">
            <v>Next Expctd. CF</v>
          </cell>
        </row>
        <row r="731">
          <cell r="AS731" t="str">
            <v>WC CvrData Cash</v>
          </cell>
          <cell r="AU731" t="str">
            <v>Next Pay (A)</v>
          </cell>
        </row>
        <row r="732">
          <cell r="AS732" t="str">
            <v>WC CvrData Ratio</v>
          </cell>
          <cell r="AU732" t="str">
            <v>Next Pay (A/B)</v>
          </cell>
        </row>
        <row r="733">
          <cell r="AS733" t="str">
            <v>WC CvrData Type</v>
          </cell>
          <cell r="AU733" t="str">
            <v>Next Pay (B)</v>
          </cell>
        </row>
        <row r="734">
          <cell r="AS734" t="str">
            <v>WC Mandatory Cash</v>
          </cell>
          <cell r="AU734" t="str">
            <v>Next Reset (A)</v>
          </cell>
        </row>
        <row r="735">
          <cell r="AS735" t="str">
            <v>WC Mandatory Ratio</v>
          </cell>
          <cell r="AU735" t="str">
            <v>Next Reset (A/B)</v>
          </cell>
        </row>
        <row r="736">
          <cell r="AS736" t="str">
            <v>Withholding Tax</v>
          </cell>
          <cell r="AU736" t="str">
            <v>Next Reset (B)</v>
          </cell>
        </row>
        <row r="737">
          <cell r="AS737" t="str">
            <v>Wkfl. Stat.</v>
          </cell>
          <cell r="AU737" t="str">
            <v>Next Spread (h)</v>
          </cell>
        </row>
        <row r="738">
          <cell r="AS738" t="str">
            <v>Workflow Status</v>
          </cell>
          <cell r="AU738" t="str">
            <v>Nominal Amt.</v>
          </cell>
        </row>
        <row r="739">
          <cell r="AS739" t="str">
            <v>Workout Date</v>
          </cell>
          <cell r="AU739" t="str">
            <v xml:space="preserve">Note  </v>
          </cell>
        </row>
        <row r="740">
          <cell r="AS740" t="str">
            <v>Workout Payment</v>
          </cell>
          <cell r="AU740" t="str">
            <v>Note Created By</v>
          </cell>
        </row>
        <row r="741">
          <cell r="AS741" t="str">
            <v>Xact Cr Dt.</v>
          </cell>
          <cell r="AU741" t="str">
            <v>Note Created Date</v>
          </cell>
        </row>
        <row r="742">
          <cell r="AS742" t="str">
            <v>Xact Cr Usr.</v>
          </cell>
          <cell r="AU742" t="str">
            <v>Note Type</v>
          </cell>
        </row>
        <row r="743">
          <cell r="AS743" t="str">
            <v>Xact Tm St</v>
          </cell>
          <cell r="AU743" t="str">
            <v>Note Updated By</v>
          </cell>
        </row>
        <row r="744">
          <cell r="AS744" t="str">
            <v>Xact Up Dt.</v>
          </cell>
          <cell r="AU744" t="str">
            <v>Notional (A-leg)</v>
          </cell>
        </row>
        <row r="745">
          <cell r="AS745" t="str">
            <v>Xact Up Dt. Tm.</v>
          </cell>
          <cell r="AU745" t="str">
            <v>Notional (B-leg)</v>
          </cell>
        </row>
        <row r="746">
          <cell r="AS746" t="str">
            <v>Xact Up Usr.</v>
          </cell>
          <cell r="AU746" t="str">
            <v>Notional (Stk)</v>
          </cell>
        </row>
        <row r="747">
          <cell r="AS747" t="str">
            <v>XTAS CMAX</v>
          </cell>
          <cell r="AU747" t="str">
            <v>Notional Adj. (h)</v>
          </cell>
        </row>
        <row r="748">
          <cell r="AS748" t="str">
            <v>XTAS REDX</v>
          </cell>
          <cell r="AU748" t="str">
            <v>Num Trading Days</v>
          </cell>
        </row>
        <row r="749">
          <cell r="AU749" t="str">
            <v>Num. Shares 1</v>
          </cell>
        </row>
        <row r="750">
          <cell r="AU750" t="str">
            <v>Num. Shares 2</v>
          </cell>
        </row>
        <row r="751">
          <cell r="AU751" t="str">
            <v>Office</v>
          </cell>
        </row>
        <row r="752">
          <cell r="AU752" t="str">
            <v>Old InstId</v>
          </cell>
        </row>
        <row r="753">
          <cell r="AU753" t="str">
            <v>One-Way Pledge Date</v>
          </cell>
        </row>
        <row r="754">
          <cell r="AU754" t="str">
            <v>Opt to End Cv Rts Begin</v>
          </cell>
        </row>
        <row r="755">
          <cell r="AU755" t="str">
            <v>Opt to End Cv Rts End</v>
          </cell>
        </row>
        <row r="756">
          <cell r="AU756" t="str">
            <v>Opt to End Cv Rts Level</v>
          </cell>
        </row>
        <row r="757">
          <cell r="AU757" t="str">
            <v>Opt to End Cv Rts Mand</v>
          </cell>
        </row>
        <row r="758">
          <cell r="AU758" t="str">
            <v>Opt to End Cv Rts Type</v>
          </cell>
        </row>
        <row r="759">
          <cell r="AU759" t="str">
            <v>Orig Pos Val</v>
          </cell>
        </row>
        <row r="760">
          <cell r="AU760" t="str">
            <v>Orig. Trans. Num.</v>
          </cell>
        </row>
        <row r="761">
          <cell r="AU761" t="str">
            <v>Original Amt. (h)</v>
          </cell>
        </row>
        <row r="762">
          <cell r="AU762" t="str">
            <v>Original Vol</v>
          </cell>
        </row>
        <row r="763">
          <cell r="AU763" t="str">
            <v>Other Amount (h)</v>
          </cell>
        </row>
        <row r="764">
          <cell r="AU764" t="str">
            <v>Other Books</v>
          </cell>
        </row>
        <row r="765">
          <cell r="AU765" t="str">
            <v>Ovr CredElas Flag</v>
          </cell>
        </row>
        <row r="766">
          <cell r="AU766" t="str">
            <v>Ovr CredElas LongTerm</v>
          </cell>
        </row>
        <row r="767">
          <cell r="AU767" t="str">
            <v>Ovr CredElas RevSpd</v>
          </cell>
        </row>
        <row r="768">
          <cell r="AU768" t="str">
            <v>Ovr CredElas ShortTerm</v>
          </cell>
        </row>
        <row r="769">
          <cell r="AU769" t="str">
            <v>Ovr CVT Jsteps</v>
          </cell>
        </row>
        <row r="770">
          <cell r="AU770" t="str">
            <v>Ovr CVT Model Type</v>
          </cell>
        </row>
        <row r="771">
          <cell r="AU771" t="str">
            <v>Ovr CVT TimeSteps</v>
          </cell>
        </row>
        <row r="772">
          <cell r="AU772" t="str">
            <v>Ovr CVT Xsteps</v>
          </cell>
        </row>
        <row r="773">
          <cell r="AU773" t="str">
            <v>Owner</v>
          </cell>
        </row>
        <row r="774">
          <cell r="AU774" t="str">
            <v>P&amp;L Price</v>
          </cell>
        </row>
        <row r="775">
          <cell r="AU775" t="str">
            <v>Par Value</v>
          </cell>
        </row>
        <row r="776">
          <cell r="AU776" t="str">
            <v>Parallel Gamma</v>
          </cell>
        </row>
        <row r="777">
          <cell r="AU777" t="str">
            <v>Parallel Gamma Shr.</v>
          </cell>
        </row>
        <row r="778">
          <cell r="AU778" t="str">
            <v>Parallel Gamma Val.</v>
          </cell>
        </row>
        <row r="779">
          <cell r="AU779" t="str">
            <v>Param Create Dt</v>
          </cell>
        </row>
        <row r="780">
          <cell r="AU780" t="str">
            <v>Param Create Usr</v>
          </cell>
        </row>
        <row r="781">
          <cell r="AU781" t="str">
            <v>Param End Time</v>
          </cell>
        </row>
        <row r="782">
          <cell r="AU782" t="str">
            <v>Param Group</v>
          </cell>
        </row>
        <row r="783">
          <cell r="AU783" t="str">
            <v>Param Name</v>
          </cell>
        </row>
        <row r="784">
          <cell r="AU784" t="str">
            <v>Param Owners</v>
          </cell>
        </row>
        <row r="785">
          <cell r="AU785" t="str">
            <v>Param Start Time</v>
          </cell>
        </row>
        <row r="786">
          <cell r="AU786" t="str">
            <v>Param String</v>
          </cell>
        </row>
        <row r="787">
          <cell r="AU787" t="str">
            <v>Param Type</v>
          </cell>
        </row>
        <row r="788">
          <cell r="AU788" t="str">
            <v>Param Update Dt</v>
          </cell>
        </row>
        <row r="789">
          <cell r="AU789" t="str">
            <v>Param Update Usr</v>
          </cell>
        </row>
        <row r="790">
          <cell r="AU790" t="str">
            <v>Parity Delta</v>
          </cell>
        </row>
        <row r="791">
          <cell r="AU791" t="str">
            <v>Parity Gamma</v>
          </cell>
        </row>
        <row r="792">
          <cell r="AU792" t="str">
            <v>Partial Delta</v>
          </cell>
        </row>
        <row r="793">
          <cell r="AU793" t="str">
            <v>Partial Delta Shr.</v>
          </cell>
        </row>
        <row r="794">
          <cell r="AU794" t="str">
            <v>Partial Delta Val.</v>
          </cell>
        </row>
        <row r="795">
          <cell r="AU795" t="str">
            <v>Partial Vega</v>
          </cell>
        </row>
        <row r="796">
          <cell r="AU796" t="str">
            <v>Partial Vega Val.</v>
          </cell>
        </row>
        <row r="797">
          <cell r="AU797" t="str">
            <v>Pay Book FX Price</v>
          </cell>
        </row>
        <row r="798">
          <cell r="AU798" t="str">
            <v>Pay Curr.</v>
          </cell>
        </row>
        <row r="799">
          <cell r="AU799" t="str">
            <v>Pay Date (A)</v>
          </cell>
        </row>
        <row r="800">
          <cell r="AU800" t="str">
            <v>Pay Date (B)</v>
          </cell>
        </row>
        <row r="801">
          <cell r="AU801" t="str">
            <v>Pay Freq. (A)</v>
          </cell>
        </row>
        <row r="802">
          <cell r="AU802" t="str">
            <v>Pay Freq. (B)</v>
          </cell>
        </row>
        <row r="803">
          <cell r="AU803" t="str">
            <v>Payment -instId</v>
          </cell>
        </row>
        <row r="804">
          <cell r="AU804" t="str">
            <v>Payout Date</v>
          </cell>
        </row>
        <row r="805">
          <cell r="AU805" t="str">
            <v>Payout Date (h)</v>
          </cell>
        </row>
        <row r="806">
          <cell r="AU806" t="str">
            <v>PC Comments</v>
          </cell>
        </row>
        <row r="807">
          <cell r="AU807" t="str">
            <v>PDP Barrier</v>
          </cell>
        </row>
        <row r="808">
          <cell r="AU808" t="str">
            <v>PDP Up Down Flag (u/d)</v>
          </cell>
        </row>
        <row r="809">
          <cell r="AU809" t="str">
            <v>Percent Price</v>
          </cell>
        </row>
        <row r="810">
          <cell r="AU810" t="str">
            <v>Perm. Delta Limit</v>
          </cell>
        </row>
        <row r="811">
          <cell r="AU811" t="str">
            <v>Perm. Gamma Limit</v>
          </cell>
        </row>
        <row r="812">
          <cell r="AU812" t="str">
            <v>Perm. Limit</v>
          </cell>
        </row>
        <row r="813">
          <cell r="AU813" t="str">
            <v>Perm. Vega Limit</v>
          </cell>
        </row>
        <row r="814">
          <cell r="AU814" t="str">
            <v>PIK Exp</v>
          </cell>
        </row>
        <row r="815">
          <cell r="AU815" t="str">
            <v>PIK Flag</v>
          </cell>
        </row>
        <row r="816">
          <cell r="AU816" t="str">
            <v>PL Curr.</v>
          </cell>
        </row>
        <row r="817">
          <cell r="AU817" t="str">
            <v>PL FX Price</v>
          </cell>
        </row>
        <row r="818">
          <cell r="AU818" t="str">
            <v>Pledge Box</v>
          </cell>
        </row>
        <row r="819">
          <cell r="AU819" t="str">
            <v>Pledge Date</v>
          </cell>
        </row>
        <row r="820">
          <cell r="AU820" t="str">
            <v>Pledge Exec Date</v>
          </cell>
        </row>
        <row r="821">
          <cell r="AU821" t="str">
            <v>Pledge Status</v>
          </cell>
        </row>
        <row r="822">
          <cell r="AU822" t="str">
            <v>Pledge Type</v>
          </cell>
        </row>
        <row r="823">
          <cell r="AU823" t="str">
            <v>Pos. Val.</v>
          </cell>
        </row>
        <row r="824">
          <cell r="AU824" t="str">
            <v>Position</v>
          </cell>
        </row>
        <row r="825">
          <cell r="AU825" t="str">
            <v>Position Move</v>
          </cell>
        </row>
        <row r="826">
          <cell r="AU826" t="str">
            <v>Postpone Settlement</v>
          </cell>
        </row>
        <row r="827">
          <cell r="AU827" t="str">
            <v>Postpone Settlement Period</v>
          </cell>
        </row>
        <row r="828">
          <cell r="AU828" t="str">
            <v>Pres. Val. Payout</v>
          </cell>
        </row>
        <row r="829">
          <cell r="AU829" t="str">
            <v>Prev Model Val</v>
          </cell>
        </row>
        <row r="830">
          <cell r="AU830" t="str">
            <v>Prev. Day Bid</v>
          </cell>
        </row>
        <row r="831">
          <cell r="AU831" t="str">
            <v>Prev. Mark</v>
          </cell>
        </row>
        <row r="832">
          <cell r="AU832" t="str">
            <v>Prev. Mark FX</v>
          </cell>
        </row>
        <row r="833">
          <cell r="AU833" t="str">
            <v>Prev. Price/Rate (h)</v>
          </cell>
        </row>
        <row r="834">
          <cell r="AU834" t="str">
            <v>Prev. Swap Adj.</v>
          </cell>
        </row>
        <row r="835">
          <cell r="AU835" t="str">
            <v>Previous PNL</v>
          </cell>
        </row>
        <row r="836">
          <cell r="AU836" t="str">
            <v>Price</v>
          </cell>
        </row>
        <row r="837">
          <cell r="AU837" t="str">
            <v>Price (A-leg)</v>
          </cell>
        </row>
        <row r="838">
          <cell r="AU838" t="str">
            <v>Price (B-leg)</v>
          </cell>
        </row>
        <row r="839">
          <cell r="AU839" t="str">
            <v>Price CleanDirty</v>
          </cell>
        </row>
        <row r="840">
          <cell r="AU840" t="str">
            <v>Price Curr. (h)</v>
          </cell>
        </row>
        <row r="841">
          <cell r="AU841" t="str">
            <v>Price FX (h)</v>
          </cell>
        </row>
        <row r="842">
          <cell r="AU842" t="str">
            <v>Price Method</v>
          </cell>
        </row>
        <row r="843">
          <cell r="AU843" t="str">
            <v>Price PctAbs</v>
          </cell>
        </row>
        <row r="844">
          <cell r="AU844" t="str">
            <v>Price Type</v>
          </cell>
        </row>
        <row r="845">
          <cell r="AU845" t="str">
            <v>PrimaryTranche Id</v>
          </cell>
        </row>
        <row r="846">
          <cell r="AU846" t="str">
            <v>Principal Protection</v>
          </cell>
        </row>
        <row r="847">
          <cell r="AU847" t="str">
            <v>Prod. Credit</v>
          </cell>
        </row>
        <row r="848">
          <cell r="AU848" t="str">
            <v>Production Credits</v>
          </cell>
        </row>
        <row r="849">
          <cell r="AU849" t="str">
            <v>Prov Call Type</v>
          </cell>
        </row>
        <row r="850">
          <cell r="AU850" t="str">
            <v>Prov Call Type2</v>
          </cell>
        </row>
        <row r="851">
          <cell r="AU851" t="str">
            <v>Prov Tst #Days Req</v>
          </cell>
        </row>
        <row r="852">
          <cell r="AU852" t="str">
            <v>Prov Tst #Days Sat.</v>
          </cell>
        </row>
        <row r="853">
          <cell r="AU853" t="str">
            <v>Prov Tst #Test Days</v>
          </cell>
        </row>
        <row r="854">
          <cell r="AU854" t="str">
            <v>PS Category</v>
          </cell>
        </row>
        <row r="855">
          <cell r="AU855" t="str">
            <v>PS Change User Id.</v>
          </cell>
        </row>
        <row r="856">
          <cell r="AU856" t="str">
            <v>PS Create Datetime</v>
          </cell>
        </row>
        <row r="857">
          <cell r="AU857" t="str">
            <v>PS Create User</v>
          </cell>
        </row>
        <row r="858">
          <cell r="AU858" t="str">
            <v>PS Pending Id.</v>
          </cell>
        </row>
        <row r="859">
          <cell r="AU859" t="str">
            <v>PS XML TEXT</v>
          </cell>
        </row>
        <row r="860">
          <cell r="AU860" t="str">
            <v>Put In Und Curr</v>
          </cell>
        </row>
        <row r="861">
          <cell r="AU861" t="str">
            <v>Put Type</v>
          </cell>
        </row>
        <row r="862">
          <cell r="AU862" t="str">
            <v>Rate Curr. (A-leg)</v>
          </cell>
        </row>
        <row r="863">
          <cell r="AU863" t="str">
            <v>Rate Curr. (B-leg)</v>
          </cell>
        </row>
        <row r="864">
          <cell r="AU864" t="str">
            <v>Rate Name (A-leg)</v>
          </cell>
        </row>
        <row r="865">
          <cell r="AU865" t="str">
            <v>Rate Name (B-leg)</v>
          </cell>
        </row>
        <row r="866">
          <cell r="AU866" t="str">
            <v>Rate Name (h)</v>
          </cell>
        </row>
        <row r="867">
          <cell r="AU867" t="str">
            <v>Rate Src. (A-leg)</v>
          </cell>
        </row>
        <row r="868">
          <cell r="AU868" t="str">
            <v>Rate Src. (B-leg)</v>
          </cell>
        </row>
        <row r="869">
          <cell r="AU869" t="str">
            <v>Rate Tenor (A-leg)</v>
          </cell>
        </row>
        <row r="870">
          <cell r="AU870" t="str">
            <v>Rate Tenor (B-leg)</v>
          </cell>
        </row>
        <row r="871">
          <cell r="AU871" t="str">
            <v>RBS Book</v>
          </cell>
        </row>
        <row r="872">
          <cell r="AU872" t="str">
            <v>RBS Permission</v>
          </cell>
        </row>
        <row r="873">
          <cell r="AU873" t="str">
            <v>Redemption Data</v>
          </cell>
        </row>
        <row r="874">
          <cell r="AU874" t="str">
            <v>Redemption Info.</v>
          </cell>
        </row>
        <row r="875">
          <cell r="AU875" t="str">
            <v>Redemption Type</v>
          </cell>
        </row>
        <row r="876">
          <cell r="AU876" t="str">
            <v>Reference</v>
          </cell>
        </row>
        <row r="877">
          <cell r="AU877" t="str">
            <v>Reference Strike</v>
          </cell>
        </row>
        <row r="878">
          <cell r="AU878" t="str">
            <v>Reject Reason</v>
          </cell>
        </row>
        <row r="879">
          <cell r="AU879" t="str">
            <v>Reject User</v>
          </cell>
        </row>
        <row r="880">
          <cell r="AU880" t="str">
            <v>Rejected</v>
          </cell>
        </row>
        <row r="881">
          <cell r="AU881" t="str">
            <v>Rel. Currencies</v>
          </cell>
        </row>
        <row r="882">
          <cell r="AU882" t="str">
            <v>Rel. Orig. Prices</v>
          </cell>
        </row>
        <row r="883">
          <cell r="AU883" t="str">
            <v>Rel. Strike Prices</v>
          </cell>
        </row>
        <row r="884">
          <cell r="AU884" t="str">
            <v>Rel. Types</v>
          </cell>
        </row>
        <row r="885">
          <cell r="AU885" t="str">
            <v>Rel. Weights</v>
          </cell>
        </row>
        <row r="886">
          <cell r="AU886" t="str">
            <v>Related Instruments</v>
          </cell>
        </row>
        <row r="887">
          <cell r="AU887" t="str">
            <v>Relation Mgr Type</v>
          </cell>
        </row>
        <row r="888">
          <cell r="AU888" t="str">
            <v>Relational Instruments</v>
          </cell>
        </row>
        <row r="889">
          <cell r="AU889" t="str">
            <v>Reset Date (A)</v>
          </cell>
        </row>
        <row r="890">
          <cell r="AU890" t="str">
            <v>Reset Date (B)</v>
          </cell>
        </row>
        <row r="891">
          <cell r="AU891" t="str">
            <v>Reset Date (h)</v>
          </cell>
        </row>
        <row r="892">
          <cell r="AU892" t="str">
            <v>Reset Shares (h)</v>
          </cell>
        </row>
        <row r="893">
          <cell r="AU893" t="str">
            <v>RIC</v>
          </cell>
        </row>
        <row r="894">
          <cell r="AU894" t="str">
            <v>Risk Area</v>
          </cell>
        </row>
        <row r="895">
          <cell r="AU895" t="str">
            <v>Risk Desk</v>
          </cell>
        </row>
        <row r="896">
          <cell r="AU896" t="str">
            <v>Risk Mkt.</v>
          </cell>
        </row>
        <row r="897">
          <cell r="AU897" t="str">
            <v>Risk Weight</v>
          </cell>
        </row>
        <row r="898">
          <cell r="AU898" t="str">
            <v>RN AvgLife</v>
          </cell>
        </row>
        <row r="899">
          <cell r="AU899" t="str">
            <v>RPI Next Pending Id.</v>
          </cell>
        </row>
        <row r="900">
          <cell r="AU900" t="str">
            <v>RS App.</v>
          </cell>
        </row>
        <row r="901">
          <cell r="AU901" t="str">
            <v>RS Context</v>
          </cell>
        </row>
        <row r="902">
          <cell r="AU902" t="str">
            <v>RUA Approver</v>
          </cell>
        </row>
        <row r="903">
          <cell r="AU903" t="str">
            <v>RUA Audit Type</v>
          </cell>
        </row>
        <row r="904">
          <cell r="AU904" t="str">
            <v>RUA Category</v>
          </cell>
        </row>
        <row r="905">
          <cell r="AU905" t="str">
            <v>RUA Change Description</v>
          </cell>
        </row>
        <row r="906">
          <cell r="AU906" t="str">
            <v>RUA Change User Id.</v>
          </cell>
        </row>
        <row r="907">
          <cell r="AU907" t="str">
            <v>RUA Comments</v>
          </cell>
        </row>
        <row r="908">
          <cell r="AU908" t="str">
            <v>RUA Create Datetime</v>
          </cell>
        </row>
        <row r="909">
          <cell r="AU909" t="str">
            <v>RUA Create User</v>
          </cell>
        </row>
        <row r="910">
          <cell r="AU910" t="str">
            <v>S&amp;P Credit Rating</v>
          </cell>
        </row>
        <row r="911">
          <cell r="AU911" t="str">
            <v>S&amp;P Rating Number</v>
          </cell>
        </row>
        <row r="912">
          <cell r="AU912" t="str">
            <v>S&amp;P Rating String</v>
          </cell>
        </row>
        <row r="913">
          <cell r="AU913" t="str">
            <v>Sales Region</v>
          </cell>
        </row>
        <row r="914">
          <cell r="AU914" t="str">
            <v>Sales Sub Region</v>
          </cell>
        </row>
        <row r="915">
          <cell r="AU915" t="str">
            <v>Salesperson</v>
          </cell>
        </row>
        <row r="916">
          <cell r="AU916" t="str">
            <v>SAX Id.</v>
          </cell>
        </row>
        <row r="917">
          <cell r="AU917" t="str">
            <v>SCB Bond Swap (b/s)</v>
          </cell>
        </row>
        <row r="918">
          <cell r="AU918" t="str">
            <v>SCB Conv Ratio</v>
          </cell>
        </row>
        <row r="919">
          <cell r="AU919" t="str">
            <v>SCB Coupon (e.g. 0.05 for 5%)</v>
          </cell>
        </row>
        <row r="920">
          <cell r="AU920" t="str">
            <v>SCB Coupon Basis</v>
          </cell>
        </row>
        <row r="921">
          <cell r="AU921" t="str">
            <v>SCB Dated Date</v>
          </cell>
        </row>
        <row r="922">
          <cell r="AU922" t="str">
            <v>SCB Last Fixed Libor (e.g. 0.05 for 5%)</v>
          </cell>
        </row>
        <row r="923">
          <cell r="AU923" t="str">
            <v>SCB Libor Basis</v>
          </cell>
        </row>
        <row r="924">
          <cell r="AU924" t="str">
            <v>SCB Max Pay Off</v>
          </cell>
        </row>
        <row r="925">
          <cell r="AU925" t="str">
            <v>SCB Par</v>
          </cell>
        </row>
        <row r="926">
          <cell r="AU926" t="str">
            <v>SCB Prov Call Currency</v>
          </cell>
        </row>
        <row r="927">
          <cell r="AU927" t="str">
            <v>SCB Spread (e.g. 0.0005 for 5bp)</v>
          </cell>
        </row>
        <row r="928">
          <cell r="AU928" t="str">
            <v>Sch. Comments</v>
          </cell>
        </row>
        <row r="929">
          <cell r="AU929" t="str">
            <v>Sch. Create Datetime</v>
          </cell>
        </row>
        <row r="930">
          <cell r="AU930" t="str">
            <v>Sch. Create User</v>
          </cell>
        </row>
        <row r="931">
          <cell r="AU931" t="str">
            <v>Sch. Date City</v>
          </cell>
        </row>
        <row r="932">
          <cell r="AU932" t="str">
            <v>Sch. End Date</v>
          </cell>
        </row>
        <row r="933">
          <cell r="AU933" t="str">
            <v>Sch. Event Date</v>
          </cell>
        </row>
        <row r="934">
          <cell r="AU934" t="str">
            <v>Sch. Event Level</v>
          </cell>
        </row>
        <row r="935">
          <cell r="AU935" t="str">
            <v>Sch. High Level</v>
          </cell>
        </row>
        <row r="936">
          <cell r="AU936" t="str">
            <v>Sch. High Payout</v>
          </cell>
        </row>
        <row r="937">
          <cell r="AU937" t="str">
            <v>Sch. Inst. Id.</v>
          </cell>
        </row>
        <row r="938">
          <cell r="AU938" t="str">
            <v>Sch. Leg Id.</v>
          </cell>
        </row>
        <row r="939">
          <cell r="AU939" t="str">
            <v>Sch. Low Level</v>
          </cell>
        </row>
        <row r="940">
          <cell r="AU940" t="str">
            <v>Sch. Low Payout</v>
          </cell>
        </row>
        <row r="941">
          <cell r="AU941" t="str">
            <v>Sch. Start Date</v>
          </cell>
        </row>
        <row r="942">
          <cell r="AU942" t="str">
            <v>Sch. Type</v>
          </cell>
        </row>
        <row r="943">
          <cell r="AU943" t="str">
            <v>Sch. Underlying Instrument</v>
          </cell>
        </row>
        <row r="944">
          <cell r="AU944" t="str">
            <v>Sch. Update Datetime</v>
          </cell>
        </row>
        <row r="945">
          <cell r="AU945" t="str">
            <v>Sch. Update User</v>
          </cell>
        </row>
        <row r="946">
          <cell r="AU946" t="str">
            <v>SD Create Datetime</v>
          </cell>
        </row>
        <row r="947">
          <cell r="AU947" t="str">
            <v>SD Create User</v>
          </cell>
        </row>
        <row r="948">
          <cell r="AU948" t="str">
            <v>SD Inst. Id</v>
          </cell>
        </row>
        <row r="949">
          <cell r="AU949" t="str">
            <v>SD Name</v>
          </cell>
        </row>
        <row r="950">
          <cell r="AU950" t="str">
            <v>SD Update Datetime</v>
          </cell>
        </row>
        <row r="951">
          <cell r="AU951" t="str">
            <v>SD Update User</v>
          </cell>
        </row>
        <row r="952">
          <cell r="AU952" t="str">
            <v>SD Value</v>
          </cell>
        </row>
        <row r="953">
          <cell r="AU953" t="str">
            <v>SDT Create Datetime</v>
          </cell>
        </row>
        <row r="954">
          <cell r="AU954" t="str">
            <v>SDT Create User</v>
          </cell>
        </row>
        <row r="955">
          <cell r="AU955" t="str">
            <v>SDT Inst. Id</v>
          </cell>
        </row>
        <row r="956">
          <cell r="AU956" t="str">
            <v>SDT Name</v>
          </cell>
        </row>
        <row r="957">
          <cell r="AU957" t="str">
            <v>SDT Update Datetime</v>
          </cell>
        </row>
        <row r="958">
          <cell r="AU958" t="str">
            <v>SDT Update User</v>
          </cell>
        </row>
        <row r="959">
          <cell r="AU959" t="str">
            <v>SDT Value</v>
          </cell>
        </row>
        <row r="960">
          <cell r="AU960" t="str">
            <v>Seasoned</v>
          </cell>
        </row>
        <row r="961">
          <cell r="AU961" t="str">
            <v>Sec. Type</v>
          </cell>
        </row>
        <row r="962">
          <cell r="AU962" t="str">
            <v>Security Sub Type</v>
          </cell>
        </row>
        <row r="963">
          <cell r="AU963" t="str">
            <v>Security Type</v>
          </cell>
        </row>
        <row r="964">
          <cell r="AU964" t="str">
            <v>Sedol No.</v>
          </cell>
        </row>
        <row r="965">
          <cell r="AU965" t="str">
            <v>Series</v>
          </cell>
        </row>
        <row r="966">
          <cell r="AU966" t="str">
            <v>Set. Curr.</v>
          </cell>
        </row>
        <row r="967">
          <cell r="AU967" t="str">
            <v>Set. Date (A)</v>
          </cell>
        </row>
        <row r="968">
          <cell r="AU968" t="str">
            <v>Set. Date (P)</v>
          </cell>
        </row>
        <row r="969">
          <cell r="AU969" t="str">
            <v>Settle Curr. (h)</v>
          </cell>
        </row>
        <row r="970">
          <cell r="AU970" t="str">
            <v>Settle End Dt (h)</v>
          </cell>
        </row>
        <row r="971">
          <cell r="AU971" t="str">
            <v>Settle Flag (h)</v>
          </cell>
        </row>
        <row r="972">
          <cell r="AU972" t="str">
            <v>Settle Start Dt (h)</v>
          </cell>
        </row>
        <row r="973">
          <cell r="AU973" t="str">
            <v>Settlement Off.</v>
          </cell>
        </row>
        <row r="974">
          <cell r="AU974" t="str">
            <v>Settlement Type</v>
          </cell>
        </row>
        <row r="975">
          <cell r="AU975" t="str">
            <v>SFA Category</v>
          </cell>
        </row>
        <row r="976">
          <cell r="AU976" t="str">
            <v>SFA Code</v>
          </cell>
        </row>
        <row r="977">
          <cell r="AU977" t="str">
            <v>SFA Elig.</v>
          </cell>
        </row>
        <row r="978">
          <cell r="AU978" t="str">
            <v>SFA Qualifying</v>
          </cell>
        </row>
        <row r="979">
          <cell r="AU979" t="str">
            <v>SFA Reason</v>
          </cell>
        </row>
        <row r="980">
          <cell r="AU980" t="str">
            <v>Side ID (h)</v>
          </cell>
        </row>
        <row r="981">
          <cell r="AU981" t="str">
            <v>Single Credit Spread</v>
          </cell>
        </row>
        <row r="982">
          <cell r="AU982" t="str">
            <v>Sinking Fund Flag</v>
          </cell>
        </row>
        <row r="983">
          <cell r="AU983" t="str">
            <v>Size</v>
          </cell>
        </row>
        <row r="984">
          <cell r="AU984" t="str">
            <v>Spec Gamma</v>
          </cell>
        </row>
        <row r="985">
          <cell r="AU985" t="str">
            <v>Spec Gamma Shr.</v>
          </cell>
        </row>
        <row r="986">
          <cell r="AU986" t="str">
            <v>Spec Gamma Val.</v>
          </cell>
        </row>
        <row r="987">
          <cell r="AU987" t="str">
            <v>Special Notes</v>
          </cell>
        </row>
        <row r="988">
          <cell r="AU988" t="str">
            <v>Spread (h)</v>
          </cell>
        </row>
        <row r="989">
          <cell r="AU989" t="str">
            <v>SS Create Datetime</v>
          </cell>
        </row>
        <row r="990">
          <cell r="AU990" t="str">
            <v>SS Create User</v>
          </cell>
        </row>
        <row r="991">
          <cell r="AU991" t="str">
            <v>SS Inst. Id</v>
          </cell>
        </row>
        <row r="992">
          <cell r="AU992" t="str">
            <v>SS Name</v>
          </cell>
        </row>
        <row r="993">
          <cell r="AU993" t="str">
            <v>SS Update Datetime</v>
          </cell>
        </row>
        <row r="994">
          <cell r="AU994" t="str">
            <v>SS Update User</v>
          </cell>
        </row>
        <row r="995">
          <cell r="AU995" t="str">
            <v>SS Value</v>
          </cell>
        </row>
        <row r="996">
          <cell r="AU996" t="str">
            <v>Start Date</v>
          </cell>
        </row>
        <row r="997">
          <cell r="AU997" t="str">
            <v>Status Flag (h)</v>
          </cell>
        </row>
        <row r="998">
          <cell r="AU998" t="str">
            <v>Stl. Fact. Dt.</v>
          </cell>
        </row>
        <row r="999">
          <cell r="AU999" t="str">
            <v>Stl. Short Code</v>
          </cell>
        </row>
        <row r="1000">
          <cell r="AU1000" t="str">
            <v>Stl. Trans Id</v>
          </cell>
        </row>
        <row r="1001">
          <cell r="AU1001" t="str">
            <v>Str Bond Value</v>
          </cell>
        </row>
        <row r="1002">
          <cell r="AU1002" t="str">
            <v>Strategy</v>
          </cell>
        </row>
        <row r="1003">
          <cell r="AU1003" t="str">
            <v>Strike</v>
          </cell>
        </row>
        <row r="1004">
          <cell r="AU1004" t="str">
            <v>Strike Curr.</v>
          </cell>
        </row>
        <row r="1005">
          <cell r="AU1005" t="str">
            <v>Strike Payment Conv. Curr.</v>
          </cell>
        </row>
        <row r="1006">
          <cell r="AU1006" t="str">
            <v>Swap Adj.</v>
          </cell>
        </row>
        <row r="1007">
          <cell r="AU1007" t="str">
            <v>Swap Adjustment(A)</v>
          </cell>
        </row>
        <row r="1008">
          <cell r="AU1008" t="str">
            <v>Swap Adjustment(B)</v>
          </cell>
        </row>
        <row r="1009">
          <cell r="AU1009" t="str">
            <v>Swap Amt. (A)</v>
          </cell>
        </row>
        <row r="1010">
          <cell r="AU1010" t="str">
            <v>Swap Amt. (B)</v>
          </cell>
        </row>
        <row r="1011">
          <cell r="AU1011" t="str">
            <v>Swap Bond AI Yield</v>
          </cell>
        </row>
        <row r="1012">
          <cell r="AU1012" t="str">
            <v>Swap Bond Cash Flow</v>
          </cell>
        </row>
        <row r="1013">
          <cell r="AU1013" t="str">
            <v>Swap Bond IAI Yield</v>
          </cell>
        </row>
        <row r="1014">
          <cell r="AU1014" t="str">
            <v>Swap Bond PI Yield</v>
          </cell>
        </row>
        <row r="1015">
          <cell r="AU1015" t="str">
            <v>Swap Cash Calendar 1 (A)</v>
          </cell>
        </row>
        <row r="1016">
          <cell r="AU1016" t="str">
            <v>Swap Cash Calendar 1 (B)</v>
          </cell>
        </row>
        <row r="1017">
          <cell r="AU1017" t="str">
            <v>Swap Cash Calendar 2 (A)</v>
          </cell>
        </row>
        <row r="1018">
          <cell r="AU1018" t="str">
            <v>Swap Cash Calendar 2 (B)</v>
          </cell>
        </row>
        <row r="1019">
          <cell r="AU1019" t="str">
            <v>Swap Cash Calendar 3 (A)</v>
          </cell>
        </row>
        <row r="1020">
          <cell r="AU1020" t="str">
            <v>Swap Cash Calendar 3 (B)</v>
          </cell>
        </row>
        <row r="1021">
          <cell r="AU1021" t="str">
            <v>Swap Day Basis (A)</v>
          </cell>
        </row>
        <row r="1022">
          <cell r="AU1022" t="str">
            <v>Swap Day Basis (B)</v>
          </cell>
        </row>
        <row r="1023">
          <cell r="AU1023" t="str">
            <v>Swap Div. Accrual(A)</v>
          </cell>
        </row>
        <row r="1024">
          <cell r="AU1024" t="str">
            <v>Swap Div. Calc Method(A)</v>
          </cell>
        </row>
        <row r="1025">
          <cell r="AU1025" t="str">
            <v>Swap Div. Pay Date(A)</v>
          </cell>
        </row>
        <row r="1026">
          <cell r="AU1026" t="str">
            <v>Swap Div. Payment(A)</v>
          </cell>
        </row>
        <row r="1027">
          <cell r="AU1027" t="str">
            <v>Swap Div. Yield</v>
          </cell>
        </row>
        <row r="1028">
          <cell r="AU1028" t="str">
            <v>Swap Dividend Accrual</v>
          </cell>
        </row>
        <row r="1029">
          <cell r="AU1029" t="str">
            <v>Swap Dividend Calc Method(B)</v>
          </cell>
        </row>
        <row r="1030">
          <cell r="AU1030" t="str">
            <v>Swap Dividend Pay Date(B)</v>
          </cell>
        </row>
        <row r="1031">
          <cell r="AU1031" t="str">
            <v>Swap Dividend Payment(B)</v>
          </cell>
        </row>
        <row r="1032">
          <cell r="AU1032" t="str">
            <v>Swap Dividend Percent(A)</v>
          </cell>
        </row>
        <row r="1033">
          <cell r="AU1033" t="str">
            <v>Swap Dividend Percentage(B)</v>
          </cell>
        </row>
        <row r="1034">
          <cell r="AU1034" t="str">
            <v>Swap End Day(A)</v>
          </cell>
        </row>
        <row r="1035">
          <cell r="AU1035" t="str">
            <v>Swap End Day(B)</v>
          </cell>
        </row>
        <row r="1036">
          <cell r="AU1036" t="str">
            <v>Swap Flt. Prin.</v>
          </cell>
        </row>
        <row r="1037">
          <cell r="AU1037" t="str">
            <v>Swap Frequency(A)</v>
          </cell>
        </row>
        <row r="1038">
          <cell r="AU1038" t="str">
            <v>Swap Frequency(B)</v>
          </cell>
        </row>
        <row r="1039">
          <cell r="AU1039" t="str">
            <v>Swap Init. Accr. Interest(A)</v>
          </cell>
        </row>
        <row r="1040">
          <cell r="AU1040" t="str">
            <v>Swap Initial Accr. Interest(B)</v>
          </cell>
        </row>
        <row r="1041">
          <cell r="AU1041" t="str">
            <v>Swap Interpolated Flag(A)</v>
          </cell>
        </row>
        <row r="1042">
          <cell r="AU1042" t="str">
            <v>Swap Interpolated Flag(B)</v>
          </cell>
        </row>
        <row r="1043">
          <cell r="AU1043" t="str">
            <v>Swap Interpolated Rate 1st Period (A-leg)</v>
          </cell>
        </row>
        <row r="1044">
          <cell r="AU1044" t="str">
            <v>Swap Interpolated Rate 1st Period (B-leg)</v>
          </cell>
        </row>
        <row r="1045">
          <cell r="AU1045" t="str">
            <v>Swap Interpolated Rate 2nd Period (A-leg)</v>
          </cell>
        </row>
        <row r="1046">
          <cell r="AU1046" t="str">
            <v>Swap Interpolated Rate 2nd Period (B-leg)</v>
          </cell>
        </row>
        <row r="1047">
          <cell r="AU1047" t="str">
            <v>Swap Kind (A)</v>
          </cell>
        </row>
        <row r="1048">
          <cell r="AU1048" t="str">
            <v>Swap Kind (B)</v>
          </cell>
        </row>
        <row r="1049">
          <cell r="AU1049" t="str">
            <v>Swap Man. Reset</v>
          </cell>
        </row>
        <row r="1050">
          <cell r="AU1050" t="str">
            <v>Swap Pay Calendar1(A)</v>
          </cell>
        </row>
        <row r="1051">
          <cell r="AU1051" t="str">
            <v>Swap Pay Calendar1(B)</v>
          </cell>
        </row>
        <row r="1052">
          <cell r="AU1052" t="str">
            <v>Swap Pay Calendar2(A)</v>
          </cell>
        </row>
        <row r="1053">
          <cell r="AU1053" t="str">
            <v>Swap Pay Calendar2(B)</v>
          </cell>
        </row>
        <row r="1054">
          <cell r="AU1054" t="str">
            <v>Swap Pay Calendar3(A)</v>
          </cell>
        </row>
        <row r="1055">
          <cell r="AU1055" t="str">
            <v>Swap Pay Calendar3(B)</v>
          </cell>
        </row>
        <row r="1056">
          <cell r="AU1056" t="str">
            <v>Swap Pay Offset(A)</v>
          </cell>
        </row>
        <row r="1057">
          <cell r="AU1057" t="str">
            <v>Swap Pay Offset(B)</v>
          </cell>
        </row>
        <row r="1058">
          <cell r="AU1058" t="str">
            <v>Swap Periodic Interest(A)</v>
          </cell>
        </row>
        <row r="1059">
          <cell r="AU1059" t="str">
            <v>Swap Periodic Interest(B)</v>
          </cell>
        </row>
        <row r="1060">
          <cell r="AU1060" t="str">
            <v>Swap Prepaid Interest(A)</v>
          </cell>
        </row>
        <row r="1061">
          <cell r="AU1061" t="str">
            <v>Swap Prepaid Interest(B)</v>
          </cell>
        </row>
        <row r="1062">
          <cell r="AU1062" t="str">
            <v>Swap Prin. Exchd. (A)</v>
          </cell>
        </row>
        <row r="1063">
          <cell r="AU1063" t="str">
            <v>Swap Prin. Exchd. (B)</v>
          </cell>
        </row>
        <row r="1064">
          <cell r="AU1064" t="str">
            <v>Swap Rate (A)</v>
          </cell>
        </row>
        <row r="1065">
          <cell r="AU1065" t="str">
            <v>Swap Rate (B)</v>
          </cell>
        </row>
        <row r="1066">
          <cell r="AU1066" t="str">
            <v>Swap Reset Calendar(A)</v>
          </cell>
        </row>
        <row r="1067">
          <cell r="AU1067" t="str">
            <v>Swap Reset Calendar(B)</v>
          </cell>
        </row>
        <row r="1068">
          <cell r="AU1068" t="str">
            <v>Swap Reset Offset(A)</v>
          </cell>
        </row>
        <row r="1069">
          <cell r="AU1069" t="str">
            <v>Swap Reset Offset(B)</v>
          </cell>
        </row>
        <row r="1070">
          <cell r="AU1070" t="str">
            <v>Swap Roll Day(A)</v>
          </cell>
        </row>
        <row r="1071">
          <cell r="AU1071" t="str">
            <v>Swap Roll Day(B)</v>
          </cell>
        </row>
        <row r="1072">
          <cell r="AU1072" t="str">
            <v>Swap Spread (A)</v>
          </cell>
        </row>
        <row r="1073">
          <cell r="AU1073" t="str">
            <v>Swap Spread (B)</v>
          </cell>
        </row>
        <row r="1074">
          <cell r="AU1074" t="str">
            <v>Swap Start Day(A)</v>
          </cell>
        </row>
        <row r="1075">
          <cell r="AU1075" t="str">
            <v>Swap Start Day(B)</v>
          </cell>
        </row>
        <row r="1076">
          <cell r="AU1076" t="str">
            <v>Swap Stub End Day(A)</v>
          </cell>
        </row>
        <row r="1077">
          <cell r="AU1077" t="str">
            <v>Swap Stub End Day(B)</v>
          </cell>
        </row>
        <row r="1078">
          <cell r="AU1078" t="str">
            <v>Swap Stub Start Day(A)</v>
          </cell>
        </row>
        <row r="1079">
          <cell r="AU1079" t="str">
            <v>Swap Stub Start Day(B)</v>
          </cell>
        </row>
        <row r="1080">
          <cell r="AU1080" t="str">
            <v>Swap Under. Val. (A)</v>
          </cell>
        </row>
        <row r="1081">
          <cell r="AU1081" t="str">
            <v>Swap Under. Val. (B)</v>
          </cell>
        </row>
        <row r="1082">
          <cell r="AU1082" t="str">
            <v>Swap Underlying (A)</v>
          </cell>
        </row>
        <row r="1083">
          <cell r="AU1083" t="str">
            <v>Swap Underlying (B)</v>
          </cell>
        </row>
        <row r="1084">
          <cell r="AU1084" t="str">
            <v>Swap Units</v>
          </cell>
        </row>
        <row r="1085">
          <cell r="AU1085" t="str">
            <v>Swap Warring Flag</v>
          </cell>
        </row>
        <row r="1086">
          <cell r="AU1086" t="str">
            <v>Swift #</v>
          </cell>
        </row>
        <row r="1087">
          <cell r="AU1087" t="str">
            <v>Swift #1</v>
          </cell>
        </row>
        <row r="1088">
          <cell r="AU1088" t="str">
            <v>Swim. Delta</v>
          </cell>
        </row>
        <row r="1089">
          <cell r="AU1089" t="str">
            <v>Swim. Delta Shr.</v>
          </cell>
        </row>
        <row r="1090">
          <cell r="AU1090" t="str">
            <v>Swim. Delta Val.</v>
          </cell>
        </row>
        <row r="1091">
          <cell r="AU1091" t="str">
            <v>Temp. Delta Limit</v>
          </cell>
        </row>
        <row r="1092">
          <cell r="AU1092" t="str">
            <v>Temp. Delta Limit Exp.</v>
          </cell>
        </row>
        <row r="1093">
          <cell r="AU1093" t="str">
            <v>Temp. Gamma Limit</v>
          </cell>
        </row>
        <row r="1094">
          <cell r="AU1094" t="str">
            <v>Temp. Gamma Limit Exp.</v>
          </cell>
        </row>
        <row r="1095">
          <cell r="AU1095" t="str">
            <v>Temp. Limit</v>
          </cell>
        </row>
        <row r="1096">
          <cell r="AU1096" t="str">
            <v>Temp. Limit Exp.</v>
          </cell>
        </row>
        <row r="1097">
          <cell r="AU1097" t="str">
            <v>Temp. Vega Limit</v>
          </cell>
        </row>
        <row r="1098">
          <cell r="AU1098" t="str">
            <v>Temp. Vega Limit Exp.</v>
          </cell>
        </row>
        <row r="1099">
          <cell r="AU1099" t="str">
            <v>Template Type</v>
          </cell>
        </row>
        <row r="1100">
          <cell r="AU1100" t="str">
            <v>Term St. Ex.</v>
          </cell>
        </row>
        <row r="1101">
          <cell r="AU1101" t="str">
            <v>Theta</v>
          </cell>
        </row>
        <row r="1102">
          <cell r="AU1102" t="str">
            <v>Theta Val.</v>
          </cell>
        </row>
        <row r="1103">
          <cell r="AU1103" t="str">
            <v>Ticker Sym.</v>
          </cell>
        </row>
        <row r="1104">
          <cell r="AU1104" t="str">
            <v>Ticket Type</v>
          </cell>
        </row>
        <row r="1105">
          <cell r="AU1105" t="str">
            <v>Tickler</v>
          </cell>
        </row>
        <row r="1106">
          <cell r="AU1106" t="str">
            <v>Time stamp</v>
          </cell>
        </row>
        <row r="1107">
          <cell r="AU1107" t="str">
            <v>Time Stamp (h)</v>
          </cell>
        </row>
        <row r="1108">
          <cell r="AU1108" t="str">
            <v>Total Return</v>
          </cell>
        </row>
        <row r="1109">
          <cell r="AU1109" t="str">
            <v>Trade Date</v>
          </cell>
        </row>
        <row r="1110">
          <cell r="AU1110" t="str">
            <v>Trade Date(TCS)</v>
          </cell>
        </row>
        <row r="1111">
          <cell r="AU1111" t="str">
            <v>Trade Time</v>
          </cell>
        </row>
        <row r="1112">
          <cell r="AU1112" t="str">
            <v>Trader</v>
          </cell>
        </row>
        <row r="1113">
          <cell r="AU1113" t="str">
            <v>Trader Name</v>
          </cell>
        </row>
        <row r="1114">
          <cell r="AU1114" t="str">
            <v>Tranche Type</v>
          </cell>
        </row>
        <row r="1115">
          <cell r="AU1115" t="str">
            <v>TranId Cashflow (h)</v>
          </cell>
        </row>
        <row r="1116">
          <cell r="AU1116" t="str">
            <v>TranId Notional (h)</v>
          </cell>
        </row>
        <row r="1117">
          <cell r="AU1117" t="str">
            <v>Trans Stl. Flag</v>
          </cell>
        </row>
        <row r="1118">
          <cell r="AU1118" t="str">
            <v>Trans. Comments</v>
          </cell>
        </row>
        <row r="1119">
          <cell r="AU1119" t="str">
            <v>Trans. ID</v>
          </cell>
        </row>
        <row r="1120">
          <cell r="AU1120" t="str">
            <v>Trans. Num.</v>
          </cell>
        </row>
        <row r="1121">
          <cell r="AU1121" t="str">
            <v>Trans. Status</v>
          </cell>
        </row>
        <row r="1122">
          <cell r="AU1122" t="str">
            <v>Trans. Type</v>
          </cell>
        </row>
        <row r="1123">
          <cell r="AU1123" t="str">
            <v>Trd. Approval</v>
          </cell>
        </row>
        <row r="1124">
          <cell r="AU1124" t="str">
            <v>Trd. Approval Dt.</v>
          </cell>
        </row>
        <row r="1125">
          <cell r="AU1125" t="str">
            <v>Trd. Approver</v>
          </cell>
        </row>
        <row r="1126">
          <cell r="AU1126" t="str">
            <v>Trd. Comments</v>
          </cell>
        </row>
        <row r="1127">
          <cell r="AU1127" t="str">
            <v xml:space="preserve">Trd. Mkt. </v>
          </cell>
        </row>
        <row r="1128">
          <cell r="AU1128" t="str">
            <v>Trdg. Cont.</v>
          </cell>
        </row>
        <row r="1129">
          <cell r="AU1129" t="str">
            <v>Trdg. Region</v>
          </cell>
        </row>
        <row r="1130">
          <cell r="AU1130" t="str">
            <v>Und CF Passthrough</v>
          </cell>
        </row>
        <row r="1131">
          <cell r="AU1131" t="str">
            <v>Und. Leverage</v>
          </cell>
        </row>
        <row r="1132">
          <cell r="AU1132" t="str">
            <v>Und. Mkt.</v>
          </cell>
        </row>
        <row r="1133">
          <cell r="AU1133" t="str">
            <v>Und. Model</v>
          </cell>
        </row>
        <row r="1134">
          <cell r="AU1134" t="str">
            <v>Und. Name</v>
          </cell>
        </row>
        <row r="1135">
          <cell r="AU1135" t="str">
            <v>Und. Pay Curr.</v>
          </cell>
        </row>
        <row r="1136">
          <cell r="AU1136" t="str">
            <v>Und. Prev. Mark</v>
          </cell>
        </row>
        <row r="1137">
          <cell r="AU1137" t="str">
            <v>Und. Type</v>
          </cell>
        </row>
        <row r="1138">
          <cell r="AU1138" t="str">
            <v>Under. Chg.</v>
          </cell>
        </row>
        <row r="1139">
          <cell r="AU1139" t="str">
            <v>Under. InstId (h)</v>
          </cell>
        </row>
        <row r="1140">
          <cell r="AU1140" t="str">
            <v>Under. Mkt. Last</v>
          </cell>
        </row>
        <row r="1141">
          <cell r="AU1141" t="str">
            <v>Under. Price</v>
          </cell>
        </row>
        <row r="1142">
          <cell r="AU1142" t="str">
            <v>Underlying</v>
          </cell>
        </row>
        <row r="1143">
          <cell r="AU1143" t="str">
            <v>Underlying Curr.</v>
          </cell>
        </row>
        <row r="1144">
          <cell r="AU1144" t="str">
            <v>Underwriter</v>
          </cell>
        </row>
        <row r="1145">
          <cell r="AU1145" t="str">
            <v>Unsec Entity</v>
          </cell>
        </row>
        <row r="1146">
          <cell r="AU1146" t="str">
            <v>Unsec Line</v>
          </cell>
        </row>
        <row r="1147">
          <cell r="AU1147" t="str">
            <v>Up Front</v>
          </cell>
        </row>
        <row r="1148">
          <cell r="AU1148" t="str">
            <v>Up Front Amount</v>
          </cell>
        </row>
        <row r="1149">
          <cell r="AU1149" t="str">
            <v>Up Front Comments</v>
          </cell>
        </row>
        <row r="1150">
          <cell r="AU1150" t="str">
            <v>Up Front Curr Id</v>
          </cell>
        </row>
        <row r="1151">
          <cell r="AU1151" t="str">
            <v>Up Front Type</v>
          </cell>
        </row>
        <row r="1152">
          <cell r="AU1152" t="str">
            <v>Update Date</v>
          </cell>
        </row>
        <row r="1153">
          <cell r="AU1153" t="str">
            <v>Update Date and Time</v>
          </cell>
        </row>
        <row r="1154">
          <cell r="AU1154" t="str">
            <v>Update Time</v>
          </cell>
        </row>
        <row r="1155">
          <cell r="AU1155" t="str">
            <v>Update User</v>
          </cell>
        </row>
        <row r="1156">
          <cell r="AU1156" t="str">
            <v>Update UserID (h)</v>
          </cell>
        </row>
        <row r="1157">
          <cell r="AU1157" t="str">
            <v>User Email Address</v>
          </cell>
        </row>
        <row r="1158">
          <cell r="AU1158" t="str">
            <v>User Group Id</v>
          </cell>
        </row>
        <row r="1159">
          <cell r="AU1159" t="str">
            <v>User Id</v>
          </cell>
        </row>
        <row r="1160">
          <cell r="AU1160" t="str">
            <v>User Location</v>
          </cell>
        </row>
        <row r="1161">
          <cell r="AU1161" t="str">
            <v>User Or App.</v>
          </cell>
        </row>
        <row r="1162">
          <cell r="AU1162" t="str">
            <v>Vega</v>
          </cell>
        </row>
        <row r="1163">
          <cell r="AU1163" t="str">
            <v>Vega Val.</v>
          </cell>
        </row>
        <row r="1164">
          <cell r="AU1164" t="str">
            <v>Version</v>
          </cell>
        </row>
        <row r="1165">
          <cell r="AU1165" t="str">
            <v>Version Count (h)</v>
          </cell>
        </row>
        <row r="1166">
          <cell r="AU1166" t="str">
            <v>Version Num (h)</v>
          </cell>
        </row>
        <row r="1167">
          <cell r="AU1167" t="str">
            <v>Vol Currency</v>
          </cell>
        </row>
        <row r="1168">
          <cell r="AU1168" t="str">
            <v>Vol Data1</v>
          </cell>
        </row>
        <row r="1169">
          <cell r="AU1169" t="str">
            <v>Vol Data2</v>
          </cell>
        </row>
        <row r="1170">
          <cell r="AU1170" t="str">
            <v>Vol Data3</v>
          </cell>
        </row>
        <row r="1171">
          <cell r="AU1171" t="str">
            <v>Vol Data4</v>
          </cell>
        </row>
        <row r="1172">
          <cell r="AU1172" t="str">
            <v>Vol Owners</v>
          </cell>
        </row>
        <row r="1173">
          <cell r="AU1173" t="str">
            <v>Vol Ref. Date</v>
          </cell>
        </row>
        <row r="1174">
          <cell r="AU1174" t="str">
            <v>Vol Source</v>
          </cell>
        </row>
        <row r="1175">
          <cell r="AU1175" t="str">
            <v>Vol Symbol1</v>
          </cell>
        </row>
        <row r="1176">
          <cell r="AU1176" t="str">
            <v>Vol Symbol2</v>
          </cell>
        </row>
        <row r="1177">
          <cell r="AU1177" t="str">
            <v>Vol Type</v>
          </cell>
        </row>
        <row r="1178">
          <cell r="AU1178" t="str">
            <v>Vol Units</v>
          </cell>
        </row>
        <row r="1179">
          <cell r="AU1179" t="str">
            <v>Vol Upd. Dt.</v>
          </cell>
        </row>
        <row r="1180">
          <cell r="AU1180" t="str">
            <v>Vol Usr. Id.</v>
          </cell>
        </row>
        <row r="1181">
          <cell r="AU1181" t="str">
            <v>Vol. Skew Risk</v>
          </cell>
        </row>
        <row r="1182">
          <cell r="AU1182" t="str">
            <v>Vol. Skew Risk Val.</v>
          </cell>
        </row>
        <row r="1183">
          <cell r="AU1183" t="str">
            <v>Volatility (A-leg)</v>
          </cell>
        </row>
        <row r="1184">
          <cell r="AU1184" t="str">
            <v>Volatility (B-leg)</v>
          </cell>
        </row>
        <row r="1185">
          <cell r="AU1185" t="str">
            <v>Voloren No.</v>
          </cell>
        </row>
        <row r="1186">
          <cell r="AU1186" t="str">
            <v>Volume Wtd Avg. Price</v>
          </cell>
        </row>
        <row r="1187">
          <cell r="AU1187" t="str">
            <v>VSW Avg. Term</v>
          </cell>
        </row>
        <row r="1188">
          <cell r="AU1188" t="str">
            <v>VSW Cap</v>
          </cell>
        </row>
        <row r="1189">
          <cell r="AU1189" t="str">
            <v>VSW Floor</v>
          </cell>
        </row>
        <row r="1190">
          <cell r="AU1190" t="str">
            <v>VSW Num. Resets</v>
          </cell>
        </row>
        <row r="1191">
          <cell r="AU1191" t="str">
            <v>VSW Sigma(S) or Variance(V)</v>
          </cell>
        </row>
        <row r="1192">
          <cell r="AU1192" t="str">
            <v>WC Asian Avg #Days</v>
          </cell>
        </row>
        <row r="1193">
          <cell r="AU1193" t="str">
            <v>WC Conv Cash In Und Curr</v>
          </cell>
        </row>
        <row r="1194">
          <cell r="AU1194" t="str">
            <v>WC Conv Terms</v>
          </cell>
        </row>
        <row r="1195">
          <cell r="AU1195" t="str">
            <v>WC Conversion Begins</v>
          </cell>
        </row>
        <row r="1196">
          <cell r="AU1196" t="str">
            <v>WC Conversion Cap</v>
          </cell>
        </row>
        <row r="1197">
          <cell r="AU1197" t="str">
            <v>WC Conversion Ends</v>
          </cell>
        </row>
        <row r="1198">
          <cell r="AU1198" t="str">
            <v>WC Cvr Exp Days Prior</v>
          </cell>
        </row>
        <row r="1199">
          <cell r="AU1199" t="str">
            <v>WC CvrData Cash</v>
          </cell>
        </row>
        <row r="1200">
          <cell r="AU1200" t="str">
            <v>WC CvrData Ratio</v>
          </cell>
        </row>
        <row r="1201">
          <cell r="AU1201" t="str">
            <v>WC CvrData Type</v>
          </cell>
        </row>
        <row r="1202">
          <cell r="AU1202" t="str">
            <v>WC Mandatory Cash</v>
          </cell>
        </row>
        <row r="1203">
          <cell r="AU1203" t="str">
            <v>WC Mandatory Ratio</v>
          </cell>
        </row>
        <row r="1204">
          <cell r="AU1204" t="str">
            <v>With Hold Tax</v>
          </cell>
        </row>
        <row r="1205">
          <cell r="AU1205" t="str">
            <v>Withholding Tax</v>
          </cell>
        </row>
        <row r="1206">
          <cell r="AU1206" t="str">
            <v>Wkfl. Stat.</v>
          </cell>
        </row>
        <row r="1207">
          <cell r="AU1207" t="str">
            <v>Workflow Status</v>
          </cell>
        </row>
        <row r="1208">
          <cell r="AU1208" t="str">
            <v>Workout Date</v>
          </cell>
        </row>
        <row r="1209">
          <cell r="AU1209" t="str">
            <v>Workout Payment</v>
          </cell>
        </row>
        <row r="1210">
          <cell r="AU1210" t="str">
            <v>Xact Cr Dt.</v>
          </cell>
        </row>
        <row r="1211">
          <cell r="AU1211" t="str">
            <v>Xact Cr Usr.</v>
          </cell>
        </row>
        <row r="1212">
          <cell r="AU1212" t="str">
            <v>Xact Tm St</v>
          </cell>
        </row>
        <row r="1213">
          <cell r="AU1213" t="str">
            <v>Xact Up Dt.</v>
          </cell>
        </row>
        <row r="1214">
          <cell r="AU1214" t="str">
            <v>Xact Up Usr.</v>
          </cell>
        </row>
        <row r="1215">
          <cell r="AU1215" t="str">
            <v>XTAS CMAX</v>
          </cell>
        </row>
        <row r="1216">
          <cell r="AU1216" t="str">
            <v>XTAS REDX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/>
      <sheetData sheetId="127" refreshError="1"/>
      <sheetData sheetId="128" refreshError="1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  <sheetData sheetId="15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JUSTES"/>
      <sheetName val="Asientos Ajuste"/>
      <sheetName val="comparativo"/>
      <sheetName val="Est-Pat"/>
      <sheetName val="Est-Reslt"/>
      <sheetName val="EE-PN"/>
      <sheetName val="Evolución Est-Sit-Pat."/>
      <sheetName val="Ratios"/>
      <sheetName val="Ventas del Mes "/>
      <sheetName val="evolsuma"/>
      <sheetName val="Evolucion de Gastos"/>
      <sheetName val="Resultado -decision"/>
      <sheetName val="apertura de gastos"/>
      <sheetName val="Costo"/>
      <sheetName val="Balance Sheets"/>
      <sheetName val="Income statement"/>
      <sheetName val="COLOCACIONES"/>
      <sheetName val="Valorizacion Cartera Propia"/>
      <sheetName val="525"/>
      <sheetName val="MOVCRE"/>
      <sheetName val="Lead"/>
      <sheetName val="DISTBUSC"/>
      <sheetName val="Asientos_Ajuste"/>
      <sheetName val="Evolución_Est-Sit-Pat_"/>
      <sheetName val="Ventas_del_Mes_"/>
      <sheetName val="Evolucion_de_Gastos"/>
      <sheetName val="Resultado_-decision"/>
      <sheetName val="apertura_de_gastos"/>
      <sheetName val="Balance_Sheets"/>
      <sheetName val="Income_statement"/>
      <sheetName val="Entrada de dados"/>
      <sheetName val="Valorizacion_Cartera_Propia"/>
      <sheetName val="SIEMBRA"/>
      <sheetName val="RoXDataTables"/>
      <sheetName val="Trial Bal"/>
      <sheetName val="WJ150-TB"/>
      <sheetName val="VPP"/>
      <sheetName val="smtlnklyr"/>
      <sheetName val="3Seg to PCCC"/>
      <sheetName val="PREVCINE"/>
      <sheetName val="400800"/>
      <sheetName val="170117"/>
      <sheetName val="ID Reaseg"/>
      <sheetName val="Memo"/>
      <sheetName val="209400"/>
      <sheetName val="XREF"/>
      <sheetName val="MAY"/>
      <sheetName val="Cost Assumptions"/>
      <sheetName val="USBAL 022001"/>
      <sheetName val="Consolidated BS"/>
      <sheetName val="CTF-1"/>
      <sheetName val="Dist. seguros total"/>
      <sheetName val="Asientos_Ajuste1"/>
      <sheetName val="Evolución_Est-Sit-Pat_1"/>
      <sheetName val="Ventas_del_Mes_1"/>
      <sheetName val="Evolucion_de_Gastos1"/>
      <sheetName val="Resultado_-decision1"/>
      <sheetName val="apertura_de_gastos1"/>
      <sheetName val="Balance_Sheets1"/>
      <sheetName val="Income_statement1"/>
      <sheetName val="Trial_Bal"/>
      <sheetName val="Valorizacion_Cartera_Propia1"/>
      <sheetName val="Entrada_de_dados"/>
      <sheetName val="Clientes"/>
      <sheetName val="P-A Clientes"/>
      <sheetName val="Macro1"/>
      <sheetName val="IMAGEN"/>
      <sheetName val="bce sist"/>
      <sheetName val="Rolb"/>
      <sheetName val="715-4 Altas 2004"/>
      <sheetName val="CA Comp"/>
      <sheetName val="SYSTUC12.99"/>
      <sheetName val="Costo Etapa II"/>
      <sheetName val="Service grid"/>
      <sheetName val="Canada"/>
      <sheetName val="Sdos."/>
      <sheetName val="AS FILED CPII 1999"/>
      <sheetName val="AS FILED 1998 T-STAR"/>
      <sheetName val="Sch. 5"/>
      <sheetName val="FORMULARIO"/>
      <sheetName val="Base Mayo"/>
      <sheetName val="BALANCE"/>
      <sheetName val="Asientos_Ajuste2"/>
      <sheetName val="Evolución_Est-Sit-Pat_2"/>
      <sheetName val="Ventas_del_Mes_2"/>
      <sheetName val="Evolucion_de_Gastos2"/>
      <sheetName val="Resultado_-decision2"/>
      <sheetName val="apertura_de_gastos2"/>
      <sheetName val="Balance_Sheets2"/>
      <sheetName val="Income_statement2"/>
      <sheetName val="Entrada_de_dados1"/>
      <sheetName val="Valorizacion_Cartera_Propia2"/>
      <sheetName val="3Seg_to_PCCC"/>
      <sheetName val="Trial_Bal1"/>
      <sheetName val="USBAL_022001"/>
      <sheetName val="Cost_Assumptions"/>
      <sheetName val="Consolidated_BS"/>
      <sheetName val="ID_Reaseg"/>
      <sheetName val="Dist__seguros_total"/>
      <sheetName val="P-A_Clientes"/>
      <sheetName val="bce_sist"/>
      <sheetName val="715-4_Altas_2004"/>
      <sheetName val="SYSTUC12_99"/>
      <sheetName val="Costo_Etapa_II"/>
      <sheetName val="Asientos_Ajuste3"/>
      <sheetName val="Evolución_Est-Sit-Pat_3"/>
      <sheetName val="Ventas_del_Mes_3"/>
      <sheetName val="Evolucion_de_Gastos3"/>
      <sheetName val="Resultado_-decision3"/>
      <sheetName val="apertura_de_gastos3"/>
      <sheetName val="Balance_Sheets3"/>
      <sheetName val="Income_statement3"/>
      <sheetName val="Entrada_de_dados2"/>
      <sheetName val="Valorizacion_Cartera_Propia3"/>
      <sheetName val="3Seg_to_PCCC1"/>
      <sheetName val="Trial_Bal2"/>
      <sheetName val="USBAL_0220011"/>
      <sheetName val="Cost_Assumptions1"/>
      <sheetName val="Consolidated_BS1"/>
      <sheetName val="ID_Reaseg1"/>
      <sheetName val="Dist__seguros_total1"/>
      <sheetName val="P-A_Clientes1"/>
      <sheetName val="bce_sist1"/>
      <sheetName val="715-4_Altas_20041"/>
      <sheetName val="SYSTUC12_991"/>
      <sheetName val="Costo_Etapa_II1"/>
      <sheetName val="PASIVO"/>
      <sheetName val="VAL-MAT anterior"/>
      <sheetName val="bs. de uso"/>
      <sheetName val="BS"/>
      <sheetName val="CA_Comp"/>
      <sheetName val="Sdos_"/>
      <sheetName val="Service_grid"/>
      <sheetName val="P-L"/>
      <sheetName val="all"/>
      <sheetName val="EOAF_30-9-99"/>
      <sheetName val="CAP-HEC 1997"/>
      <sheetName val="Calculos"/>
      <sheetName val="Head II"/>
      <sheetName val="Asientos_Ajuste4"/>
      <sheetName val="Evolución_Est-Sit-Pat_4"/>
      <sheetName val="Ventas_del_Mes_4"/>
      <sheetName val="Evolucion_de_Gastos4"/>
      <sheetName val="Resultado_-decision4"/>
      <sheetName val="apertura_de_gastos4"/>
      <sheetName val="Balance_Sheets4"/>
      <sheetName val="Income_statement4"/>
      <sheetName val="Valorizacion_Cartera_Propia4"/>
      <sheetName val="Entrada_de_dados3"/>
      <sheetName val="Trial_Bal3"/>
      <sheetName val="3Seg_to_PCCC2"/>
      <sheetName val="ID_Reaseg2"/>
      <sheetName val="Cost_Assumptions2"/>
      <sheetName val="USBAL_0220012"/>
      <sheetName val="Consolidated_BS2"/>
      <sheetName val="Dist__seguros_total2"/>
      <sheetName val="P-A_Clientes2"/>
      <sheetName val="SYSTUC12_992"/>
      <sheetName val="Costo_Etapa_II2"/>
      <sheetName val="bce_sist2"/>
      <sheetName val="715-4_Altas_20042"/>
      <sheetName val="AS_FILED_CPII_1999"/>
      <sheetName val="AS_FILED_1998_T-STAR"/>
      <sheetName val="Sch__5"/>
      <sheetName val="Base_Mayo"/>
      <sheetName val="TITULOS"/>
      <sheetName val="MARZO"/>
      <sheetName val="Rich's Entities"/>
    </sheetNames>
    <sheetDataSet>
      <sheetData sheetId="0" refreshError="1">
        <row r="14">
          <cell r="D14">
            <v>2340958.4200000004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713"/>
      <sheetName val="713}Conciliación"/>
      <sheetName val="715"/>
      <sheetName val="715|1"/>
      <sheetName val="713|1"/>
      <sheetName val="713|2"/>
      <sheetName val="713|2-1"/>
      <sheetName val="713-1"/>
      <sheetName val="713-2"/>
      <sheetName val="713-3"/>
      <sheetName val="713-4"/>
      <sheetName val="713-6"/>
      <sheetName val="713-7 Prev IDCB"/>
      <sheetName val="713-8 Ds Fin"/>
      <sheetName val="713-8}1"/>
      <sheetName val="713-8}2"/>
      <sheetName val="713-8}3"/>
      <sheetName val="713-8}4"/>
      <sheetName val="713-9"/>
      <sheetName val="713-10"/>
      <sheetName val="713-11"/>
      <sheetName val="713-11|1"/>
      <sheetName val="EEBI"/>
      <sheetName val="CTF}PG"/>
      <sheetName val="CTF Resúmen"/>
      <sheetName val="Terrenos"/>
      <sheetName val="Bs Inmuebles"/>
      <sheetName val="Bs Muebles"/>
      <sheetName val="EEBU"/>
      <sheetName val="EEBU|1"/>
      <sheetName val="EEBU|1-1"/>
      <sheetName val="EEBU|1-2"/>
      <sheetName val="EEPN"/>
      <sheetName val="EEPN|1"/>
      <sheetName val="EEPN|2"/>
      <sheetName val="EEPN|3"/>
      <sheetName val="BS}1"/>
      <sheetName val="BS}2"/>
      <sheetName val="BS}2-1"/>
      <sheetName val="BS}2-2"/>
      <sheetName val="Ctf-1"/>
      <sheetName val="Defaults"/>
      <sheetName val="VENDAS_P_SUBSIDIÁRI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2.1.01.02.01.05"/>
      <sheetName val="2.1.01.02.01.06"/>
      <sheetName val="2.1.01.02.01.07"/>
      <sheetName val="2.1.01.02.01.08"/>
      <sheetName val="Cesiones HSBC"/>
      <sheetName val="OC  HSBC"/>
      <sheetName val="Intereses"/>
      <sheetName val="Marcas Estándar"/>
      <sheetName val="XREF"/>
      <sheetName val="EEPN"/>
      <sheetName val="EEPN|3"/>
      <sheetName val="Ctf-1"/>
      <sheetName val="Budget Assumptions"/>
      <sheetName val="Fat Anual 99_02"/>
      <sheetName val="Prueba Global LOCAL"/>
      <sheetName val="IVA|PG DF"/>
      <sheetName val="Taxes &amp; Deductions"/>
      <sheetName val="Lead"/>
      <sheetName val="Links"/>
      <sheetName val=""/>
      <sheetName val="Análisis"/>
      <sheetName val="Papel de trabajo"/>
      <sheetName val="Worksheet 2i-WIP"/>
      <sheetName val="PBA GLOBAL Amortizaciones"/>
      <sheetName val="IVABYLINE"/>
      <sheetName val="A-empre Escenario 2"/>
      <sheetName val="PIS-99"/>
      <sheetName val="U$S"/>
      <sheetName val="1. Analisis"/>
      <sheetName val="calculo convenios maraton 2000"/>
      <sheetName val="VALORES PUBLICOS"/>
      <sheetName val="Prueba global - Pasivo"/>
      <sheetName val="SSO"/>
      <sheetName val="LPH INCE"/>
      <sheetName val="DATOS"/>
      <sheetName val="Worksheet in 6240 Deudas Financ"/>
      <sheetName val="ER"/>
      <sheetName val="EFE"/>
      <sheetName val="ESP"/>
      <sheetName val="Notas"/>
      <sheetName val="VidaRes"/>
      <sheetName val="31-12-01"/>
      <sheetName val="30-06-02"/>
      <sheetName val="2_1_01_02_01_05"/>
      <sheetName val="2_1_01_02_01_06"/>
      <sheetName val="2_1_01_02_01_07"/>
      <sheetName val="2_1_01_02_01_08"/>
      <sheetName val="Cesiones_HSBC"/>
      <sheetName val="OC__HSBC"/>
      <sheetName val="Marcas_Estándar"/>
      <sheetName val="Prueba_Global_LOCAL"/>
      <sheetName val="Budget_Assumptions"/>
      <sheetName val="Fat_Anual_99_02"/>
      <sheetName val="A-empre_Escenario_2"/>
      <sheetName val="Worksheet_2i-WIP"/>
      <sheetName val="PBA_GLOBAL_Amortizaciones"/>
      <sheetName val="IVA|PG_DF"/>
      <sheetName val="Taxes_&amp;_Deductions"/>
      <sheetName val="Resultado-2001"/>
      <sheetName val="Asientos"/>
      <sheetName val="Papel_de_trabajo"/>
      <sheetName val="1__Analisis"/>
      <sheetName val="calculo_convenios_maraton_2000"/>
      <sheetName val="VALORES_PUBLICOS"/>
      <sheetName val="Shape"/>
      <sheetName val="Retrieve"/>
      <sheetName val="A-7 - Aug TB"/>
      <sheetName val="Hoja1"/>
      <sheetName val="ExistDec98"/>
      <sheetName val="ANEXOC0699"/>
      <sheetName val="Saldo a favor 2001"/>
      <sheetName val="Cruce contable"/>
      <sheetName val="UK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BD"/>
      <sheetName val="P.G. Amortizaciones"/>
      <sheetName val="Movimiento"/>
      <sheetName val="TITEQUIV"/>
      <sheetName val="ANIM"/>
      <sheetName val="PopCache"/>
      <sheetName val="DETAL0598"/>
      <sheetName val="rei"/>
      <sheetName val="2_1_01_02_01_051"/>
      <sheetName val="2_1_01_02_01_061"/>
      <sheetName val="2_1_01_02_01_071"/>
      <sheetName val="2_1_01_02_01_081"/>
      <sheetName val="Cesiones_HSBC1"/>
      <sheetName val="OC__HSBC1"/>
      <sheetName val="Marcas_Estándar1"/>
      <sheetName val="Prueba_Global_LOCAL1"/>
      <sheetName val="IVA|PG_DF1"/>
      <sheetName val="Taxes_&amp;_Deductions1"/>
      <sheetName val="Budget_Assumptions1"/>
      <sheetName val="Fat_Anual_99_021"/>
      <sheetName val="A-empre_Escenario_21"/>
      <sheetName val="Worksheet_2i-WIP1"/>
      <sheetName val="PBA_GLOBAL_Amortizaciones1"/>
      <sheetName val="Prueba_global_-_Pasivo"/>
      <sheetName val="Papel_de_trabajo1"/>
      <sheetName val="1__Analisis1"/>
      <sheetName val="calculo_convenios_maraton_20001"/>
      <sheetName val="VALORES_PUBLICOS1"/>
      <sheetName val="Conciliaciones"/>
      <sheetName val="Hoja3"/>
      <sheetName val="CUENTAS POR COBRAR NO COMERCIAL"/>
      <sheetName val="XN-2 Cruce Pasivo"/>
      <sheetName val="DATA GRAFICAS"/>
      <sheetName val="ILV ALC"/>
      <sheetName val="INV.SHAPAJA"/>
      <sheetName val="Warehouses"/>
      <sheetName val="Ac-Pa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/>
      <sheetData sheetId="63"/>
      <sheetData sheetId="64"/>
      <sheetData sheetId="65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sumen"/>
      <sheetName val="Listado Letras"/>
      <sheetName val="Conciliacion"/>
      <sheetName val="Descripcion"/>
      <sheetName val="XREF"/>
      <sheetName val="Tickmarks"/>
      <sheetName val="Listado de letras"/>
      <sheetName val="Aging clientes 31-12-03"/>
      <sheetName val="ANALISIS PARTIDAS ANTIGUA DATA"/>
      <sheetName val="Detalle por letra"/>
      <sheetName val="Aging clientes 31-12-02"/>
      <sheetName val="Listado de letras x caracter"/>
      <sheetName val="Listado de letras x cliente"/>
      <sheetName val="Descripcion-letra"/>
      <sheetName val="Aging"/>
      <sheetName val="#REF"/>
      <sheetName val="GMP-5"/>
      <sheetName val="GMP-2"/>
      <sheetName val="EEPN|3"/>
      <sheetName val="Intereses"/>
      <sheetName val="Conciliaciones"/>
      <sheetName val="Clientes"/>
      <sheetName val="TPO"/>
      <sheetName val="Test de transacci. CF"/>
      <sheetName val="Previsión Incob"/>
      <sheetName val="Sector público"/>
      <sheetName val="MOBILIARIO"/>
    </sheetNames>
    <sheetDataSet>
      <sheetData sheetId="0"/>
      <sheetData sheetId="1">
        <row r="7">
          <cell r="E7">
            <v>9702578.5999999996</v>
          </cell>
        </row>
        <row r="9">
          <cell r="E9">
            <v>3582708.96</v>
          </cell>
        </row>
        <row r="23">
          <cell r="E23">
            <v>539961.98</v>
          </cell>
        </row>
      </sheetData>
      <sheetData sheetId="2" refreshError="1"/>
      <sheetData sheetId="3" refreshError="1"/>
      <sheetData sheetId="4" refreshError="1"/>
      <sheetData sheetId="5" refreshError="1">
        <row r="2">
          <cell r="A2">
            <v>9702578.5999999996</v>
          </cell>
          <cell r="B2">
            <v>9702578.5999999996</v>
          </cell>
          <cell r="D2" t="str">
            <v>Creditos por Ventas Leadsheet</v>
          </cell>
          <cell r="E2" t="str">
            <v>!</v>
          </cell>
        </row>
      </sheetData>
      <sheetData sheetId="6" refreshError="1"/>
      <sheetData sheetId="7">
        <row r="32">
          <cell r="G32" t="e">
            <v>#N/A</v>
          </cell>
        </row>
      </sheetData>
      <sheetData sheetId="8">
        <row r="32">
          <cell r="G32" t="e">
            <v>#N/A</v>
          </cell>
        </row>
      </sheetData>
      <sheetData sheetId="9">
        <row r="32">
          <cell r="G32" t="e">
            <v>#N/A</v>
          </cell>
        </row>
      </sheetData>
      <sheetData sheetId="10">
        <row r="32">
          <cell r="G32" t="e">
            <v>#N/A</v>
          </cell>
        </row>
      </sheetData>
      <sheetData sheetId="11">
        <row r="32">
          <cell r="G32" t="e">
            <v>#N/A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Neto Resultante"/>
      <sheetName val="PG Amortizaciones"/>
      <sheetName val="Excess Calc"/>
      <sheetName val="XREF"/>
      <sheetName val="Tickmarks"/>
      <sheetName val="Conciliacion"/>
      <sheetName val="Resumen"/>
      <sheetName val="Ctf-1"/>
      <sheetName val="Análisis"/>
      <sheetName val="IVA|PG DF"/>
      <sheetName val="TITULOS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Neto Resultante"/>
      <sheetName val="PG Amortizaciones"/>
      <sheetName val="Altas '03"/>
      <sheetName val="Transferencias '03"/>
      <sheetName val="Analítico de Transferencias"/>
      <sheetName val="Bajas '03"/>
      <sheetName val="Agotaron V.Util"/>
      <sheetName val="Altas '02"/>
      <sheetName val="Alícuotas"/>
      <sheetName val="Excess Calc"/>
      <sheetName val="XREF"/>
      <sheetName val="Tickmarks"/>
      <sheetName val="Conciliaciones Bancarias"/>
      <sheetName val="Selección partidas que suman"/>
      <sheetName val="Ctf-1"/>
      <sheetName val="OP Canje"/>
      <sheetName val="2.1.01.02.01.06"/>
      <sheetName val="2.1.01.02.01.05"/>
      <sheetName val="AJUSTES"/>
      <sheetName val="cruce pasivo"/>
      <sheetName val="DDJJ"/>
      <sheetName val="Sicore"/>
      <sheetName val="ORDEN"/>
      <sheetName val="EPN"/>
      <sheetName val="PG"/>
      <sheetName val="Resumen"/>
      <sheetName val="Análisis"/>
      <sheetName val="Sdos."/>
      <sheetName val="EERR 12-03 PROV"/>
      <sheetName val="Asientos"/>
      <sheetName val="IVA - 731"/>
      <sheetName val="IIBB - CM03"/>
      <sheetName val="LIV 08-2019"/>
      <sheetName val="LIC 08-2019"/>
      <sheetName val="Retenciones y Percepciones PBC"/>
      <sheetName val="SAF IIBB"/>
      <sheetName val="SIRCREB - NO HAY"/>
      <sheetName val="SAF IVA"/>
      <sheetName val="SLD - Ctas trib"/>
      <sheetName val="Ganancias"/>
      <sheetName val="Análisis Débitos"/>
      <sheetName val="Dates"/>
      <sheetName val="Defa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Moneda extranjera"/>
      <sheetName val="XREF"/>
      <sheetName val="Tickmarks"/>
      <sheetName val="OP Canje"/>
      <sheetName val="Vouchers Sept-04"/>
      <sheetName val="Vouchers mar -04"/>
      <sheetName val="Valores de Terceros"/>
      <sheetName val="Vouchers"/>
      <sheetName val="Vouchers Sep-06"/>
      <sheetName val="Vouchers Sep-05"/>
      <sheetName val="Vouchers Mar-06"/>
      <sheetName val="Vouchers Jun-05"/>
      <sheetName val="Vouchers Dic-04"/>
      <sheetName val="Vouchers Jun-04"/>
      <sheetName val="Vouchers dic -03 "/>
      <sheetName val="Vouchers Mar-05"/>
      <sheetName val="#REF"/>
      <sheetName val="Precios_Hoy"/>
      <sheetName val="Gastos de lanzamiento"/>
      <sheetName val="Clientes 2002"/>
      <sheetName val="ANALISIS"/>
      <sheetName val="Resumen"/>
      <sheetName val="Memo"/>
      <sheetName val="Letras y Notas BCRA"/>
      <sheetName val="PG Amortizaciones"/>
      <sheetName val="Altas '03"/>
      <sheetName val="Bajas '03"/>
      <sheetName val="IIBB"/>
      <sheetName val="Cargas sociales"/>
      <sheetName val="Análisis"/>
      <sheetName val="Proveedores Extranjeros"/>
      <sheetName val="Resumen y Amort.Bajas"/>
      <sheetName val="2.1.01.02.01.06"/>
      <sheetName val="2.1.01.02.01.05"/>
      <sheetName val="P.G."/>
      <sheetName val="PROVISION SAC"/>
      <sheetName val="TPO"/>
      <sheetName val="IVA|voucheo"/>
      <sheetName val="GMP-9"/>
      <sheetName val="GMP-2"/>
      <sheetName val="GMP-1"/>
      <sheetName val="GMP-5"/>
      <sheetName val="Cruce de listados c_GL"/>
      <sheetName val="Previsión Incob."/>
      <sheetName val="Deudores pendientes de fact."/>
      <sheetName val="Tax"/>
      <sheetName val="corn future"/>
      <sheetName val="Resumen Bancos"/>
      <sheetName val="Intl def"/>
      <sheetName val="Análisis altas Bienes de uso"/>
      <sheetName val=""/>
      <sheetName val="Worksheet in 5110 CAJA Y BANCOS"/>
      <sheetName val="Analisis 1-01 a 6-01"/>
      <sheetName val="BV"/>
      <sheetName val="31-12-01"/>
      <sheetName val="30-06-02"/>
      <sheetName val="Conciliacion contable"/>
      <sheetName val="Hoja1"/>
      <sheetName val="Conciliaciones_Bancarias"/>
      <sheetName val="Selección_partidas_que_suman"/>
      <sheetName val="Moneda_extranjera"/>
      <sheetName val="OP_Canje"/>
      <sheetName val="Vouchers_Sept-04"/>
      <sheetName val="Vouchers_mar_-04"/>
      <sheetName val="Valores_de_Terceros"/>
      <sheetName val="Vouchers_Sep-06"/>
      <sheetName val="Vouchers_Sep-05"/>
      <sheetName val="Vouchers_Mar-06"/>
      <sheetName val="Vouchers_Jun-05"/>
      <sheetName val="Vouchers_Dic-04"/>
      <sheetName val="Vouchers_Jun-04"/>
      <sheetName val="Vouchers_dic_-03_"/>
      <sheetName val="Vouchers_Mar-05"/>
      <sheetName val="Clientes_2002"/>
      <sheetName val="Gastos_de_lanzamiento"/>
      <sheetName val="Letras_y_Notas_BCRA"/>
      <sheetName val="2_1_01_02_01_06"/>
      <sheetName val="2_1_01_02_01_05"/>
      <sheetName val="PG_Amortizaciones"/>
      <sheetName val="Altas_'03"/>
      <sheetName val="Bajas_'03"/>
      <sheetName val="Cargas_sociales"/>
      <sheetName val="Proveedores_Extranjeros"/>
      <sheetName val="Resumen_y_Amort_Bajas"/>
      <sheetName val="Cruce_de_listados_c_GL"/>
      <sheetName val="Previsión_Incob_"/>
      <sheetName val="Deudores_pendientes_de_fact_"/>
      <sheetName val="corn_future"/>
      <sheetName val="TABLAIPC "/>
      <sheetName val="Ctf-1"/>
      <sheetName val="Sheet1"/>
      <sheetName val="Personal"/>
      <sheetName val="Milan"/>
      <sheetName val="SCH12"/>
      <sheetName val="SCH22"/>
      <sheetName val="Conciliaciones_Bancarias1"/>
      <sheetName val="Selección_partidas_que_suman1"/>
      <sheetName val="Moneda_extranjera1"/>
      <sheetName val="OP_Canje1"/>
      <sheetName val="Vouchers_mar_-041"/>
      <sheetName val="Vouchers_Sept-041"/>
      <sheetName val="Valores_de_Terceros1"/>
      <sheetName val="Vouchers_Sep-061"/>
      <sheetName val="Vouchers_Sep-051"/>
      <sheetName val="Vouchers_Mar-061"/>
      <sheetName val="Vouchers_Jun-051"/>
      <sheetName val="Vouchers_Dic-041"/>
      <sheetName val="Vouchers_Jun-041"/>
      <sheetName val="Vouchers_dic_-03_1"/>
      <sheetName val="Vouchers_Mar-051"/>
      <sheetName val="Clientes_20021"/>
      <sheetName val="Gastos_de_lanzamiento1"/>
      <sheetName val="PG_Amortizaciones1"/>
      <sheetName val="Altas_'031"/>
      <sheetName val="Bajas_'031"/>
      <sheetName val="Conciliaciones_Bancarias2"/>
      <sheetName val="Selección_partidas_que_suman2"/>
      <sheetName val="Moneda_extranjera2"/>
      <sheetName val="OP_Canje2"/>
      <sheetName val="Vouchers_mar_-042"/>
      <sheetName val="Vouchers_Sept-042"/>
      <sheetName val="Valores_de_Terceros2"/>
      <sheetName val="Vouchers_Sep-062"/>
      <sheetName val="Vouchers_Sep-052"/>
      <sheetName val="Vouchers_Mar-062"/>
      <sheetName val="Vouchers_Jun-052"/>
      <sheetName val="Vouchers_Dic-042"/>
      <sheetName val="Vouchers_Jun-042"/>
      <sheetName val="Vouchers_dic_-03_2"/>
      <sheetName val="Vouchers_Mar-052"/>
      <sheetName val="Clientes_20022"/>
      <sheetName val="Gastos_de_lanzamiento2"/>
      <sheetName val="PG_Amortizaciones2"/>
      <sheetName val="Altas_'032"/>
      <sheetName val="Bajas_'032"/>
      <sheetName val="Conciliaciones_Bancarias3"/>
      <sheetName val="Selección_partidas_que_suman3"/>
      <sheetName val="Moneda_extranjera3"/>
      <sheetName val="OP_Canje3"/>
      <sheetName val="Vouchers_mar_-043"/>
      <sheetName val="Vouchers_Sept-043"/>
      <sheetName val="Valores_de_Terceros3"/>
      <sheetName val="Vouchers_Sep-063"/>
      <sheetName val="Vouchers_Sep-053"/>
      <sheetName val="Vouchers_Mar-063"/>
      <sheetName val="Vouchers_Jun-053"/>
      <sheetName val="Vouchers_Dic-043"/>
      <sheetName val="Vouchers_Jun-043"/>
      <sheetName val="Vouchers_dic_-03_3"/>
      <sheetName val="Vouchers_Mar-053"/>
      <sheetName val="Clientes_20023"/>
      <sheetName val="Gastos_de_lanzamiento3"/>
      <sheetName val="PG_Amortizaciones3"/>
      <sheetName val="Altas_'033"/>
      <sheetName val="Bajas_'033"/>
      <sheetName val="Conciliaciones_Bancarias4"/>
      <sheetName val="Selección_partidas_que_suman4"/>
      <sheetName val="Moneda_extranjera4"/>
      <sheetName val="OP_Canje4"/>
      <sheetName val="Vouchers_mar_-044"/>
      <sheetName val="Vouchers_Sept-044"/>
      <sheetName val="Valores_de_Terceros4"/>
      <sheetName val="Vouchers_Sep-064"/>
      <sheetName val="Vouchers_Sep-054"/>
      <sheetName val="Vouchers_Mar-064"/>
      <sheetName val="Vouchers_Jun-054"/>
      <sheetName val="Vouchers_Dic-044"/>
      <sheetName val="Vouchers_Jun-044"/>
      <sheetName val="Vouchers_dic_-03_4"/>
      <sheetName val="Vouchers_Mar-054"/>
      <sheetName val="Clientes_20024"/>
      <sheetName val="Gastos_de_lanzamiento4"/>
      <sheetName val="PG_Amortizaciones4"/>
      <sheetName val="Altas_'034"/>
      <sheetName val="Bajas_'034"/>
      <sheetName val="Sueldos a pagar"/>
      <sheetName val="Caja y Bcos GMP 1"/>
      <sheetName val="Otros Créditos GMP 2"/>
      <sheetName val="Bienes de Uso GMP 3"/>
      <sheetName val="Excess Calc"/>
      <sheetName val="Lov´s"/>
      <sheetName val="Letras_y_Notas_BCRA1"/>
      <sheetName val="Cargas_sociales1"/>
      <sheetName val="Proveedores_Extranjeros1"/>
      <sheetName val="Resumen_y_Amort_Bajas1"/>
      <sheetName val="2_1_01_02_01_061"/>
      <sheetName val="2_1_01_02_01_051"/>
      <sheetName val="P_G_"/>
      <sheetName val="PROVISION_SAC"/>
      <sheetName val="Cruce_de_listados_c_GL1"/>
      <sheetName val="Previsión_Incob_1"/>
      <sheetName val="Deudores_pendientes_de_fact_1"/>
      <sheetName val="corn_future1"/>
      <sheetName val="Resumen_Bancos"/>
      <sheetName val="Intl_def"/>
      <sheetName val="Análisis_altas_Bienes_de_uso"/>
      <sheetName val="Analisis_1-01_a_6-01"/>
      <sheetName val="Worksheet_in_5110_CAJA_Y_BANCOS"/>
      <sheetName val="Conciliacion_contable"/>
      <sheetName val="TABLAIPC_"/>
      <sheetName val="Cs.sociales"/>
      <sheetName val="Controles"/>
      <sheetName val="BALANCE"/>
      <sheetName val="Dat-balance"/>
      <sheetName val="Chart of Accounts"/>
      <sheetName val="CCF 979"/>
      <sheetName val="Selecci? partidas que suman"/>
      <sheetName val="VOLUMEN"/>
      <sheetName val="Debt Sum"/>
      <sheetName val="Validations"/>
      <sheetName val="EEPN|3"/>
      <sheetName val="Bienes de Uso"/>
      <sheetName val="PBBT_Intern"/>
      <sheetName val="BG"/>
      <sheetName val="PG"/>
    </sheetNames>
    <sheetDataSet>
      <sheetData sheetId="0" refreshError="1"/>
      <sheetData sheetId="1">
        <row r="1">
          <cell r="F1" t="str">
            <v>30-09-03 Preliminary</v>
          </cell>
        </row>
      </sheetData>
      <sheetData sheetId="2"/>
      <sheetData sheetId="3">
        <row r="1">
          <cell r="F1" t="str">
            <v>30-09-03 Preliminary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rea realizada"/>
      <sheetName val="P.G."/>
      <sheetName val="Penalties"/>
      <sheetName val="Dif cambio Intereses"/>
      <sheetName val="Vencimientos"/>
      <sheetName val="T.C."/>
      <sheetName val="XREF"/>
      <sheetName val="Tickmarks"/>
      <sheetName val="PPC Junio 03"/>
      <sheetName val="PPC Mayo 03"/>
      <sheetName val="PPC Abril 03"/>
      <sheetName val="PP PWC  Marzo 03"/>
      <sheetName val="Dif cambio Intereses Mar03"/>
      <sheetName val="P.P.C. Enero03"/>
      <sheetName val="P.P.C. Febrero 03"/>
      <sheetName val="P.P.C. Marzo 03"/>
      <sheetName val="ON - US TRUSTDic.02"/>
      <sheetName val="Tickmarks Dic.02 "/>
      <sheetName val="Análisis al 31-12-02"/>
      <sheetName val="Tickmarks dic02"/>
      <sheetName val="PG Amortizaciones"/>
      <sheetName val="INTERESES DEVOL."/>
      <sheetName val="Altas '03"/>
      <sheetName val="Bajas '03"/>
      <sheetName val="Resumen"/>
      <sheetName val="1. Prueba Global"/>
      <sheetName val="713-8|1"/>
      <sheetName val="Sueldos"/>
      <sheetName val="Capital COA"/>
      <sheetName val="Conciliacion contable"/>
      <sheetName val="Tecnico al 2001"/>
      <sheetName val="Sueldos a pagar"/>
      <sheetName val="Vacaciones"/>
      <sheetName val="PG Sueldos y Cs. Soc."/>
      <sheetName val="ANEXO (AXI)"/>
      <sheetName val="2.1.01.02.01.06"/>
      <sheetName val="2.1.01.02.01.05"/>
      <sheetName val="Conciliaciones Bancarias"/>
      <sheetName val="Selección partidas que suman"/>
      <sheetName val="CTF|LEASING"/>
      <sheetName val="US GAAP"/>
      <sheetName val="EEPN|3"/>
      <sheetName val="VPP 2000"/>
      <sheetName val="TABLAIPC "/>
      <sheetName val="mma"/>
      <sheetName val="Obras en curso"/>
      <sheetName val="Resumen Int. prefi."/>
      <sheetName val="Saldos en pesos"/>
      <sheetName val="Cálculo ID AR$"/>
      <sheetName val="Diferencias"/>
      <sheetName val="Bs Uso"/>
      <sheetName val="PAS Moeda Nacional"/>
      <sheetName val="2261-1"/>
      <sheetName val="PAS Vendas"/>
      <sheetName val="Papel de trabajo"/>
      <sheetName val="Prueba Global"/>
      <sheetName val="TC Resumen"/>
      <sheetName val="Tarea_realizada"/>
      <sheetName val="P_G_"/>
      <sheetName val="Dif_cambio_Intereses"/>
      <sheetName val="T_C_"/>
      <sheetName val="PPC_Junio_03"/>
      <sheetName val="PPC_Mayo_03"/>
      <sheetName val="PPC_Abril_03"/>
      <sheetName val="PP_PWC__Marzo_03"/>
      <sheetName val="Dif_cambio_Intereses_Mar03"/>
      <sheetName val="P_P_C__Enero03"/>
      <sheetName val="P_P_C__Febrero_03"/>
      <sheetName val="P_P_C__Marzo_03"/>
      <sheetName val="ON_-_US_TRUSTDic_02"/>
      <sheetName val="Tickmarks_Dic_02_"/>
      <sheetName val="Análisis_al_31-12-02"/>
      <sheetName val="Tickmarks_dic02"/>
      <sheetName val="PG_Amortizaciones"/>
      <sheetName val="INTERESES_DEVOL_"/>
      <sheetName val="Altas_'03"/>
      <sheetName val="Bajas_'03"/>
      <sheetName val="Capital_COA"/>
      <sheetName val="2_1_01_02_01_06"/>
      <sheetName val="2_1_01_02_01_05"/>
      <sheetName val="1__Prueba_Global"/>
      <sheetName val="Conciliaciones_Bancarias"/>
      <sheetName val="Selección_partidas_que_suman"/>
      <sheetName val="Conciliacion_contable"/>
      <sheetName val="Tecnico_al_2001"/>
      <sheetName val="Sueldos_a_pagar"/>
      <sheetName val="PG_Sueldos_y_Cs__Soc_"/>
      <sheetName val="ANEXO_(AXI)"/>
      <sheetName val="US_GAAP"/>
      <sheetName val="VPP_2000"/>
      <sheetName val="TABLAIPC_"/>
      <sheetName val="Obras_en_curso"/>
      <sheetName val="Ctf-1"/>
      <sheetName val="CC"/>
      <sheetName val="RBC"/>
      <sheetName val="Previsión Incob."/>
      <sheetName val="Cruce de listados c_GL"/>
      <sheetName val="Deudores pendientes de fact."/>
      <sheetName val="Lead"/>
      <sheetName val="1.Anexo Histórico 2010"/>
      <sheetName val="PREVCINE"/>
      <sheetName val="400800"/>
      <sheetName val="170117"/>
      <sheetName val="REsultados"/>
      <sheetName val="TD_PRESENTACION"/>
      <sheetName val="mayor"/>
      <sheetName val="Tarea_realizada1"/>
      <sheetName val="P_G_1"/>
      <sheetName val="Dif_cambio_Intereses1"/>
      <sheetName val="T_C_1"/>
      <sheetName val="PPC_Junio_031"/>
      <sheetName val="PPC_Mayo_031"/>
      <sheetName val="PPC_Abril_031"/>
      <sheetName val="PP_PWC__Marzo_031"/>
      <sheetName val="Dif_cambio_Intereses_Mar031"/>
      <sheetName val="P_P_C__Enero031"/>
      <sheetName val="P_P_C__Febrero_031"/>
      <sheetName val="P_P_C__Marzo_031"/>
      <sheetName val="ON_-_US_TRUSTDic_021"/>
      <sheetName val="Tickmarks_Dic_02_1"/>
      <sheetName val="Análisis_al_31-12-021"/>
      <sheetName val="Tickmarks_dic021"/>
      <sheetName val="INTERESES_DEVOL_1"/>
      <sheetName val="PG_Amortizaciones1"/>
      <sheetName val="1__Prueba_Global1"/>
      <sheetName val="Capital_COA1"/>
      <sheetName val="Altas_'031"/>
      <sheetName val="Bajas_'031"/>
      <sheetName val="Conciliacion_contable1"/>
      <sheetName val="Tecnico_al_20011"/>
      <sheetName val="Sueldos_a_pagar1"/>
      <sheetName val="PG_Sueldos_y_Cs__Soc_1"/>
      <sheetName val="2_1_01_02_01_061"/>
      <sheetName val="2_1_01_02_01_051"/>
      <sheetName val="Conciliaciones_Bancarias1"/>
      <sheetName val="Selección_partidas_que_suman1"/>
      <sheetName val="ANEXO_(AXI)1"/>
      <sheetName val="US_GAAP1"/>
      <sheetName val="VPP_20001"/>
      <sheetName val="TABLAIPC_1"/>
      <sheetName val="Obras_en_curso1"/>
      <sheetName val="Resumen_Int__prefi_"/>
      <sheetName val="Saldos_en_pesos"/>
      <sheetName val="Bs_Uso"/>
      <sheetName val="PAS_Moeda_Nacional"/>
      <sheetName val="Cálculo_ID_AR$"/>
      <sheetName val="Papel_de_trabajo"/>
      <sheetName val="PAS_Vendas"/>
      <sheetName val="TC_Resumen"/>
      <sheetName val="Prueba_Global"/>
      <sheetName val="MEMO"/>
      <sheetName val="Inversiones Resumen"/>
      <sheetName val="Links"/>
      <sheetName val="Mayores 2018"/>
      <sheetName val="S&amp;S 2018 Histórico"/>
      <sheetName val="713-0"/>
      <sheetName val="713"/>
      <sheetName val="713-1"/>
      <sheetName val="713-2"/>
      <sheetName val="713-3"/>
      <sheetName val="715"/>
      <sheetName val="713-3-2"/>
      <sheetName val="713-3-3"/>
      <sheetName val="Cruce con Contabilidad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ueba Global LOCAL"/>
      <sheetName val="Producción Junio"/>
      <sheetName val="lead costos"/>
      <sheetName val="XREF"/>
      <sheetName val="Tickmarks"/>
      <sheetName val="Excess Calc"/>
      <sheetName val="P.G."/>
      <sheetName val="PG Amortizaciones"/>
      <sheetName val="2.1.01.02.01.06"/>
      <sheetName val="2.1.01.02.01.05"/>
      <sheetName val="Conciliaciones Bancarias"/>
      <sheetName val="Selección partidas que suman"/>
      <sheetName val="Altas '03"/>
      <sheetName val="Bajas '03"/>
      <sheetName val="juic"/>
      <sheetName val="Resultados"/>
      <sheetName val="Vacaciones"/>
      <sheetName val="PG Sueldos y Cs. Soc."/>
      <sheetName val="Worksheet in   PG DE VALUACION "/>
      <sheetName val="TOTAL SALES"/>
      <sheetName val="Gastos de lanzamien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exo Bs Uso"/>
      <sheetName val="Prueba Global Amort."/>
      <sheetName val="Instalaciones"/>
      <sheetName val="Rodados"/>
      <sheetName val="Muebles y Utiles"/>
      <sheetName val="Informatica"/>
      <sheetName val="Telefonia"/>
      <sheetName val="Otros Activos"/>
      <sheetName val="Obras en curso"/>
      <sheetName val="Apertura BU"/>
      <sheetName val="XREF"/>
      <sheetName val="Tickmarks"/>
      <sheetName val="Resumen"/>
      <sheetName val="1.Anexo Bs Uso"/>
      <sheetName val="2.PG Amortizaciones"/>
      <sheetName val="3.Amort Acelerada"/>
      <sheetName val="4.Instalaciones"/>
      <sheetName val="5.Rodados"/>
      <sheetName val="6.Muebles y Utiles"/>
      <sheetName val="7.Informatica"/>
      <sheetName val="8.Telefonia"/>
      <sheetName val="9.Otros Activos"/>
      <sheetName val="10.Obras en curso"/>
      <sheetName val="Analisis 1-01 a 6-01"/>
      <sheetName val="PG Débito Fiscal"/>
      <sheetName val="PG Amortizaciones"/>
      <sheetName val="PG valor residual"/>
      <sheetName val="DDJJ"/>
      <sheetName val="Prueba Global LOCAL"/>
      <sheetName val="Gastos de lanzamiento"/>
      <sheetName val="2.1.01.02.01.06"/>
      <sheetName val="2.1.01.02.01.05"/>
      <sheetName val="Ganancias"/>
      <sheetName val="ff1296"/>
      <sheetName val="DATVAR"/>
      <sheetName val="SSO"/>
      <sheetName val="LPH INCE"/>
      <sheetName val="38"/>
      <sheetName val="Convenios de pago - Chubut"/>
      <sheetName val="GAN-19|2"/>
      <sheetName val="GAN-5|2"/>
      <sheetName val="PG DF"/>
      <sheetName val="LPH e INCE"/>
      <sheetName val="ene nov 2001"/>
      <sheetName val="PAYROLL"/>
      <sheetName val="Mayor"/>
      <sheetName val="SALDO"/>
      <sheetName val="REPORTE"/>
      <sheetName val="DJJ"/>
      <sheetName val="Anexo_Bs_Uso"/>
      <sheetName val="Prueba_Global_Amort_"/>
      <sheetName val="Muebles_y_Utiles"/>
      <sheetName val="Otros_Activos"/>
      <sheetName val="Obras_en_curso"/>
      <sheetName val="Apertura_BU"/>
      <sheetName val="Gastos_de_lanzamiento"/>
      <sheetName val="1_Anexo_Bs_Uso"/>
      <sheetName val="2_PG_Amortizaciones"/>
      <sheetName val="3_Amort_Acelerada"/>
      <sheetName val="4_Instalaciones"/>
      <sheetName val="5_Rodados"/>
      <sheetName val="6_Muebles_y_Utiles"/>
      <sheetName val="7_Informatica"/>
      <sheetName val="8_Telefonia"/>
      <sheetName val="9_Otros_Activos"/>
      <sheetName val="10_Obras_en_curso"/>
      <sheetName val="Analisis_1-01_a_6-01"/>
      <sheetName val="PG_Débito_Fiscal"/>
      <sheetName val="PG_Amortizaciones"/>
      <sheetName val="PG_valor_residual"/>
      <sheetName val="Prueba_Global_LOCAL"/>
      <sheetName val="2_1_01_02_01_06"/>
      <sheetName val="2_1_01_02_01_05"/>
      <sheetName val="LPH_INCE"/>
      <sheetName val="Intercompany BP"/>
      <sheetName val="Input"/>
      <sheetName val="ipc"/>
      <sheetName val="Intercopany1999.8"/>
      <sheetName val="TB worksheet"/>
      <sheetName val="Links"/>
      <sheetName val="Le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"/>
      <sheetName val="MMA"/>
      <sheetName val="ValuacPT"/>
      <sheetName val="ValuacMP"/>
      <sheetName val="MO y CF"/>
      <sheetName val="Gastos Imp."/>
      <sheetName val="XREF"/>
      <sheetName val="Tickmarks"/>
      <sheetName val="Análisis altas Bienes de uso"/>
      <sheetName val="713-002}2"/>
      <sheetName val="PG 30-9-04"/>
      <sheetName val="IVA Estimado"/>
      <sheetName val="IVA Ventas"/>
      <sheetName val="P-A Clientes"/>
      <sheetName val="Clientes"/>
      <sheetName val="Prueba Global LOCAL"/>
      <sheetName val="Gastos de lanzamiento"/>
      <sheetName val="GMP-1"/>
      <sheetName val="GMP-5"/>
      <sheetName val="GMP-9"/>
      <sheetName val="GMP-2"/>
      <sheetName val="Caja"/>
      <sheetName val="1.Universo"/>
      <sheetName val="Ret - 1"/>
      <sheetName val="2.1.01.02.01.05"/>
      <sheetName val="PG Amortizaciones"/>
      <sheetName val="CUENTAS"/>
      <sheetName val="IUSA"/>
      <sheetName val="Rosario"/>
      <sheetName val="Taym"/>
      <sheetName val="Trieco, Ext."/>
      <sheetName val="UTES ARG"/>
      <sheetName val="P.G."/>
      <sheetName val="BALAN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servaciones"/>
      <sheetName val="Memo"/>
      <sheetName val="Conciliación Dic-03"/>
      <sheetName val="Dep no acred. Dic-03"/>
      <sheetName val="Déb no contab Dic-03"/>
      <sheetName val="Ch no debitados Dic-03"/>
      <sheetName val="Cred. no cont Dic-03"/>
      <sheetName val="XREF"/>
      <sheetName val="Tickmarks"/>
      <sheetName val="Conciliación_Dic-03"/>
      <sheetName val="Dep_no_acred__Dic-03"/>
      <sheetName val="Déb_no_contab_Dic-03"/>
      <sheetName val="Ch_no_debitados_Dic-03"/>
      <sheetName val="Cred__no_cont_Dic-03"/>
      <sheetName val="MO y C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XREF"/>
      <sheetName val="Tickmarks"/>
      <sheetName val="#REF"/>
      <sheetName val="IVA Estimado"/>
      <sheetName val="GMP-9"/>
      <sheetName val="GMP-2"/>
      <sheetName val="GMP-1"/>
      <sheetName val="GMP-5"/>
      <sheetName val="Conciliaciones Bancarias"/>
      <sheetName val="MO y CF"/>
      <sheetName val="Revisión analítica"/>
      <sheetName val="Conciliación Dic-03"/>
      <sheetName val="713-002}2"/>
      <sheetName val="P.G."/>
      <sheetName val="MEMO"/>
      <sheetName val="Worksheet in 5710 Activos intan"/>
      <sheetName val="Prueba Global LOCAL"/>
      <sheetName val="Sueldos-Cruce rdo."/>
      <sheetName val="Análisis altas Bienes de uso"/>
      <sheetName val="Bs Uso"/>
      <sheetName val="IIBB"/>
      <sheetName val="analisis"/>
      <sheetName val="Analisis 1-01 a 6-01"/>
      <sheetName val="Previsión Incob."/>
      <sheetName val="Selección partidas que suman"/>
      <sheetName val="Caja"/>
      <sheetName val="Gastos_de_lanzamiento"/>
      <sheetName val="Conciliaciones_Bancarias"/>
      <sheetName val="Selección_partidas_que_suman"/>
      <sheetName val="P_G_"/>
      <sheetName val="IVA_Estimado"/>
      <sheetName val="MO_y_CF"/>
      <sheetName val="Revisión_analítica"/>
      <sheetName val="Conciliación_Dic-03"/>
      <sheetName val="Worksheet_in_5710_Activos_intan"/>
      <sheetName val="Prueba_Global_LOCAL"/>
      <sheetName val="Análisis_altas_Bienes_de_uso"/>
      <sheetName val="Sueldos-Cruce_rdo_"/>
      <sheetName val="Altas"/>
      <sheetName val="Bajas"/>
      <sheetName val="Cruce contable"/>
      <sheetName val="Paraguay"/>
      <sheetName val="Period Week Lookup"/>
      <sheetName val="Reposición"/>
      <sheetName val="EEA AJUSTADO"/>
      <sheetName val="LUCROBRUTO"/>
      <sheetName val="LLIQUIDO"/>
      <sheetName val="INDICES"/>
      <sheetName val="DUPL.PRAZO.LIQUIDEZ"/>
      <sheetName val="GMP-11"/>
      <sheetName val="GMP-4"/>
      <sheetName val="Remunerac. a pagar"/>
      <sheetName val="Anticipo de sueldos"/>
      <sheetName val="FA Movement"/>
      <sheetName val="diferencia de cambio"/>
      <sheetName val="Ganancias"/>
      <sheetName val="IVA"/>
      <sheetName val="vtos_comunes"/>
      <sheetName val="BS 1"/>
      <sheetName val="Sheet11"/>
      <sheetName val="AJUSTES"/>
      <sheetName val="Población"/>
      <sheetName val="Test 2009"/>
      <sheetName val="Sdos."/>
    </sheetNames>
    <sheetDataSet>
      <sheetData sheetId="0">
        <row r="1">
          <cell r="F1" t="str">
            <v>30 09 2010</v>
          </cell>
        </row>
      </sheetData>
      <sheetData sheetId="1">
        <row r="1">
          <cell r="F1" t="str">
            <v>30 09 2010</v>
          </cell>
        </row>
      </sheetData>
      <sheetData sheetId="2">
        <row r="1">
          <cell r="F1" t="str">
            <v>30 09 2010</v>
          </cell>
        </row>
      </sheetData>
      <sheetData sheetId="3">
        <row r="1">
          <cell r="F1" t="str">
            <v>30 09 2010</v>
          </cell>
        </row>
      </sheetData>
      <sheetData sheetId="4">
        <row r="1">
          <cell r="F1" t="str">
            <v>30 09 2010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2">
          <cell r="E2" t="str">
            <v>!</v>
          </cell>
        </row>
      </sheetData>
      <sheetData sheetId="30">
        <row r="2">
          <cell r="E2" t="str">
            <v>!</v>
          </cell>
        </row>
      </sheetData>
      <sheetData sheetId="31">
        <row r="2">
          <cell r="E2" t="str">
            <v>!</v>
          </cell>
        </row>
      </sheetData>
      <sheetData sheetId="32">
        <row r="2">
          <cell r="E2" t="str">
            <v>!</v>
          </cell>
        </row>
      </sheetData>
      <sheetData sheetId="33">
        <row r="2">
          <cell r="E2" t="str">
            <v>!</v>
          </cell>
        </row>
      </sheetData>
      <sheetData sheetId="34">
        <row r="2">
          <cell r="E2" t="str">
            <v>!</v>
          </cell>
        </row>
      </sheetData>
      <sheetData sheetId="35">
        <row r="2">
          <cell r="E2" t="str">
            <v>!</v>
          </cell>
        </row>
      </sheetData>
      <sheetData sheetId="36">
        <row r="2">
          <cell r="E2" t="str">
            <v>!</v>
          </cell>
        </row>
      </sheetData>
      <sheetData sheetId="37">
        <row r="2">
          <cell r="E2" t="str">
            <v>!</v>
          </cell>
        </row>
      </sheetData>
      <sheetData sheetId="38">
        <row r="2">
          <cell r="E2" t="str">
            <v>!</v>
          </cell>
        </row>
      </sheetData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MMA"/>
      <sheetName val="Selección"/>
      <sheetName val="Reposición"/>
      <sheetName val="Costos Importación"/>
      <sheetName val="Valuación"/>
      <sheetName val="Tickmarks"/>
      <sheetName val="XREF"/>
      <sheetName val="Conciliaciones al 30-11-02"/>
      <sheetName val="Gastos de lanzamiento"/>
      <sheetName val="Previsión Incob."/>
      <sheetName val="Notas|1 1"/>
      <sheetName val="6460 Prueba Global (12-07)"/>
      <sheetName val="6460 Percepc IIB Bs As"/>
      <sheetName val="6460 DDJJ y Cruce"/>
      <sheetName val="6230 Prov Vacaciones"/>
      <sheetName val="Conciliaciones Bancarias"/>
      <sheetName val="Selección partidas que suman"/>
      <sheetName val="PG 30-9-04"/>
      <sheetName val="Conciliación Dic-03"/>
      <sheetName val="analisis"/>
      <sheetName val="AVANCEPAIS"/>
      <sheetName val="Prueba Global LOCAL"/>
      <sheetName val="IIBB"/>
      <sheetName val="CUENTAS"/>
      <sheetName val="Pba. G."/>
      <sheetName val="FA Movement"/>
      <sheetName val="Links"/>
      <sheetName val="dev.seguros"/>
      <sheetName val="REFERENCIAS"/>
      <sheetName val="2. Bancos"/>
      <sheetName val="PG Amortizaciones"/>
      <sheetName val="Altas '03"/>
      <sheetName val="Bajas '0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Gastos de lanzamiento"/>
      <sheetName val="MMA"/>
      <sheetName val="MARCAS"/>
      <sheetName val="Tickmarks "/>
      <sheetName val="XREF"/>
      <sheetName val="Reposición"/>
      <sheetName val="Altas '03"/>
      <sheetName val="PG Amortizaciones"/>
      <sheetName val="Bajas '03"/>
      <sheetName val="PG del valor Residual"/>
      <sheetName val="Sdos brutos"/>
      <sheetName val="Saldos balance"/>
      <sheetName val="Relevamiento y cruce DDJJ"/>
      <sheetName val="IIBB"/>
      <sheetName val="TPO"/>
      <sheetName val="Lead Manual - Ledger 2"/>
      <sheetName val="Tickmarks"/>
      <sheetName val="DDJJ IIBB"/>
      <sheetName val="AJUSTES"/>
      <sheetName val="P-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MMA"/>
      <sheetName val="Análisis"/>
      <sheetName val="XREF"/>
      <sheetName val="Gastos de lanzamiento"/>
      <sheetName val="MARCAS"/>
      <sheetName val="Tickmarks "/>
      <sheetName val="Caja"/>
      <sheetName val="Reposición"/>
      <sheetName val="Prev s-cia"/>
      <sheetName val="713-002}2"/>
      <sheetName val="Conciliaciones Bancarias"/>
      <sheetName val="Previsión Incob."/>
      <sheetName val="Prueba Global LOCAL"/>
      <sheetName val="Cruce de listados c_GL"/>
      <sheetName val="Cargas sociales"/>
      <sheetName val="CUENTAS"/>
      <sheetName val="Gastos_de_lanzamiento"/>
      <sheetName val="Tickmarks_"/>
      <sheetName val="Previsión_Incob_"/>
      <sheetName val="Cruce_de_listados_c_GL"/>
      <sheetName val="Prev_s-cia"/>
      <sheetName val="Conciliaciones_Bancarias"/>
      <sheetName val="Prueba_Global_LOCAL"/>
      <sheetName val="vlookup"/>
      <sheetName val="IIBB"/>
      <sheetName val="analisis"/>
      <sheetName val="Medical Colombia"/>
      <sheetName val="JE "/>
      <sheetName val="Profit Prorrat"/>
      <sheetName val="Q2.2018"/>
      <sheetName val="Q4.2018"/>
      <sheetName val="Q1.2019"/>
      <sheetName val="Q2.2019"/>
      <sheetName val="Q3.2019"/>
      <sheetName val="Q4.2019"/>
      <sheetName val="Fx Rate"/>
      <sheetName val="Cuentas seleccionadas"/>
      <sheetName val="calculo convenios maraton 2000"/>
      <sheetName val="Summary"/>
      <sheetName val="caja me"/>
      <sheetName val="Menu y datos"/>
      <sheetName val="CoA"/>
      <sheetName val="Excess Calc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ACT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2.1"/>
      <sheetName val="GAN-3"/>
      <sheetName val="GAN-3.1"/>
      <sheetName val="GAN-3.2"/>
      <sheetName val="GAN-3.3"/>
      <sheetName val="GAN-3.4"/>
      <sheetName val="GAN-3.5"/>
      <sheetName val="GAN-3.6"/>
      <sheetName val="GAN-3.7"/>
      <sheetName val="GAN-3.7.1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7.1"/>
      <sheetName val="GAN-3.17.2"/>
      <sheetName val="GAN-3.17.3"/>
      <sheetName val="GAN-3.17.4"/>
      <sheetName val="GAN-3.18"/>
      <sheetName val="GAN-4"/>
      <sheetName val="GAN-5"/>
      <sheetName val="GAN-6"/>
      <sheetName val="GAN-7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2_1"/>
      <sheetName val="GAN-3_1"/>
      <sheetName val="GAN-3_2"/>
      <sheetName val="GAN-3_3"/>
      <sheetName val="GAN-3_4"/>
      <sheetName val="GAN-3_5"/>
      <sheetName val="GAN-3_6"/>
      <sheetName val="GAN-3_7"/>
      <sheetName val="GAN-3_7_1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7_1"/>
      <sheetName val="GAN-3_17_2"/>
      <sheetName val="GAN-3_17_3"/>
      <sheetName val="GAN-3_17_4"/>
      <sheetName val="GAN-3_18"/>
      <sheetName val="Selección partidas que suman"/>
      <sheetName val="Conciliaciones Bancarias"/>
      <sheetName val="XREF"/>
      <sheetName val="Medicus 34"/>
      <sheetName val="Omint  43"/>
      <sheetName val="OSDE 51"/>
      <sheetName val="Swiss Med 11"/>
      <sheetName val="Ford 61"/>
      <sheetName val="Composición"/>
      <sheetName val="Movimiento"/>
      <sheetName val="Pruebas Globales"/>
      <sheetName val="Previsión Incob."/>
      <sheetName val="P-A Clientes"/>
      <sheetName val="Clientes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 refreshError="1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MA"/>
      <sheetName val="Clientes"/>
      <sheetName val="CLIENTES (2)"/>
      <sheetName val="Sheet1"/>
      <sheetName val="Sheet1 (2)"/>
      <sheetName val="P-A Clientes"/>
      <sheetName val="XREF"/>
      <sheetName val="Tickmarks"/>
      <sheetName val="Boletas de Pago"/>
      <sheetName val="1387-01"/>
      <sheetName val="713-002}2"/>
      <sheetName val="GMP-2"/>
      <sheetName val="GMP-1"/>
      <sheetName val="GMP-11"/>
      <sheetName val="GMP-5"/>
      <sheetName val="GMP-9"/>
      <sheetName val="GMP-4"/>
      <sheetName val="GMP-6"/>
      <sheetName val="525"/>
      <sheetName val="P_A Clientes"/>
      <sheetName val="Memo"/>
      <sheetName val="Letras y Notas BCRA"/>
      <sheetName val="P.G."/>
      <sheetName val="Resumen"/>
      <sheetName val="Cálculo Cía"/>
      <sheetName val="Resumen y Amort.Bajas"/>
      <sheetName val="Ret. y Perc. a pagar"/>
      <sheetName val="Lead"/>
      <sheetName val="IVA|PG DF"/>
      <sheetName val="P.Global_Sueldos"/>
      <sheetName val="Inventario"/>
      <sheetName val="Cruce"/>
      <sheetName val="VPP 2000"/>
      <sheetName val="2261-1"/>
      <sheetName val="Totales por clientes"/>
      <sheetName val="Clientes locales y exterior"/>
      <sheetName val="Interco"/>
      <sheetName val="#REF"/>
      <sheetName val="Previsión Incob."/>
      <sheetName val="PG Amortizaciones"/>
      <sheetName val="PG Valor Residual"/>
      <sheetName val="Altas"/>
      <sheetName val="Compilación"/>
      <sheetName val="Movimiento"/>
      <sheetName val="VEHICULOS"/>
      <sheetName val="Hoja1 (2)"/>
      <sheetName val="Cómputo"/>
      <sheetName val="Transporte"/>
      <sheetName val="IIBB"/>
      <sheetName val="CE_mapping"/>
      <sheetName val="1. C.Llave"/>
      <sheetName val="Detalle cuadro de gastos"/>
      <sheetName val="SSO"/>
      <sheetName val="Utilidades"/>
      <sheetName val="Prest. Soc."/>
      <sheetName val="Ligues contables"/>
      <sheetName val="EEPN|1"/>
      <sheetName val="CTF-2|1 1|"/>
      <sheetName val="Argentina"/>
      <sheetName val="Cs. soc. a pagar"/>
      <sheetName val="analisis"/>
      <sheetName val="Sub-selección"/>
      <sheetName val="Test de Transacciones"/>
      <sheetName val="Ganancias"/>
      <sheetName val="Analisis 1-01 a 6-01"/>
      <sheetName val="PL_Def_Numeric_List_01_04"/>
      <sheetName val="EMBI+ Brz vs. Arg"/>
      <sheetName val="notas"/>
      <sheetName val="Moneda extranjera"/>
      <sheetName val="IVA Estimado"/>
      <sheetName val="ORDEN"/>
      <sheetName val="Analisis P.A. al 31.10.07"/>
      <sheetName val="Caja"/>
      <sheetName val="Cuentas incluidas"/>
      <sheetName val="Resumen de Confirmaciones"/>
      <sheetName val="Conciliacion"/>
      <sheetName val="Pasivos omitidos"/>
      <sheetName val="Cruce contable"/>
      <sheetName val="PLANILLAS"/>
      <sheetName val="AFIJO"/>
      <sheetName val="TABLA"/>
      <sheetName val="Links"/>
      <sheetName val="CLIENTES_(2)"/>
      <sheetName val="Sheet1_(2)"/>
      <sheetName val="P-A_Clientes"/>
      <sheetName val="Boletas_de_Pago"/>
      <sheetName val="Ret__y_Perc__a_pagar"/>
      <sheetName val="Letras_y_Notas_BCRA"/>
      <sheetName val="Cálculo_Cía"/>
      <sheetName val="Previsión_Incob_"/>
      <sheetName val="Resumen_y_Amort_Bajas"/>
      <sheetName val="P_A_Clientes"/>
      <sheetName val="P_G_"/>
      <sheetName val="P_Global_Sueldos"/>
      <sheetName val="IVA|PG_DF"/>
      <sheetName val="VPP_2000"/>
      <sheetName val="Totales_por_clientes"/>
      <sheetName val="Clientes_locales_y_exterior"/>
      <sheetName val="PG_Amortizaciones"/>
      <sheetName val="PG_Valor_Residual"/>
      <sheetName val="Detalle_cuadro_de_gastos"/>
      <sheetName val="Hoja1_(2)"/>
      <sheetName val="1__C_Llave"/>
      <sheetName val="Prest__Soc_"/>
      <sheetName val="Ligues_contables"/>
      <sheetName val="CTF-2|1_1|"/>
      <sheetName val="T&amp;C"/>
      <sheetName val="PopCache"/>
      <sheetName val="TB"/>
      <sheetName val="LPH e INCE"/>
      <sheetName val="Assumptions"/>
      <sheetName val="PASO 2"/>
      <sheetName val="IVA_Estimado"/>
      <sheetName val="Ret Gan"/>
      <sheetName val="DDJJ Gcias"/>
      <sheetName val="#¡REF"/>
      <sheetName val="P-A_Clientes1"/>
      <sheetName val="Gz0axc0"/>
      <sheetName val="EMBI+_Brz_vs__Arg"/>
      <sheetName val="Gastos de lanzamiento"/>
      <sheetName val="50370,05"/>
      <sheetName val="Suministro de Muestras"/>
      <sheetName val="Ganancias 2018 "/>
      <sheetName val="Patrimonio 2018"/>
      <sheetName val="acciones ubs"/>
      <sheetName val="morgan"/>
      <sheetName val="sueldos"/>
      <sheetName val="formulario 1357"/>
      <sheetName val="COTIZACION"/>
      <sheetName val="Macro  Ext"/>
      <sheetName val="Bs Uso"/>
      <sheetName val="2.1.01.02.01.06"/>
      <sheetName val="2.1.01.02.01.05"/>
      <sheetName val="Resultados PPAL"/>
      <sheetName val="CLIENTES_(2)1"/>
      <sheetName val="Sheet1_(2)1"/>
      <sheetName val="Boletas_de_Pago1"/>
      <sheetName val="Letras_y_Notas_BCRA1"/>
      <sheetName val="Cálculo_Cía1"/>
      <sheetName val="Ret__y_Perc__a_pagar1"/>
      <sheetName val="IVA|PG_DF1"/>
      <sheetName val="P_A_Clientes1"/>
      <sheetName val="P_G_1"/>
      <sheetName val="Resumen_y_Amort_Bajas1"/>
      <sheetName val="P_Global_Sueldos1"/>
      <sheetName val="VPP_20001"/>
      <sheetName val="Totales_por_clientes1"/>
      <sheetName val="Clientes_locales_y_exterior1"/>
      <sheetName val="Previsión_Incob_1"/>
      <sheetName val="Hoja1_(2)1"/>
      <sheetName val="PG_Amortizaciones1"/>
      <sheetName val="PG_Valor_Residual1"/>
      <sheetName val="IVA_Estimado1"/>
      <sheetName val="1__C_Llave1"/>
      <sheetName val="Cs__soc__a_pagar"/>
      <sheetName val="Test_de_Transacciones"/>
      <sheetName val="Analisis_1-01_a_6-01"/>
      <sheetName val="Moneda_extranjera"/>
      <sheetName val="Pasivos_omitidos"/>
      <sheetName val="PASO_2"/>
      <sheetName val="Cálculo {3}"/>
      <sheetName val="Resumen {1}"/>
      <sheetName val="VALORES PUBLICOS"/>
      <sheetName val="Conciliaciones"/>
      <sheetName val="Quantity"/>
      <sheetName val="Investimentos"/>
      <sheetName val="P-A_Clientes2"/>
      <sheetName val="Ligues_contables1"/>
      <sheetName val="CTF-2|1_1|1"/>
      <sheetName val="Detalle_cuadro_de_gastos1"/>
      <sheetName val="Prest__Soc_1"/>
      <sheetName val="Cuentas_incluidas"/>
      <sheetName val="Analisis_P_A__al_31_10_07"/>
      <sheetName val="Cruce_contable"/>
      <sheetName val="Resumen_de_Confirmaciones"/>
      <sheetName val="Ret_Gan"/>
      <sheetName val="DDJJ_Gcias"/>
      <sheetName val="LPH_e_INCE"/>
      <sheetName val="Cálculo_{3}"/>
      <sheetName val="Resumen_{1}"/>
      <sheetName val="Resultados_PPAL"/>
      <sheetName val="BALANCES"/>
      <sheetName val="Act-1"/>
      <sheetName val="Mp-team 1"/>
      <sheetName val="Ventas CEMSA"/>
      <sheetName val="ComprasCAMMESA"/>
      <sheetName val="Resumen (1)"/>
      <sheetName val="FINALPHP"/>
      <sheetName val="Tabla IPC"/>
      <sheetName val="LPH INCE"/>
      <sheetName val="LIMA-CANTA"/>
      <sheetName val="Saldos balance"/>
      <sheetName val="Pricing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nks"/>
      <sheetName val="Cruce de listados c_GL"/>
      <sheetName val="Deudores pendientes de fact."/>
      <sheetName val="Previsión Incob."/>
      <sheetName val="D. Pend. Facturac."/>
      <sheetName val="Previsión Incob"/>
      <sheetName val="Provisión p_devoluciones"/>
      <sheetName val="Canjes"/>
      <sheetName val="XREF"/>
      <sheetName val="Tickmarks"/>
      <sheetName val="Previsión Incobrables"/>
      <sheetName val="GMP-1"/>
      <sheetName val="GMP-5"/>
      <sheetName val="GMP-9"/>
      <sheetName val="GMP-2"/>
      <sheetName val="Previsión Incob_"/>
      <sheetName val="Conciliaciones Bancarias"/>
      <sheetName val="Conciliación Dic-03"/>
      <sheetName val="PG Resultados"/>
      <sheetName val="Gastos de lanzamiento"/>
      <sheetName val="MO y CF"/>
      <sheetName val="Lead"/>
      <sheetName val="Compilación"/>
      <sheetName val="P-A Clientes"/>
      <sheetName val="31-07-04"/>
      <sheetName val="Carg. Soc. "/>
      <sheetName val="PG"/>
      <sheetName val="PG 30-9-04"/>
      <sheetName val="IVA e iibb"/>
      <sheetName val="ventas"/>
      <sheetName val="CF"/>
      <sheetName val="BALANCE"/>
      <sheetName val="Cruce_de_listados_c_GL"/>
      <sheetName val="Deudores_pendientes_de_fact_"/>
      <sheetName val="Previsión_Incob_"/>
      <sheetName val="D__Pend__Facturac_"/>
      <sheetName val="Previsión_Incob"/>
      <sheetName val="Provisión_p_devoluciones"/>
      <sheetName val="Previsión_Incobrables"/>
      <sheetName val="Previsión_Incob_1"/>
      <sheetName val="Conciliaciones_Bancarias"/>
      <sheetName val="Conciliación_Dic-03"/>
      <sheetName val="Gastos_de_lanzamiento"/>
      <sheetName val="PG_Resultados"/>
      <sheetName val="MO_y_CF"/>
      <sheetName val="IVA_e_iibb"/>
      <sheetName val="P-A_Clientes"/>
      <sheetName val="HO"/>
      <sheetName val="DIV40"/>
      <sheetName val="Defaults"/>
      <sheetName val="GMP-8"/>
      <sheetName val="Prueba Global LOCAL"/>
      <sheetName val="Selección partidas que suman"/>
      <sheetName val="Ctf-1"/>
      <sheetName val="Stock Chart"/>
      <sheetName val="AttractCalcs"/>
      <sheetName val="DorfmanCalcs"/>
      <sheetName val="ExclusionCalcs"/>
      <sheetName val="InternationalCalcs"/>
      <sheetName val="JudgementCalcs"/>
      <sheetName val="JudgedExclusionCalcs"/>
      <sheetName val="ReferencesCalcs"/>
      <sheetName val="ValueInUseCalcs"/>
      <sheetName val="Ã«ÀûÂÊ·ÖÎö±í"/>
      <sheetName val="021100232"/>
      <sheetName val="Armado"/>
      <sheetName val="IPC "/>
      <sheetName val="IPC"/>
    </sheetNames>
    <sheetDataSet>
      <sheetData sheetId="0">
        <row r="28">
          <cell r="D28">
            <v>786042.82</v>
          </cell>
        </row>
      </sheetData>
      <sheetData sheetId="1">
        <row r="28">
          <cell r="D28">
            <v>786042.82</v>
          </cell>
        </row>
      </sheetData>
      <sheetData sheetId="2">
        <row r="28">
          <cell r="D28">
            <v>786042.82</v>
          </cell>
        </row>
      </sheetData>
      <sheetData sheetId="3">
        <row r="28">
          <cell r="D28">
            <v>786042.82</v>
          </cell>
        </row>
      </sheetData>
      <sheetData sheetId="4">
        <row r="28">
          <cell r="D28">
            <v>786042.82</v>
          </cell>
        </row>
      </sheetData>
      <sheetData sheetId="5">
        <row r="28">
          <cell r="D28">
            <v>786042.82</v>
          </cell>
        </row>
      </sheetData>
      <sheetData sheetId="6">
        <row r="28">
          <cell r="D28">
            <v>786042.82</v>
          </cell>
        </row>
      </sheetData>
      <sheetData sheetId="7">
        <row r="28">
          <cell r="D28">
            <v>786042.82</v>
          </cell>
        </row>
      </sheetData>
      <sheetData sheetId="8">
        <row r="28">
          <cell r="D28">
            <v>786042.82</v>
          </cell>
        </row>
      </sheetData>
      <sheetData sheetId="9">
        <row r="28">
          <cell r="D28">
            <v>786042.82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28">
          <cell r="D28">
            <v>786042.82</v>
          </cell>
        </row>
      </sheetData>
      <sheetData sheetId="29">
        <row r="28">
          <cell r="D28">
            <v>786042.82</v>
          </cell>
        </row>
      </sheetData>
      <sheetData sheetId="30">
        <row r="28">
          <cell r="D28">
            <v>786042.82</v>
          </cell>
        </row>
      </sheetData>
      <sheetData sheetId="31" refreshError="1"/>
      <sheetData sheetId="32">
        <row r="28">
          <cell r="D28">
            <v>786042.82</v>
          </cell>
        </row>
      </sheetData>
      <sheetData sheetId="33">
        <row r="28">
          <cell r="D28">
            <v>786042.82</v>
          </cell>
        </row>
      </sheetData>
      <sheetData sheetId="34">
        <row r="28">
          <cell r="D28">
            <v>786042.82</v>
          </cell>
        </row>
      </sheetData>
      <sheetData sheetId="35">
        <row r="28">
          <cell r="D28">
            <v>786042.82</v>
          </cell>
        </row>
      </sheetData>
      <sheetData sheetId="36">
        <row r="28">
          <cell r="D28">
            <v>786042.82</v>
          </cell>
        </row>
      </sheetData>
      <sheetData sheetId="37">
        <row r="28">
          <cell r="D28">
            <v>786042.82</v>
          </cell>
        </row>
      </sheetData>
      <sheetData sheetId="38">
        <row r="28">
          <cell r="D28">
            <v>786042.82</v>
          </cell>
        </row>
      </sheetData>
      <sheetData sheetId="39">
        <row r="28">
          <cell r="D28">
            <v>786042.82</v>
          </cell>
        </row>
      </sheetData>
      <sheetData sheetId="40">
        <row r="28">
          <cell r="D28">
            <v>786042.82</v>
          </cell>
        </row>
      </sheetData>
      <sheetData sheetId="41">
        <row r="28">
          <cell r="D28">
            <v>786042.82</v>
          </cell>
        </row>
      </sheetData>
      <sheetData sheetId="42">
        <row r="28">
          <cell r="D28">
            <v>786042.82</v>
          </cell>
        </row>
      </sheetData>
      <sheetData sheetId="43">
        <row r="28">
          <cell r="D28">
            <v>786042.82</v>
          </cell>
        </row>
      </sheetData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30-11-02"/>
      <sheetName val="Conciliaciones al 31-12-02"/>
      <sheetName val="Dep. no acred."/>
      <sheetName val="ND no contab"/>
      <sheetName val="Ch. emitidos no deb"/>
      <sheetName val="NC no contab"/>
      <sheetName val="Detalle de cuentas"/>
      <sheetName val="XREF"/>
      <sheetName val="Tickmarks"/>
      <sheetName val="Precios_Hoy"/>
      <sheetName val="NC_no_contab"/>
      <sheetName val="Conciliaciones_al_30-11-02"/>
      <sheetName val="Ch__emitidos_no_deb"/>
      <sheetName val="Dep__no_acred_"/>
      <sheetName val="ND_no_contab"/>
      <sheetName val="Conciliaciones_al_30-11-022"/>
      <sheetName val="Conciliaciones_al_31-12-021"/>
      <sheetName val="Dep__no_acred_2"/>
      <sheetName val="ND_no_contab2"/>
      <sheetName val="Ch__emitidos_no_deb2"/>
      <sheetName val="NC_no_contab2"/>
      <sheetName val="Detalle_de_cuentas1"/>
      <sheetName val="Conciliaciones_al_30-11-021"/>
      <sheetName val="Conciliaciones_al_31-12-02"/>
      <sheetName val="Dep__no_acred_1"/>
      <sheetName val="ND_no_contab1"/>
      <sheetName val="Ch__emitidos_no_deb1"/>
      <sheetName val="NC_no_contab1"/>
      <sheetName val="Detalle_de_cuentas"/>
      <sheetName val="IVA"/>
      <sheetName val="Previsión Incob."/>
      <sheetName val="Gastos de lanzamiento"/>
      <sheetName val="Controles"/>
      <sheetName val="Conciliaciones Bancarias"/>
      <sheetName val="P-A Clientes"/>
      <sheetName val="Clientes"/>
      <sheetName val="Cruce de listados c_GL"/>
      <sheetName val="DDJJ"/>
      <sheetName val="SAC"/>
    </sheetNames>
    <sheetDataSet>
      <sheetData sheetId="0" refreshError="1"/>
      <sheetData sheetId="1">
        <row r="13">
          <cell r="X13" t="str">
            <v>Tipo</v>
          </cell>
        </row>
        <row r="100">
          <cell r="C100">
            <v>1461.64</v>
          </cell>
        </row>
      </sheetData>
      <sheetData sheetId="2" refreshError="1"/>
      <sheetData sheetId="3">
        <row r="14">
          <cell r="F14" t="str">
            <v>N° AD</v>
          </cell>
        </row>
      </sheetData>
      <sheetData sheetId="4"/>
      <sheetData sheetId="5">
        <row r="41">
          <cell r="F41">
            <v>156720.53</v>
          </cell>
        </row>
      </sheetData>
      <sheetData sheetId="6">
        <row r="16">
          <cell r="E16">
            <v>69124.509999999995</v>
          </cell>
        </row>
      </sheetData>
      <sheetData sheetId="7">
        <row r="74">
          <cell r="C74">
            <v>10335234</v>
          </cell>
        </row>
      </sheetData>
      <sheetData sheetId="8">
        <row r="2">
          <cell r="A2">
            <v>10335234</v>
          </cell>
        </row>
      </sheetData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74">
          <cell r="C74">
            <v>10335234</v>
          </cell>
        </row>
      </sheetData>
      <sheetData sheetId="20">
        <row r="13">
          <cell r="X13" t="str">
            <v>Tipo</v>
          </cell>
        </row>
      </sheetData>
      <sheetData sheetId="21">
        <row r="13">
          <cell r="X13" t="str">
            <v>Tipo</v>
          </cell>
        </row>
      </sheetData>
      <sheetData sheetId="22">
        <row r="13">
          <cell r="X13" t="str">
            <v>Tipo</v>
          </cell>
        </row>
      </sheetData>
      <sheetData sheetId="23">
        <row r="13">
          <cell r="X13" t="str">
            <v>Tipo</v>
          </cell>
        </row>
      </sheetData>
      <sheetData sheetId="24">
        <row r="14">
          <cell r="F14" t="str">
            <v>N° AD</v>
          </cell>
        </row>
      </sheetData>
      <sheetData sheetId="25">
        <row r="14">
          <cell r="F14" t="str">
            <v>N° AD</v>
          </cell>
        </row>
      </sheetData>
      <sheetData sheetId="26">
        <row r="16">
          <cell r="E16">
            <v>69124.509999999995</v>
          </cell>
        </row>
      </sheetData>
      <sheetData sheetId="27">
        <row r="16">
          <cell r="E16">
            <v>69124.509999999995</v>
          </cell>
        </row>
      </sheetData>
      <sheetData sheetId="28">
        <row r="16">
          <cell r="E16">
            <v>69124.509999999995</v>
          </cell>
        </row>
      </sheetData>
      <sheetData sheetId="29">
        <row r="74">
          <cell r="C74">
            <v>10335234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Conciliaciones"/>
      <sheetName val="2. BNP CC USD"/>
      <sheetName val="3. BNP CC $"/>
      <sheetName val="4.BNP off shore U$S"/>
      <sheetName val="XREF"/>
      <sheetName val="Tickmarks"/>
      <sheetName val="Conciliaciones"/>
      <sheetName val="BNP CC USD"/>
      <sheetName val="BNP CC $"/>
      <sheetName val="BNP off shore U$S"/>
      <sheetName val="A"/>
      <sheetName val="3) Prefinanciación"/>
      <sheetName val="Tabla"/>
      <sheetName val="Worksheet 2i-WIP"/>
      <sheetName val="P-A Clientes"/>
      <sheetName val="Clientes"/>
      <sheetName val="2.Anexo Bs Uso 31.12.03"/>
      <sheetName val="Análisis"/>
      <sheetName val="DISTBUSC"/>
      <sheetName val="Worksheet in 5111 Análisis de c"/>
      <sheetName val="Act-1"/>
      <sheetName val="SAU&amp;F"/>
      <sheetName val="Hoja1 (2)"/>
      <sheetName val="Tax Computation"/>
      <sheetName val="Transf 1"/>
      <sheetName val="Matriz"/>
      <sheetName val="U$S"/>
      <sheetName val="AJUSTES"/>
      <sheetName val="Ret - 1"/>
      <sheetName val="Tab"/>
      <sheetName val="Appendix 5"/>
      <sheetName val="Fdos Prop_Invest"/>
      <sheetName val="Perp U$S_Invest"/>
      <sheetName val="Perp $_Invest"/>
      <sheetName val="Ret $_Invest"/>
      <sheetName val="RVP U$S_Invest"/>
      <sheetName val="RVP $_Invest"/>
      <sheetName val="Vida_Invest"/>
      <sheetName val="Hoja1"/>
      <sheetName val="juic"/>
      <sheetName val="Detalle"/>
      <sheetName val="Movimiento"/>
      <sheetName val="Comparación"/>
      <sheetName val="Recon "/>
      <sheetName val="Confirm"/>
      <sheetName val="VALORES PUBLICOS"/>
      <sheetName val="1__Conciliaciones"/>
      <sheetName val="2__BNP_CC_USD"/>
      <sheetName val="3__BNP_CC_$"/>
      <sheetName val="4_BNP_off_shore_U$S"/>
      <sheetName val="BNP_CC_USD"/>
      <sheetName val="BNP_CC_$"/>
      <sheetName val="BNP_off_shore_U$S"/>
      <sheetName val="Worksheet_2i-WIP"/>
      <sheetName val="3)_Prefinanciación"/>
      <sheetName val="2_Anexo_Bs_Uso_31_12_03"/>
      <sheetName val="P-A_Clientes"/>
      <sheetName val="Hoja1_(2)"/>
      <sheetName val="Worksheet_in_5111_Análisis_de_c"/>
      <sheetName val="Tax_Computation"/>
      <sheetName val="Ret_-_1"/>
      <sheetName val="Appendix_5"/>
      <sheetName val="Fdos_Prop_Invest"/>
      <sheetName val="Perp_U$S_Invest"/>
      <sheetName val="Perp_$_Invest"/>
      <sheetName val="Ret_$_Invest"/>
      <sheetName val="RVP_U$S_Invest"/>
      <sheetName val="RVP_$_Invest"/>
      <sheetName val="Transf_1"/>
      <sheetName val="Recon_"/>
      <sheetName val="Pasivos omitid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onciliaciones al 29.02.04"/>
      <sheetName val="Depositos no Acreditados"/>
      <sheetName val="Cheques no debitados"/>
      <sheetName val="NC no contabilizadas"/>
      <sheetName val="Detalle de cuentas"/>
      <sheetName val="XREF"/>
      <sheetName val="Tickmarks"/>
      <sheetName val="Conciliaciones al 30-11-02"/>
      <sheetName val="Depositos_no_Acreditados"/>
      <sheetName val="Cheques_no_debitados"/>
      <sheetName val="NC_no_contabilizadas"/>
      <sheetName val="Detalle_de_cuentas"/>
      <sheetName val="Conciliaciones_al_29_02_041"/>
      <sheetName val="Depositos_no_Acreditados2"/>
      <sheetName val="Cheques_no_debitados2"/>
      <sheetName val="NC_no_contabilizadas2"/>
      <sheetName val="Detalle_de_cuentas2"/>
      <sheetName val="Conciliaciones_al_30-11-021"/>
      <sheetName val="Conciliaciones_al_29_02_04"/>
      <sheetName val="Depositos_no_Acreditados1"/>
      <sheetName val="Cheques_no_debitados1"/>
      <sheetName val="NC_no_contabilizadas1"/>
      <sheetName val="Detalle_de_cuentas1"/>
      <sheetName val="Conciliaciones_al_30-11-02"/>
      <sheetName val="Test de Transacciones"/>
      <sheetName val="Cuentas de gastos"/>
      <sheetName val="Sub-selección"/>
      <sheetName val="Análisis"/>
      <sheetName val="Resultados"/>
      <sheetName val="#¡REF"/>
      <sheetName val="PG CrF 09-02"/>
      <sheetName val="TC Resumen"/>
      <sheetName val="BG"/>
      <sheetName val="PG"/>
      <sheetName val="Pro2003"/>
      <sheetName val="Conciliaciones_al_29_02_042"/>
      <sheetName val="Depositos_no_Acreditados3"/>
      <sheetName val="Cheques_no_debitados3"/>
      <sheetName val="NC_no_contabilizadas3"/>
      <sheetName val="Detalle_de_cuentas3"/>
      <sheetName val="Conciliaciones_al_30-11-022"/>
      <sheetName val="PG_CrF_09-02"/>
      <sheetName val="Previsión"/>
      <sheetName val="tild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ones Bancarias"/>
      <sheetName val="Selección partidas que suman"/>
      <sheetName val="Sheet1"/>
      <sheetName val="Vouchers Sept-04"/>
      <sheetName val="XREF"/>
      <sheetName val="Tickmarks"/>
      <sheetName val="MO y CF"/>
      <sheetName val="Gastos de lanzamiento"/>
      <sheetName val="Caja"/>
      <sheetName val="Prueba Global IIBB"/>
      <sheetName val="Carg. Soc. "/>
      <sheetName val="IIBB"/>
      <sheetName val="IVA|voucheo"/>
      <sheetName val="Detalle de cuentas"/>
      <sheetName val="Mvt Imobilizado"/>
      <sheetName val="Previsión Incob"/>
      <sheetName val=""/>
      <sheetName val="Test de Transacciones"/>
      <sheetName val="Sub-selección"/>
      <sheetName val="BG"/>
      <sheetName val="PG"/>
      <sheetName val="TITULOS"/>
      <sheetName val="Conciliaciones_Bancarias"/>
      <sheetName val="Selección_partidas_que_suman"/>
      <sheetName val="Vouchers_Sept-04"/>
      <sheetName val="Previsión_Incob"/>
      <sheetName val="Test_de_Transacciones"/>
      <sheetName val="Gastos_de_lanzamiento"/>
      <sheetName val="MO_y_CF"/>
      <sheetName val="Precios_Hoy"/>
      <sheetName val="Precios_Ant"/>
      <sheetName val="BCE MENSUAL"/>
      <sheetName val="713-8|1"/>
      <sheetName val="FY 99"/>
      <sheetName val="Relojes"/>
      <sheetName val="REV_1702"/>
    </sheetNames>
    <sheetDataSet>
      <sheetData sheetId="0" refreshError="1"/>
      <sheetData sheetId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Deudores"/>
      <sheetName val="2.Prevision Incobrables"/>
      <sheetName val="XREF"/>
      <sheetName val="Tickmarks"/>
      <sheetName val="GAN-8|2"/>
      <sheetName val="PG CrF 09-02"/>
      <sheetName val="Transacciones - Otros saldos"/>
      <sheetName val="Saldos Interco Dic"/>
      <sheetName val="Conciliaciones Bancarias"/>
      <sheetName val="Caja"/>
      <sheetName val="MO y CF"/>
      <sheetName val="nombre"/>
      <sheetName val="Amercli"/>
      <sheetName val="composición"/>
      <sheetName val="PG 30-9-04"/>
      <sheetName val="TPO"/>
      <sheetName val="Conciliaciones"/>
      <sheetName val="IIBB"/>
      <sheetName val="GMP-1"/>
      <sheetName val="GMP-5"/>
      <sheetName val="Gastos de lanzamiento"/>
      <sheetName val="713-002}2"/>
      <sheetName val="P-A Clientes"/>
      <sheetName val="Clientes"/>
      <sheetName val="Contratos"/>
      <sheetName val="Selección Altas"/>
      <sheetName val="Cruce"/>
      <sheetName val="Conciliación Dic-03"/>
      <sheetName val="Previsión Incob"/>
      <sheetName val="EEBU|1"/>
      <sheetName val="DATOS"/>
      <sheetName val="2.1.01.02.01.06"/>
      <sheetName val="2.1.01.02.01.05"/>
      <sheetName val="VALORES PUBLICOS"/>
      <sheetName val="#¡REF"/>
      <sheetName val="Cruce contable"/>
      <sheetName val="Activo"/>
      <sheetName val="Costos"/>
      <sheetName val="DSO Ratio"/>
      <sheetName val="Resumen 31-03-01"/>
      <sheetName val="OP"/>
      <sheetName val="Test de Transacciones"/>
      <sheetName val="EEPN"/>
      <sheetName val="Sub-selección"/>
      <sheetName val="PG DF"/>
      <sheetName val="Resumen Previsiones"/>
      <sheetName val="Analisis 1-01 a 6-01"/>
      <sheetName val="pcQueryData"/>
      <sheetName val="CABLE_SAP"/>
      <sheetName val="Ints dev Mercantil"/>
      <sheetName val="IVA"/>
      <sheetName val="pago interes"/>
      <sheetName val="EEPN|3"/>
      <sheetName val="Worksheet in 5330 Aging de Clie"/>
      <sheetName val="1_Deudores"/>
      <sheetName val="2_Prevision_Incobrables"/>
      <sheetName val="PG_CrF_09-02"/>
      <sheetName val="Transacciones_-_Otros_saldos"/>
      <sheetName val="Saldos_Interco_Dic"/>
      <sheetName val="Conciliaciones_Bancarias"/>
      <sheetName val="MO_y_CF"/>
      <sheetName val="PG_30-9-04"/>
      <sheetName val="P-A_Clientes"/>
      <sheetName val="PG_DF"/>
      <sheetName val="Selección_Altas"/>
      <sheetName val="Gastos_de_lanzamiento"/>
      <sheetName val="Conciliación_Dic-03"/>
      <sheetName val="2_1_01_02_01_06"/>
      <sheetName val="2_1_01_02_01_05"/>
      <sheetName val="VALORES_PUBLICOS"/>
      <sheetName val="Previsión_Incob"/>
      <sheetName val="Cruce_contable"/>
      <sheetName val="Test_de_Transacciones"/>
      <sheetName val="DSO_Ratio"/>
      <sheetName val="Resumen_31-03-01"/>
      <sheetName val="Resumen_Previsiones"/>
      <sheetName val="Analisis_1-01_a_6-01"/>
      <sheetName val="Balance General-2004"/>
      <sheetName val="CTCOST34 MN TOTAL PROY"/>
      <sheetName val="Movimiento"/>
      <sheetName val="DTR"/>
      <sheetName val="B.4.6 Td SUNAT"/>
      <sheetName val="Integraciones"/>
      <sheetName val="ES1"/>
      <sheetName val="nota6.2"/>
      <sheetName val="Ac-Pa"/>
      <sheetName val="CTF|LEASING"/>
      <sheetName val="FINALPHP"/>
      <sheetName val="DIF FAT FEV 01"/>
      <sheetName val="#REF"/>
      <sheetName val="LPH e INCE"/>
      <sheetName val="Sheet2"/>
      <sheetName val="1_Deudores1"/>
      <sheetName val="2_Prevision_Incobrables1"/>
      <sheetName val="Transacciones_-_Otros_saldos1"/>
      <sheetName val="Saldos_Interco_Dic1"/>
      <sheetName val="PG_CrF_09-021"/>
      <sheetName val="Conciliaciones_Bancarias1"/>
      <sheetName val="MO_y_CF1"/>
      <sheetName val="PG_30-9-041"/>
      <sheetName val="Selección_Altas1"/>
      <sheetName val="Gastos_de_lanzamiento1"/>
      <sheetName val="P-A_Clientes1"/>
      <sheetName val="Conciliación_Dic-031"/>
      <sheetName val="2_1_01_02_01_061"/>
      <sheetName val="2_1_01_02_01_051"/>
      <sheetName val="VALORES_PUBLICOS1"/>
      <sheetName val="PG_DF1"/>
      <sheetName val="Previsión_Incob1"/>
      <sheetName val="Cruce_contable1"/>
      <sheetName val="Analisis_1-01_a_6-011"/>
      <sheetName val="DSO_Ratio1"/>
      <sheetName val="Resumen_31-03-011"/>
      <sheetName val="Test_de_Transacciones1"/>
      <sheetName val="Resumen_Previsiones1"/>
      <sheetName val="Worksheet_in_5330_Aging_de_Clie"/>
      <sheetName val="Balance_General-2004"/>
      <sheetName val="DIF_FAT_FEV_01"/>
      <sheetName val="CTCOST34_MN_TOTAL_PROY"/>
      <sheetName val="B_4_6_Td_SUNAT"/>
      <sheetName val="INICIO"/>
      <sheetName val="PATRIMONIO"/>
      <sheetName val="3.INPUT ACT"/>
      <sheetName val="Tablas"/>
      <sheetName val="ANIM"/>
      <sheetName val="0"/>
      <sheetName val="PROVEED"/>
      <sheetName val="Gastos Detallados Opt"/>
      <sheetName val=""/>
      <sheetName val="DATVAR"/>
      <sheetName val="Movimiento de Activo Fijo"/>
      <sheetName val="Prueba Gasto a Nov."/>
      <sheetName val="Retiros"/>
      <sheetName val="REFERENCIADO"/>
      <sheetName val="Listado Final Lima Capex "/>
      <sheetName val="FuE"/>
      <sheetName val="Restrukturierung"/>
      <sheetName val="Eingabesheet"/>
      <sheetName val="Geschäftsvermögen"/>
      <sheetName val="Direct Labor Expenses"/>
      <sheetName val="Staff Labor"/>
      <sheetName val="Resultado-2001"/>
      <sheetName val="Asientos"/>
      <sheetName val="ME-CXC"/>
      <sheetName val="ME-RO"/>
      <sheetName val="CXP Div"/>
      <sheetName val="Hoja1"/>
      <sheetName val="BD"/>
      <sheetName val="CRONOGRAMA"/>
      <sheetName val="EOAF_30-9-99"/>
      <sheetName val="BLP"/>
      <sheetName val="Quantity"/>
      <sheetName val="RESUMEN"/>
      <sheetName val="ILV ALC"/>
      <sheetName val="OTR.CRED."/>
      <sheetName val="US Investor Information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rtas Banco"/>
      <sheetName val="PG SAC"/>
      <sheetName val="Revisión DDJJ"/>
      <sheetName val="Sueldos-Cruce Resutlados"/>
      <sheetName val="Ret Ganancias"/>
      <sheetName val="PG CSSOC"/>
      <sheetName val="Calc.sdos.para vac."/>
      <sheetName val="Tickmarks"/>
      <sheetName val="#REF"/>
      <sheetName val="XREF"/>
      <sheetName val="Análisis"/>
      <sheetName val="Sueldos y Cs. Sociales PG"/>
      <sheetName val="SAC Y VAC"/>
      <sheetName val="Cs. soc. a pagar"/>
      <sheetName val="Sueldos a pagar"/>
      <sheetName val="Previsión Incob."/>
      <sheetName val="PG Resultados"/>
      <sheetName val="Conciliaciones"/>
      <sheetName val="DDJJ 931"/>
      <sheetName val="DDJJ IVA 2004"/>
    </sheetNames>
    <sheetDataSet>
      <sheetData sheetId="0">
        <row r="28">
          <cell r="G28">
            <v>-539177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MP-2.1"/>
      <sheetName val="GMP-2.2"/>
      <sheetName val="Sheet2"/>
      <sheetName val="Utilización"/>
      <sheetName val="Utilización-II"/>
      <sheetName val="Previsión Incob"/>
      <sheetName val="#REF"/>
      <sheetName val="Detalle de cuentas"/>
      <sheetName val="XREF"/>
      <sheetName val="Cruce"/>
      <sheetName val="GMP-2_1"/>
      <sheetName val="GMP-2_2"/>
      <sheetName val="Previsión_Incob"/>
      <sheetName val="Bs Uso"/>
      <sheetName val="PG CrF 09-02"/>
      <sheetName val="Previsión Incob."/>
      <sheetName val="PG Cs Sociales"/>
      <sheetName val="Gastos de lanzamiento"/>
      <sheetName val="Cartas Banco"/>
      <sheetName val="Prueba Global IIBB"/>
      <sheetName val="Análisis"/>
      <sheetName val="DDJJ"/>
      <sheetName val="analisis"/>
      <sheetName val="GMP-1"/>
      <sheetName val="GMP-5"/>
      <sheetName val="GMP-9"/>
      <sheetName val="GMP-2"/>
      <sheetName val="Conciliaciones Bancarias"/>
      <sheetName val="Selección partidas que suman"/>
      <sheetName val="Carg. Soc. "/>
      <sheetName val="Composición Cuentas para C.F."/>
      <sheetName val="Conciliaciones"/>
      <sheetName val="Precios_Hoy"/>
      <sheetName val="Precios_Ant"/>
      <sheetName val="GMP-2_11"/>
      <sheetName val="GMP-2_21"/>
      <sheetName val="Previsión_Incob1"/>
      <sheetName val="Detalle_de_cuentas"/>
      <sheetName val="Conciliaciones_Bancarias"/>
      <sheetName val="Selección_partidas_que_suman"/>
      <sheetName val="Bs_Uso"/>
      <sheetName val="PG_CrF_09-02"/>
      <sheetName val="Previsión_Incob_"/>
      <sheetName val="PG_Cs_Sociales"/>
      <sheetName val="Gastos_de_lanzamiento"/>
      <sheetName val="Cartas_Banco"/>
      <sheetName val="Prueba_Global_IIBB"/>
      <sheetName val="GMP-2_12"/>
      <sheetName val="GMP-2_22"/>
      <sheetName val="Previsión_Incob2"/>
      <sheetName val="Detalle_de_cuentas1"/>
      <sheetName val="Bs_Uso1"/>
      <sheetName val="PG_CrF_09-021"/>
      <sheetName val="Previsión_Incob_1"/>
      <sheetName val="PG_Cs_Sociales1"/>
      <sheetName val="Gastos_de_lanzamiento1"/>
      <sheetName val="Cartas_Banco1"/>
      <sheetName val="Prueba_Global_IIBB1"/>
      <sheetName val="Conciliaciones_Bancarias1"/>
      <sheetName val="Selección_partidas_que_suman1"/>
      <sheetName val="Carg__Soc__"/>
      <sheetName val="Composición_Cuentas_para_C_F_"/>
      <sheetName val="calculo convenios maraton 2000"/>
      <sheetName val="vidautil"/>
      <sheetName val="Evaluación de Errores"/>
      <sheetName val="Memo1"/>
      <sheetName val="EFE"/>
      <sheetName val="EERR"/>
      <sheetName val="Prueba Global LOCAL"/>
      <sheetName val="713-002}2"/>
      <sheetName val="Previsi? Incob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Revisión DDJJ"/>
      <sheetName val="Cartas Banco"/>
      <sheetName val="Sueldos-Cruce Resutlados"/>
      <sheetName val="Ret Ganancias"/>
      <sheetName val="PG Cs Sociales"/>
      <sheetName val="Prov. Vacaciones"/>
      <sheetName val="Calc.sdos.para vac."/>
      <sheetName val="Provisión SAC"/>
      <sheetName val="XREF"/>
      <sheetName val="Tickmarks"/>
      <sheetName val="Previsión Incob"/>
    </sheetNames>
    <sheetDataSet>
      <sheetData sheetId="0" refreshError="1"/>
      <sheetData sheetId="1"/>
      <sheetData sheetId="2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 refreshError="1"/>
      <sheetData sheetId="11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AN-0"/>
      <sheetName val="GAN"/>
      <sheetName val="GMP"/>
      <sheetName val="GMP-1"/>
      <sheetName val="ACT-1"/>
      <sheetName val="GMP-2"/>
      <sheetName val="GMP-2.1"/>
      <sheetName val="GMP-2.2"/>
      <sheetName val="GMP-2.3.1"/>
      <sheetName val="GMP-2.3.2"/>
      <sheetName val="GMP-2.3.3"/>
      <sheetName val="GMP-2.3.4"/>
      <sheetName val="GMP-2.3.5"/>
      <sheetName val="GMP-2.4"/>
      <sheetName val="GMP-2.4.1"/>
      <sheetName val="GMP-2.4.2"/>
      <sheetName val="GMP-2.4.3"/>
      <sheetName val="GMP-2.5"/>
      <sheetName val="GMP-3"/>
      <sheetName val="GMP-3.1"/>
      <sheetName val="ACT-3"/>
      <sheetName val="ACT-3.1"/>
      <sheetName val="ACT-3.1.1"/>
      <sheetName val="ACT-3.1.2"/>
      <sheetName val="ACT-3.1.3"/>
      <sheetName val="ACT-3.1.4"/>
      <sheetName val="ACT-3.1.5"/>
      <sheetName val="ACT-3.1.6"/>
      <sheetName val="ACT-3.1.7"/>
      <sheetName val="ACT-3.1.8"/>
      <sheetName val="ACT-3.1.9"/>
      <sheetName val="ACT-3.2"/>
      <sheetName val="GMP-4"/>
      <sheetName val="ACT-4"/>
      <sheetName val="GMP-5"/>
      <sheetName val="GMP-6"/>
      <sheetName val="GMP-6.1"/>
      <sheetName val="ACT-6"/>
      <sheetName val="ACT-6.1"/>
      <sheetName val="ACT-6.2"/>
      <sheetName val="GMP-7"/>
      <sheetName val="ACT-7"/>
      <sheetName val="GMP-8"/>
      <sheetName val="ACT-8"/>
      <sheetName val="GMP-8.1"/>
      <sheetName val="GMP-8.2"/>
      <sheetName val="GMP-9"/>
      <sheetName val="ACT-9"/>
      <sheetName val="GMP-10"/>
      <sheetName val="GMP-11"/>
      <sheetName val="GMP-12"/>
      <sheetName val="GMP-13"/>
      <sheetName val="GMP-14"/>
      <sheetName val="ACT-14"/>
      <sheetName val="ACT-14.1"/>
      <sheetName val="GAN-1"/>
      <sheetName val="GAN-2"/>
      <sheetName val="GAN-3"/>
      <sheetName val="GAN-3.1"/>
      <sheetName val="GAN-3.2"/>
      <sheetName val="GAN-3.3"/>
      <sheetName val="GAN-3.3.1"/>
      <sheetName val="GAN-3.4"/>
      <sheetName val="GAN-3.5"/>
      <sheetName val="GAN-3.6"/>
      <sheetName val="GAN-3.7"/>
      <sheetName val="GAN-3.8"/>
      <sheetName val="GAN-3.9"/>
      <sheetName val="GAN-3.10"/>
      <sheetName val="GAN-3.11"/>
      <sheetName val="GAN-3.12"/>
      <sheetName val="GAN-3.13"/>
      <sheetName val="GAN-3.14"/>
      <sheetName val="GAN-3.15"/>
      <sheetName val="GAN-3.16"/>
      <sheetName val="GAN-3.17"/>
      <sheetName val="GAN-3.18"/>
      <sheetName val="GAN-4"/>
      <sheetName val="GAN-5"/>
      <sheetName val="GAN-6"/>
      <sheetName val="GAN-7"/>
      <sheetName val="GAN-8"/>
      <sheetName val="SIAP1"/>
      <sheetName val="SIAP2"/>
      <sheetName val="SIAP3"/>
      <sheetName val="GMP-2_1"/>
      <sheetName val="GMP-2_2"/>
      <sheetName val="GMP-2_3_1"/>
      <sheetName val="GMP-2_3_2"/>
      <sheetName val="GMP-2_3_3"/>
      <sheetName val="GMP-2_3_4"/>
      <sheetName val="GMP-2_3_5"/>
      <sheetName val="GMP-2_4"/>
      <sheetName val="GMP-2_4_1"/>
      <sheetName val="GMP-2_4_2"/>
      <sheetName val="GMP-2_4_3"/>
      <sheetName val="GMP-2_5"/>
      <sheetName val="GMP-3_1"/>
      <sheetName val="ACT-3_1"/>
      <sheetName val="ACT-3_1_1"/>
      <sheetName val="ACT-3_1_2"/>
      <sheetName val="ACT-3_1_3"/>
      <sheetName val="ACT-3_1_4"/>
      <sheetName val="ACT-3_1_5"/>
      <sheetName val="ACT-3_1_6"/>
      <sheetName val="ACT-3_1_7"/>
      <sheetName val="ACT-3_1_8"/>
      <sheetName val="ACT-3_1_9"/>
      <sheetName val="ACT-3_2"/>
      <sheetName val="GMP-6_1"/>
      <sheetName val="ACT-6_1"/>
      <sheetName val="ACT-6_2"/>
      <sheetName val="GMP-8_1"/>
      <sheetName val="GMP-8_2"/>
      <sheetName val="ACT-14_1"/>
      <sheetName val="GAN-3_1"/>
      <sheetName val="GAN-3_2"/>
      <sheetName val="GAN-3_3"/>
      <sheetName val="GAN-3_3_1"/>
      <sheetName val="GAN-3_4"/>
      <sheetName val="GAN-3_5"/>
      <sheetName val="GAN-3_6"/>
      <sheetName val="GAN-3_7"/>
      <sheetName val="GAN-3_8"/>
      <sheetName val="GAN-3_9"/>
      <sheetName val="GAN-3_10"/>
      <sheetName val="GAN-3_11"/>
      <sheetName val="GAN-3_12"/>
      <sheetName val="GAN-3_13"/>
      <sheetName val="GAN-3_14"/>
      <sheetName val="GAN-3_15"/>
      <sheetName val="GAN-3_16"/>
      <sheetName val="GAN-3_17"/>
      <sheetName val="GAN-3_18"/>
      <sheetName val="Previsión Incob"/>
      <sheetName val="analisis"/>
      <sheetName val="XREF"/>
      <sheetName val="Lead"/>
      <sheetName val="Cruce"/>
      <sheetName val="BND PG Sueldos"/>
      <sheetName val="Cs a pagar"/>
      <sheetName val="Vacaciones y SAC"/>
      <sheetName val="Conciliaciones Bancarias"/>
      <sheetName val="Selección partidas que suman"/>
      <sheetName val="713-5_1"/>
      <sheetName val="Folha Pagto"/>
      <sheetName val="Conciliaciones 31-12-09"/>
      <sheetName val="Carg. Soc. "/>
      <sheetName val="Composición Cuentas para C.F."/>
      <sheetName val="GMP-2_11"/>
      <sheetName val="GMP-2_21"/>
      <sheetName val="GMP-2_3_11"/>
      <sheetName val="GMP-2_3_21"/>
      <sheetName val="GMP-2_3_31"/>
      <sheetName val="GMP-2_3_41"/>
      <sheetName val="GMP-2_3_51"/>
      <sheetName val="GMP-2_41"/>
      <sheetName val="GMP-2_4_11"/>
      <sheetName val="GMP-2_4_21"/>
      <sheetName val="GMP-2_4_31"/>
      <sheetName val="GMP-2_51"/>
      <sheetName val="GMP-3_11"/>
      <sheetName val="ACT-3_11"/>
      <sheetName val="ACT-3_1_11"/>
      <sheetName val="ACT-3_1_21"/>
      <sheetName val="ACT-3_1_31"/>
      <sheetName val="ACT-3_1_41"/>
      <sheetName val="ACT-3_1_51"/>
      <sheetName val="ACT-3_1_61"/>
      <sheetName val="ACT-3_1_71"/>
      <sheetName val="ACT-3_1_81"/>
      <sheetName val="ACT-3_1_91"/>
      <sheetName val="ACT-3_21"/>
      <sheetName val="GMP-6_11"/>
      <sheetName val="ACT-6_11"/>
      <sheetName val="ACT-6_21"/>
      <sheetName val="GMP-8_11"/>
      <sheetName val="GMP-8_21"/>
      <sheetName val="ACT-14_11"/>
      <sheetName val="GAN-3_19"/>
      <sheetName val="GAN-3_21"/>
      <sheetName val="GAN-3_31"/>
      <sheetName val="GAN-3_3_11"/>
      <sheetName val="GAN-3_41"/>
      <sheetName val="GAN-3_51"/>
      <sheetName val="GAN-3_61"/>
      <sheetName val="GAN-3_71"/>
      <sheetName val="GAN-3_81"/>
      <sheetName val="GAN-3_91"/>
      <sheetName val="GAN-3_101"/>
      <sheetName val="GAN-3_111"/>
      <sheetName val="GAN-3_121"/>
      <sheetName val="GAN-3_131"/>
      <sheetName val="GAN-3_141"/>
      <sheetName val="GAN-3_151"/>
      <sheetName val="GAN-3_161"/>
      <sheetName val="GAN-3_171"/>
      <sheetName val="GAN-3_181"/>
      <sheetName val="Previsión_Incob"/>
      <sheetName val="BND_PG_Sueldos"/>
      <sheetName val="Cs_a_pagar"/>
      <sheetName val="Vacaciones_y_SAC"/>
      <sheetName val="Conciliaciones_Bancarias"/>
      <sheetName val="Selección_partidas_que_suman"/>
      <sheetName val="Amort"/>
      <sheetName val="Detalle_de_cuentas"/>
      <sheetName val="Detalle de cuentas"/>
      <sheetName val=" ESPN"/>
      <sheetName val="E2 PFA 2001"/>
      <sheetName val="EC PFA 2001"/>
      <sheetName val="E1 PFA 2001"/>
      <sheetName val="MARCAS"/>
      <sheetName val="MO y CF"/>
      <sheetName val="Resumen"/>
      <sheetName val="PG"/>
      <sheetName val="Folha_Pagto"/>
      <sheetName val="Conciliaciones_31-12-0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 refreshError="1"/>
      <sheetData sheetId="34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 refreshError="1"/>
      <sheetData sheetId="205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/>
      <sheetData sheetId="216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s"/>
      <sheetName val="XREF"/>
      <sheetName val="Marcas Estándar"/>
      <sheetName val="Tickmarks"/>
      <sheetName val="PG DF"/>
      <sheetName val="PG"/>
      <sheetName val="Sueldos"/>
      <sheetName val="PG Amortizaciones"/>
      <sheetName val="2261-1"/>
      <sheetName val="FA Movement"/>
      <sheetName val="Ret Gan"/>
      <sheetName val="DDJJ Gcias"/>
      <sheetName val="Lead"/>
      <sheetName val="Reposición"/>
      <sheetName val="Vacaciones"/>
      <sheetName val="PG Sueldos - Rdos"/>
      <sheetName val="Sueldos a Pagar"/>
      <sheetName val="MMA"/>
      <sheetName val="P-A Clientes"/>
      <sheetName val="Clientes"/>
      <sheetName val="BEAL"/>
      <sheetName val="Contratos"/>
      <sheetName val="Selección Altas"/>
      <sheetName val="Links"/>
      <sheetName val="Ganancias"/>
      <sheetName val="Resumen"/>
      <sheetName val="VPP 2000"/>
      <sheetName val="P.G."/>
      <sheetName val="Prueba Global LOCAL"/>
      <sheetName val="IVA Estimado"/>
      <sheetName val="Translation"/>
      <sheetName val="BG"/>
      <sheetName val="Intang"/>
      <sheetName val="Análisis altas Bienes de uso"/>
      <sheetName val="GMP-1"/>
      <sheetName val="GMP-11"/>
      <sheetName val="GMP-5"/>
      <sheetName val="GMP-2"/>
      <sheetName val="GMP-9"/>
      <sheetName val="GMP-4"/>
      <sheetName val="GMP-6"/>
      <sheetName val="Saldos balance"/>
      <sheetName val="CTF-1"/>
      <sheetName val="Altas"/>
      <sheetName val="Bajas"/>
      <sheetName val="PG del valor Residual"/>
      <sheetName val="PG de Amortizaciones"/>
      <sheetName val="Hoja1"/>
      <sheetName val="controles"/>
      <sheetName val="BS-BRA"/>
      <sheetName val="PL-BRA"/>
      <sheetName val="BS-ING axi"/>
      <sheetName val="PL-ING axi"/>
      <sheetName val="PL axi control"/>
      <sheetName val="BS axi control"/>
      <sheetName val="P-L '19 O.B"/>
      <sheetName val="B-S '19 O.B"/>
      <sheetName val="NUEVO PL '19 O.B"/>
      <sheetName val="BS-ARG USD"/>
      <sheetName val="PL ARG ACUM 2020 axi"/>
      <sheetName val="PL ARG Ene20 axi"/>
      <sheetName val="PL ARG Dic19 axi"/>
      <sheetName val="Armado Gastos"/>
      <sheetName val="Contab Ene20"/>
      <sheetName val="Base Gastos del mes"/>
      <sheetName val="LINK BASE DE GASTOS"/>
      <sheetName val="MAPEO"/>
      <sheetName val="SUMARIA"/>
      <sheetName val="SyS MENSUALES"/>
      <sheetName val="Contab Dic19"/>
      <sheetName val="Emprestimo "/>
      <sheetName val="Vta Prod Nac"/>
      <sheetName val="BONOS"/>
      <sheetName val="Adm Exp Budget"/>
      <sheetName val="Com Exp Budget"/>
      <sheetName val="Manuf Exp Budget"/>
      <sheetName val="Test de Transacciones"/>
      <sheetName val=" inv fisico"/>
      <sheetName val="Detalle de cuentas"/>
      <sheetName val="Previsión Incob."/>
      <sheetName val="Cash Flow Statement in millions"/>
      <sheetName val="Balance Sheet"/>
      <sheetName val="Schedule-Fixed assets "/>
      <sheetName val="P&amp;L"/>
      <sheetName val="Schedule"/>
      <sheetName val="Bs Uso"/>
      <sheetName val="Gastos de lanzamiento"/>
      <sheetName val="Marcas_Estándar"/>
      <sheetName val="PG_Amortizaciones"/>
      <sheetName val="PG_DF"/>
      <sheetName val="FA_Movement"/>
      <sheetName val="Ret_Gan"/>
      <sheetName val="DDJJ_Gcias"/>
      <sheetName val="PG_Sueldos_-_Rdos"/>
      <sheetName val="Sueldos_a_Pagar"/>
      <sheetName val="Selección_Altas"/>
      <sheetName val="PASIVO"/>
      <sheetName val="Life"/>
      <sheetName val="General Information"/>
      <sheetName val="juic"/>
      <sheetName val="Test_de_Transacciones"/>
      <sheetName val="P_G_"/>
      <sheetName val="General_Information"/>
      <sheetName val="IVA|voucheo"/>
      <sheetName val="10-Ingresos"/>
      <sheetName val="Memo"/>
      <sheetName val="Anexo ME"/>
      <sheetName val="SOL DEVOL."/>
      <sheetName val="Cuentas de gs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Cruce saldo con interco"/>
      <sheetName val="Latina de Gestion"/>
      <sheetName val="Florencio Aldrey "/>
      <sheetName val="Intereses"/>
      <sheetName val="XREF"/>
      <sheetName val="Tickmarks"/>
      <sheetName val="FNEE"/>
      <sheetName val="Ley23681"/>
      <sheetName val="Selección partidas que suman"/>
      <sheetName val="Cruce"/>
      <sheetName val="Prov Vacaciones"/>
      <sheetName val="Cruce_saldo_con_interco"/>
      <sheetName val="Latina_de_Gestion"/>
      <sheetName val="Florencio_Aldrey_"/>
      <sheetName val="P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G del valor Residual"/>
      <sheetName val="PG de Amortizaciones"/>
      <sheetName val="Altas"/>
      <sheetName val="Bajas"/>
      <sheetName val="Bienes que la Cia no amortiza"/>
      <sheetName val="XREF"/>
      <sheetName val="Tickmarks"/>
      <sheetName val="DDJJ IIBB"/>
      <sheetName val="Resumen"/>
      <sheetName val="Sheet1"/>
      <sheetName val="GMP-2"/>
      <sheetName val="GMP-1"/>
      <sheetName val="GMP-11"/>
      <sheetName val="GMP-5"/>
      <sheetName val="GMP-9"/>
      <sheetName val="GMP-4"/>
      <sheetName val="GMP-6"/>
      <sheetName val="Prest. Gtzdos. ajustados"/>
      <sheetName val="Previsión Incob"/>
      <sheetName val="Variaciones"/>
      <sheetName val="Canje I y II"/>
      <sheetName val="GAN-3|1 Prev Inc"/>
      <sheetName val="Lead"/>
      <sheetName val="EEPN|3"/>
      <sheetName val="Intereses"/>
      <sheetName val="Mapa de Resultado"/>
      <sheetName val="Deposito Judicial"/>
      <sheetName val="2.1.01.02.01.06"/>
      <sheetName val="IVA"/>
      <sheetName val="Conciliaciones"/>
      <sheetName val="Consolidadas"/>
      <sheetName val="eepn al 31-12"/>
      <sheetName val="Cargas Soc."/>
      <sheetName val="SSO"/>
      <sheetName val="LPH INCE"/>
      <sheetName val="NOV-97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"/>
      <sheetName val="GMP"/>
      <sheetName val="GMP-1"/>
      <sheetName val="GMP-2"/>
      <sheetName val="GMP-3"/>
      <sheetName val="GAN"/>
      <sheetName val="GAN|1"/>
      <sheetName val="GAN|2"/>
      <sheetName val="GAN-1"/>
      <sheetName val="GAN-3"/>
      <sheetName val="GAN-3|1 Prev Inc"/>
      <sheetName val="GAN-4"/>
      <sheetName val="GAN-4|1"/>
      <sheetName val="GAN-5"/>
      <sheetName val="GAN-5|1"/>
      <sheetName val="GAN-5|2"/>
      <sheetName val="GAN-6"/>
      <sheetName val="GAN-7 Prev IDCB"/>
      <sheetName val="GAN-8"/>
      <sheetName val="GAN-8|1"/>
      <sheetName val="GAN-8|1-1"/>
      <sheetName val="GAN-8|1-2"/>
      <sheetName val="GAN-8|2"/>
      <sheetName val="GAN-8|2-1"/>
      <sheetName val="GAN-8|2-2"/>
      <sheetName val="GAN-8|3"/>
      <sheetName val="GAN-8|4"/>
      <sheetName val="Intereses"/>
      <sheetName val="GAN-9"/>
      <sheetName val="GAN-10"/>
      <sheetName val="GAN-10|1"/>
      <sheetName val="EEBI"/>
      <sheetName val="EEBU"/>
      <sheetName val="EEBU|1"/>
      <sheetName val="CTF|PG"/>
      <sheetName val="EEPN"/>
      <sheetName val="IIBB"/>
      <sheetName val="XREF"/>
      <sheetName val="PG Amortizaciones"/>
      <sheetName val="Altas"/>
      <sheetName val="Neto Resultante 31.12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"/>
      <sheetName val="Posiciones Mensuales"/>
      <sheetName val="Cruce Rdos y Pasivo Dic-03"/>
      <sheetName val="Prueba y cruce Rdo"/>
      <sheetName val="XREF"/>
      <sheetName val="Tickmarks"/>
      <sheetName val="Resumen"/>
      <sheetName val="Prev para Incob deloitte"/>
      <sheetName val="PG del valor Residual"/>
      <sheetName val="PG de Amortizaciones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rte de vtas"/>
      <sheetName val="XREF"/>
      <sheetName val="Tickmarks"/>
      <sheetName val="Cruce saldos GL y Cta.Cte"/>
      <sheetName val="Analisis reg canje"/>
      <sheetName val="Previsión devoluciones"/>
      <sheetName val="Pub. canje"/>
      <sheetName val="Pub. cash"/>
      <sheetName val="PHU$S"/>
      <sheetName val="VE"/>
      <sheetName val="VC"/>
      <sheetName val="SC"/>
      <sheetName val="MC"/>
      <sheetName val="VV"/>
      <sheetName val="VI"/>
      <sheetName val="VK"/>
      <sheetName val="Ds. pendientes de facturación"/>
      <sheetName val="Provisión devoluciones"/>
      <sheetName val="Prev deudores incobrables"/>
      <sheetName val="IVA|PG DF"/>
      <sheetName val="rev analítica"/>
      <sheetName val="Clientes"/>
      <sheetName val="Resumen altas"/>
      <sheetName val="PG del valor Residual"/>
      <sheetName val="PG de Amortizaciones"/>
      <sheetName val="MMA"/>
      <sheetName val="Revisión analitica"/>
      <sheetName val="Previsión Incob"/>
      <sheetName val="P-A Clientes"/>
      <sheetName val="Sueldos y Cs. Sociales PG"/>
      <sheetName val="SAC"/>
      <sheetName val="IVA Estimado"/>
      <sheetName val="Prevision Incobrables"/>
      <sheetName val="#REF"/>
      <sheetName val="Resumen"/>
      <sheetName val="Activacion de intereses  Bs Uso"/>
      <sheetName val="IVA"/>
      <sheetName val="Resumen y Amort.Bajas"/>
      <sheetName val="GAN-3|1 Prev Inc"/>
      <sheetName val="PG Amortizaciones"/>
      <sheetName val="Confirm"/>
      <sheetName val="Recon "/>
      <sheetName val="P. Global - Cargo a resultados"/>
      <sheetName val="Reconciliation Summary"/>
      <sheetName val="Base Data"/>
      <sheetName val="PG"/>
      <sheetName val="Selección Altas"/>
      <sheetName val="PBA GLOBAL Amortizaciones"/>
      <sheetName val="Sheet1"/>
      <sheetName val="P-L"/>
      <sheetName val="Conciliaciones Bancarias"/>
      <sheetName val="Selección partidas que suman"/>
      <sheetName val="Anexo X"/>
      <sheetName val="Anexo I"/>
      <sheetName val="corte_de_vtas"/>
      <sheetName val="Cruce_saldos_GL_y_Cta_Cte"/>
      <sheetName val="Analisis_reg_canje"/>
      <sheetName val="Previsión_devoluciones"/>
      <sheetName val="Pub__canje"/>
      <sheetName val="Pub__cash"/>
      <sheetName val="Ds__pendientes_de_facturación"/>
      <sheetName val="Provisión_devoluciones"/>
      <sheetName val="Prev_deudores_incobrables"/>
      <sheetName val="rev_analítica"/>
      <sheetName val="Resumen_altas"/>
      <sheetName val="IVA|PG_DF"/>
      <sheetName val="Recon_"/>
      <sheetName val="PG_del_valor_Residual"/>
      <sheetName val="PG_de_Amortizaciones"/>
      <sheetName val="Previsión_Incob"/>
      <sheetName val="Activacion_de_intereses__Bs_Uso"/>
      <sheetName val="P-A_Clientes"/>
      <sheetName val="Revisión_analitica"/>
      <sheetName val="Sueldos_y_Cs__Sociales_PG"/>
      <sheetName val="Prevision_Incobrables"/>
      <sheetName val="IVA_Estimado"/>
      <sheetName val="GAN-3|1_Prev_Inc"/>
      <sheetName val="Resumen_y_Amort_Bajas"/>
      <sheetName val="Conciliaciones_Bancarias"/>
      <sheetName val="Selección_partidas_que_suman"/>
      <sheetName val="Anexo_X"/>
      <sheetName val="Anexo_I"/>
      <sheetName val="Cs soc a pagar"/>
      <sheetName val="Bajas"/>
      <sheetName val="IVA|voucheo"/>
      <sheetName val="Test de transacci. CF"/>
      <sheetName val="GMP-5"/>
      <sheetName val="GMP-2"/>
      <sheetName val="210480260 - Ret IVA RG3164"/>
      <sheetName val="Amarre IVA Acred"/>
      <sheetName val="Prueba valuación"/>
      <sheetName val="MMA Clientes Dic."/>
      <sheetName val="A.Clientes Dic"/>
      <sheetName val="A.Deudores Dic."/>
      <sheetName val="A. Clientes Sep"/>
      <sheetName val="A.Deudores Sep."/>
      <sheetName val="Chrysler Dic"/>
      <sheetName val="GM Dic"/>
      <sheetName val="Ford Dic"/>
      <sheetName val="VW Dic"/>
      <sheetName val="Saldo a Reservar"/>
      <sheetName val="Selecc. Prod Cañeros"/>
      <sheetName val="Resumen Cañeros"/>
      <sheetName val="Revision Cañeros"/>
      <sheetName val="ctacteDic2008- 0809"/>
      <sheetName val="ctacte dic 08 0810"/>
      <sheetName val="Clientes MN"/>
      <sheetName val="Clientes ME"/>
      <sheetName val="ANEXO 8"/>
      <sheetName val="ANEXO 10"/>
      <sheetName val="ANEXO 11"/>
      <sheetName val="Integracion"/>
      <sheetName val="Conciliación"/>
      <sheetName val="Reserva"/>
      <sheetName val="Cobros Posteriores"/>
      <sheetName val=" Lead"/>
      <sheetName val="Integración dic"/>
      <sheetName val="Ligue vs filiales"/>
      <sheetName val="Integración "/>
      <sheetName val="FILIALES"/>
      <sheetName val="Integración"/>
      <sheetName val="Revisión de Cobros Posteriores"/>
      <sheetName val="OCR"/>
      <sheetName val=".1 Integración"/>
      <sheetName val=".2 Pbas Conexión"/>
      <sheetName val=".3 MMA"/>
      <sheetName val=".4 Confirmación"/>
      <sheetName val=".5 Corte"/>
      <sheetName val=".6 Anticipos"/>
      <sheetName val=".7 Reserva de Incobrables"/>
      <sheetName val=".8 Cobros Posteriores"/>
      <sheetName val=".9 Integ. de Cobr. posteriores"/>
      <sheetName val="Tickmarks (2)"/>
      <sheetName val=".2 Pbas coneccion"/>
      <sheetName val=".4 Reserva de Incobrables"/>
      <sheetName val=".5 Cobros Posteriores"/>
      <sheetName val=".6 Integ. de Cobr. posteriores"/>
      <sheetName val="INTERCOMPAÑIAS"/>
      <sheetName val="IMPAC"/>
      <sheetName val="PRESTAMO A ICA"/>
      <sheetName val="PRESTAMO A OCCID"/>
      <sheetName val="INPC "/>
      <sheetName val="EXPECT."/>
      <sheetName val="Amortiz_ej"/>
      <sheetName val="Gastos de lanzamiento"/>
      <sheetName val=".1 Lead"/>
      <sheetName val=".2 Integración"/>
      <sheetName val=".3 Cobr. posteriores"/>
      <sheetName val="1. Lead"/>
      <sheetName val="2. Integracion"/>
      <sheetName val="3. Filiales"/>
      <sheetName val="4. IMPAC"/>
      <sheetName val="5. PRESTAMO A ICA"/>
      <sheetName val="6. PRESTAMO A OCCID"/>
      <sheetName val=".2 Reserva de Incobrables"/>
      <sheetName val=".3 Procedimientos Ctas por Cob"/>
      <sheetName val=".4 Cobros posteriores"/>
      <sheetName val=".5 Miscelaneos"/>
      <sheetName val="Fac y Cred M.TRANSITO"/>
      <sheetName val="Nómina"/>
      <sheetName val="Revision ALTAS"/>
      <sheetName val="Memo"/>
      <sheetName val="18. Armado ME"/>
      <sheetName val="LBOLONG"/>
      <sheetName val="TPO"/>
      <sheetName val="GMP-9"/>
      <sheetName val="GMP-1"/>
      <sheetName val="Conciliaciones al 30-11-02"/>
      <sheetName val="Bienes de Uso"/>
      <sheetName val="DDJJ Gcias"/>
      <sheetName val="Ret Gan"/>
      <sheetName val="selección"/>
    </sheetNames>
    <sheetDataSet>
      <sheetData sheetId="0">
        <row r="7">
          <cell r="L7">
            <v>9349191.1699999999</v>
          </cell>
        </row>
      </sheetData>
      <sheetData sheetId="1" refreshError="1"/>
      <sheetData sheetId="2" refreshError="1"/>
      <sheetData sheetId="3">
        <row r="7">
          <cell r="L7">
            <v>9349191.1699999999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/>
      <sheetData sheetId="128" refreshError="1"/>
      <sheetData sheetId="129" refreshError="1"/>
      <sheetData sheetId="130" refreshError="1"/>
      <sheetData sheetId="131" refreshError="1"/>
      <sheetData sheetId="132"/>
      <sheetData sheetId="133"/>
      <sheetData sheetId="134" refreshError="1"/>
      <sheetData sheetId="135" refreshError="1"/>
      <sheetData sheetId="136"/>
      <sheetData sheetId="137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Prov.Locales"/>
      <sheetName val="Prov. Sdo. deudor"/>
      <sheetName val="MMA T.P.O."/>
      <sheetName val="TPO"/>
      <sheetName val="Extensión TPO"/>
      <sheetName val="Fact. impagas"/>
      <sheetName val="Prov.Fc"/>
      <sheetName val="CONCURSAL"/>
      <sheetName val="PROV CONVOCATORIA"/>
      <sheetName val="XREF"/>
      <sheetName val="Tickmarks"/>
      <sheetName val="Provisión facturas a recibir"/>
      <sheetName val="Cruce con subdiario"/>
      <sheetName val="Conciliación GL con subm-"/>
      <sheetName val="PROVISION"/>
      <sheetName val="Detalle Prov. Locales"/>
      <sheetName val="Detalle Prov. Canje"/>
      <sheetName val="Anticipos publ."/>
      <sheetName val="Cheques diferidos"/>
      <sheetName val="Prov. Fc. a recibir"/>
      <sheetName val="OP a Entregar"/>
      <sheetName val="Detalle prov loc"/>
      <sheetName val="Prov.Fc. a recibir"/>
      <sheetName val="#REF"/>
      <sheetName val="GAN-3|1 Prev Inc"/>
      <sheetName val="Bono Amadeus"/>
      <sheetName val="Prov dtt ptransf"/>
      <sheetName val="Sueldos y Cs. Sociales PG"/>
      <sheetName val="SAC"/>
      <sheetName val="Test de transacci. CF"/>
      <sheetName val="Worksheet in 6110 Cuentas por p"/>
      <sheetName val="GMP-1"/>
      <sheetName val="GMP-5"/>
      <sheetName val="GMP-9"/>
      <sheetName val="GMP-2"/>
      <sheetName val="Sheet1"/>
      <sheetName val="Provisiones varias"/>
      <sheetName val="Resumen"/>
      <sheetName val="Previsión Incob"/>
      <sheetName val="Recon "/>
      <sheetName val="Confirm"/>
      <sheetName val=""/>
      <sheetName val="Revisión analitica"/>
      <sheetName val="PG del valor Residual"/>
      <sheetName val="PG de Amortizaciones"/>
      <sheetName val="Conciliaciones Bancarias"/>
      <sheetName val="Selección partidas que suman"/>
      <sheetName val="P.G."/>
      <sheetName val="PruebaGlobal"/>
      <sheetName val="Prov_Locales"/>
      <sheetName val="Prov__Sdo__deudor"/>
      <sheetName val="MMA_T_P_O_"/>
      <sheetName val="Extensión_TPO"/>
      <sheetName val="Fact__impagas"/>
      <sheetName val="Prov_Fc"/>
      <sheetName val="PROV_CONVOCATORIA"/>
      <sheetName val="Provisión_facturas_a_recibir"/>
      <sheetName val="Cruce_con_subdiario"/>
      <sheetName val="Conciliación_GL_con_subm-"/>
      <sheetName val="Detalle_Prov__Locales"/>
      <sheetName val="Detalle_Prov__Canje"/>
      <sheetName val="Anticipos_publ_"/>
      <sheetName val="Cheques_diferidos"/>
      <sheetName val="Prov__Fc__a_recibir"/>
      <sheetName val="OP_a_Entregar"/>
      <sheetName val="Detalle_prov_loc"/>
      <sheetName val="Prov_Fc__a_recibir"/>
      <sheetName val="Recon_"/>
      <sheetName val="Bono_Amadeus"/>
      <sheetName val="Prov_dtt_ptransf"/>
      <sheetName val="GAN-3|1_Prev_Inc"/>
      <sheetName val="Sueldos_y_Cs__Sociales_PG"/>
      <sheetName val="Test_de_transacci__CF"/>
      <sheetName val="Worksheet_in_6110_Cuentas_por_p"/>
      <sheetName val="Provisiones_varias"/>
      <sheetName val="Conciliaciones_Bancarias"/>
      <sheetName val="Selección_partidas_que_suman"/>
      <sheetName val="P_G_"/>
      <sheetName val="IVA|voucheo"/>
      <sheetName val="Memo"/>
      <sheetName val="Parámetros"/>
      <sheetName val="Bienes de Uso"/>
      <sheetName val="General Assumptions"/>
      <sheetName val="Dest Geo"/>
      <sheetName val="MPMs"/>
      <sheetName val="Cartas Banco"/>
    </sheetNames>
    <sheetDataSet>
      <sheetData sheetId="0" refreshError="1"/>
      <sheetData sheetId="1">
        <row r="1">
          <cell r="F1" t="str">
            <v>31/12/08 Prelim.</v>
          </cell>
        </row>
      </sheetData>
      <sheetData sheetId="2" refreshError="1"/>
      <sheetData sheetId="3" refreshError="1"/>
      <sheetData sheetId="4" refreshError="1"/>
      <sheetData sheetId="5">
        <row r="1">
          <cell r="F1" t="str">
            <v>31/12/08 Prelim.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>
        <row r="1">
          <cell r="F1" t="str">
            <v>31/12/08 Prelim.</v>
          </cell>
        </row>
      </sheetData>
      <sheetData sheetId="12" refreshError="1"/>
      <sheetData sheetId="13">
        <row r="1">
          <cell r="F1" t="str">
            <v>31/12/08 Prelim.</v>
          </cell>
        </row>
      </sheetData>
      <sheetData sheetId="14" refreshError="1"/>
      <sheetData sheetId="15">
        <row r="1">
          <cell r="F1" t="str">
            <v>31/12/08 Prelim.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O DO"/>
      <sheetName val="GAN"/>
      <sheetName val="GMP"/>
      <sheetName val="IGJ d"/>
      <sheetName val="BS 2006"/>
      <sheetName val="BS 2006 defin"/>
      <sheetName val="BS|1"/>
      <sheetName val="Notas"/>
      <sheetName val="GMP|1"/>
      <sheetName val="GMP-1"/>
      <sheetName val="GAN|1"/>
      <sheetName val="GAN|2"/>
      <sheetName val="GAN|3"/>
      <sheetName val="GAN|3-2"/>
      <sheetName val="GAN|4"/>
      <sheetName val="GAN-1"/>
      <sheetName val="GAN-2"/>
      <sheetName val="GAN-3"/>
      <sheetName val="GAN-4"/>
      <sheetName val="GAN-5"/>
      <sheetName val="GAN-6"/>
      <sheetName val="GAN-7"/>
      <sheetName val="GAN-8"/>
      <sheetName val="GAN-9"/>
      <sheetName val="GAN-10"/>
      <sheetName val="GAN-11"/>
      <sheetName val="GAN-12"/>
      <sheetName val="GAN-13"/>
      <sheetName val="GAN-13|1"/>
      <sheetName val="GAN-14"/>
      <sheetName val="GAN-15"/>
      <sheetName val="GAN-16"/>
      <sheetName val="GAN-17"/>
      <sheetName val="GAN-18"/>
      <sheetName val="EEBU"/>
      <sheetName val="EEPN."/>
      <sheetName val="899."/>
      <sheetName val="Bs 2005"/>
      <sheetName val="BS06 prov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Conciliación GL con subm-"/>
      <sheetName val="MMA"/>
      <sheetName val="Pasiv. omit.OP"/>
      <sheetName val="Fact. impagas"/>
      <sheetName val="PROVISION"/>
      <sheetName val="Tickmarks"/>
      <sheetName val="XREF"/>
      <sheetName val="Analisis de variaciones"/>
      <sheetName val="1. OPs"/>
      <sheetName val="TPO"/>
      <sheetName val="IGJ d"/>
      <sheetName val="Recon "/>
      <sheetName val="Confirm"/>
      <sheetName val="EEPN|3"/>
      <sheetName val="EERR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Sueldos a pagar"/>
      <sheetName val="PAGOS"/>
      <sheetName val="RAF"/>
      <sheetName val="Cs.Soc.a pagar"/>
      <sheetName val="Prueba Cs.Soc."/>
      <sheetName val="Provisión p_Vacaciones"/>
      <sheetName val="Activación de contrib."/>
      <sheetName val="Prueba gl. saldos result."/>
      <sheetName val="Embargos"/>
      <sheetName val="XREF"/>
      <sheetName val="Tickmarks"/>
      <sheetName val="Antiguedad"/>
      <sheetName val="Pasivo"/>
      <sheetName val="Pres. y pago de Cs.Soc."/>
      <sheetName val="Cargo a resultado"/>
      <sheetName val="Prueba vacaciones"/>
      <sheetName val="Memo"/>
      <sheetName val="1. Sueldos a pagar"/>
      <sheetName val="2. Pres. Cs.Soc."/>
      <sheetName val="3. Cs.Soc. a pagar"/>
      <sheetName val="TCalc"/>
      <sheetName val="4. PG Sueldos"/>
      <sheetName val="Umbral PG Sueldos"/>
      <sheetName val="6. PG Provisión Vacaciones"/>
      <sheetName val="Umbral PG Prov. Vac."/>
      <sheetName val="Antigüedad "/>
      <sheetName val="5. PG Cs.Soc."/>
      <sheetName val="Umbral PG Cs.Soc."/>
      <sheetName val="Prueba gl_ saldos result_"/>
      <sheetName val="analisis"/>
      <sheetName val="TPO"/>
      <sheetName val="Altas y Bajas"/>
      <sheetName val="IVA|vouche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 refreshError="1"/>
      <sheetData sheetId="25"/>
      <sheetData sheetId="26"/>
      <sheetData sheetId="27" refreshError="1"/>
      <sheetData sheetId="28" refreshError="1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S 10-2004"/>
      <sheetName val="GMP"/>
      <sheetName val="GMP|1"/>
      <sheetName val="GMP|2"/>
      <sheetName val="GAN"/>
      <sheetName val="GAN|1"/>
      <sheetName val="GAN|2"/>
      <sheetName val="GAN-1"/>
      <sheetName val="GAN-2"/>
      <sheetName val="GAN-3"/>
      <sheetName val="EBU"/>
      <sheetName val="EPN"/>
      <sheetName val="NOTAS"/>
      <sheetName val="IVA|PG DF"/>
      <sheetName val="IIBB"/>
      <sheetName val="IIBB|1"/>
      <sheetName val="IIBB|1-1"/>
      <sheetName val="IIBB|1-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g Am"/>
      <sheetName val="Pg VR"/>
      <sheetName val="Altas totales"/>
      <sheetName val="Altas o.curso"/>
      <sheetName val="Altas Bs. Uso"/>
      <sheetName val="GLOBAL"/>
      <sheetName val="ANEXO1"/>
      <sheetName val="Mayores"/>
      <sheetName val="Umbral"/>
      <sheetName val="Tildes"/>
      <sheetName val="XREF"/>
      <sheetName val="TITULOS"/>
      <sheetName val="525"/>
      <sheetName val="b) vacaciones Argentina"/>
      <sheetName val="CREDITOS"/>
      <sheetName val="IVA"/>
      <sheetName val="saldos al 31.08.05"/>
      <sheetName val="Prueba Global CS"/>
      <sheetName val="IVA|PG DF"/>
      <sheetName val="MMA"/>
      <sheetName val="IVA|voucheo"/>
      <sheetName val="Sdos."/>
      <sheetName val="Lead"/>
      <sheetName val="Conciliaciones Bancarias"/>
      <sheetName val="Pg_VR"/>
      <sheetName val="Pg_Am"/>
      <sheetName val="Altas_totales"/>
      <sheetName val="Altas_o_curso"/>
      <sheetName val="Altas_Bs__Uso"/>
      <sheetName val="Conciliaciones_Bancarias"/>
      <sheetName val="VPP"/>
      <sheetName val="ELIM.RESULT."/>
      <sheetName val="Previsión Incob"/>
      <sheetName val="Pagos Cs Sociales"/>
    </sheetNames>
    <sheetDataSet>
      <sheetData sheetId="0">
        <row r="16">
          <cell r="G16">
            <v>1016799.6531133968</v>
          </cell>
        </row>
      </sheetData>
      <sheetData sheetId="1">
        <row r="16">
          <cell r="G16">
            <v>1016799.6531133968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>
        <row r="16">
          <cell r="G16">
            <v>1016799.6531133968</v>
          </cell>
        </row>
      </sheetData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ncentración (cedente)"/>
      <sheetName val="Hoja1"/>
    </sheetNames>
    <sheetDataSet>
      <sheetData sheetId="0">
        <row r="32">
          <cell r="F32">
            <v>0.10402637077972451</v>
          </cell>
          <cell r="G32">
            <v>0.25869549535529945</v>
          </cell>
          <cell r="H32">
            <v>0.33077684554975006</v>
          </cell>
        </row>
      </sheetData>
      <sheetData sheetId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18">
          <cell r="D18">
            <v>0.17063135458344303</v>
          </cell>
          <cell r="E18">
            <v>0.37852797277371736</v>
          </cell>
          <cell r="G18">
            <v>0.347790128389936</v>
          </cell>
          <cell r="H18">
            <v>0.22291403704104498</v>
          </cell>
        </row>
        <row r="19">
          <cell r="D19">
            <v>0.82936864541655686</v>
          </cell>
          <cell r="E19">
            <v>0.62147202722628259</v>
          </cell>
          <cell r="G19">
            <v>0.65220987161006405</v>
          </cell>
          <cell r="H19">
            <v>0.77708596295895493</v>
          </cell>
        </row>
      </sheetData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Hoja1"/>
    </sheetNames>
    <sheetDataSet>
      <sheetData sheetId="0">
        <row r="43">
          <cell r="AF43">
            <v>2917</v>
          </cell>
        </row>
        <row r="46">
          <cell r="AF46">
            <v>3</v>
          </cell>
        </row>
        <row r="55">
          <cell r="AF55">
            <v>12</v>
          </cell>
        </row>
        <row r="58">
          <cell r="AF58">
            <v>57</v>
          </cell>
        </row>
        <row r="61">
          <cell r="AF61">
            <v>98</v>
          </cell>
        </row>
        <row r="64">
          <cell r="AF64">
            <v>30</v>
          </cell>
        </row>
        <row r="67">
          <cell r="AF67">
            <v>188</v>
          </cell>
        </row>
        <row r="70">
          <cell r="AF70">
            <v>4</v>
          </cell>
        </row>
        <row r="73">
          <cell r="AF73">
            <v>37</v>
          </cell>
        </row>
        <row r="74">
          <cell r="AF74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aleria.KOHAN@supervielle.com.ar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Gustavo.TEWEL@supervielle.com.ar" TargetMode="External"/><Relationship Id="rId1" Type="http://schemas.openxmlformats.org/officeDocument/2006/relationships/hyperlink" Target="mailto:Ana.BARTESAGHI@supervielle.com.ar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Nahila.SCHIANMARELLA@supervielle.com.ar" TargetMode="External"/><Relationship Id="rId4" Type="http://schemas.openxmlformats.org/officeDocument/2006/relationships/hyperlink" Target="http://www.gruposupervielle.com.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6E0832"/>
  </sheetPr>
  <dimension ref="C14:I53"/>
  <sheetViews>
    <sheetView topLeftCell="A19" zoomScale="60" zoomScaleNormal="60" zoomScalePageLayoutView="95" workbookViewId="0">
      <selection activeCell="A2" sqref="A2"/>
    </sheetView>
  </sheetViews>
  <sheetFormatPr baseColWidth="10" defaultColWidth="11.453125" defaultRowHeight="13.5" x14ac:dyDescent="0.35"/>
  <cols>
    <col min="1" max="1" width="11.453125" style="122"/>
    <col min="2" max="3" width="11.453125" style="122" customWidth="1"/>
    <col min="4" max="4" width="12.81640625" style="122" customWidth="1"/>
    <col min="5" max="6" width="11.453125" style="122" customWidth="1"/>
    <col min="7" max="7" width="13.81640625" style="122" customWidth="1"/>
    <col min="8" max="16384" width="11.453125" style="122"/>
  </cols>
  <sheetData>
    <row r="14" spans="9:9" x14ac:dyDescent="0.35">
      <c r="I14" s="121"/>
    </row>
    <row r="21" spans="3:8" ht="17.5" x14ac:dyDescent="0.35">
      <c r="C21" s="123" t="s">
        <v>66</v>
      </c>
      <c r="D21" s="124"/>
    </row>
    <row r="22" spans="3:8" ht="17.5" x14ac:dyDescent="0.35">
      <c r="C22" s="124" t="s">
        <v>67</v>
      </c>
      <c r="D22" s="125"/>
    </row>
    <row r="23" spans="3:8" ht="17.5" x14ac:dyDescent="0.35">
      <c r="C23" s="125" t="s">
        <v>753</v>
      </c>
      <c r="D23" s="125"/>
    </row>
    <row r="24" spans="3:8" ht="17.5" x14ac:dyDescent="0.35">
      <c r="C24" s="125" t="s">
        <v>68</v>
      </c>
      <c r="D24" s="125"/>
    </row>
    <row r="25" spans="3:8" ht="17.5" x14ac:dyDescent="0.35">
      <c r="C25" s="125" t="s">
        <v>69</v>
      </c>
      <c r="D25" s="125"/>
      <c r="E25" s="125"/>
      <c r="G25" s="125"/>
    </row>
    <row r="26" spans="3:8" ht="17.5" x14ac:dyDescent="0.35">
      <c r="C26" s="125"/>
      <c r="D26" s="125"/>
      <c r="E26" s="125"/>
      <c r="G26" s="125"/>
    </row>
    <row r="27" spans="3:8" ht="17.5" x14ac:dyDescent="0.35">
      <c r="C27" s="124" t="s">
        <v>70</v>
      </c>
      <c r="D27" s="125"/>
      <c r="E27" s="125"/>
      <c r="G27" s="125"/>
    </row>
    <row r="28" spans="3:8" ht="17.5" x14ac:dyDescent="0.35">
      <c r="C28" s="125" t="s">
        <v>71</v>
      </c>
      <c r="D28" s="125"/>
      <c r="E28" s="125"/>
      <c r="G28" s="125"/>
    </row>
    <row r="29" spans="3:8" ht="17.5" x14ac:dyDescent="0.35">
      <c r="C29" s="125" t="s">
        <v>72</v>
      </c>
      <c r="D29" s="125"/>
      <c r="E29" s="125"/>
      <c r="G29" s="125"/>
    </row>
    <row r="30" spans="3:8" ht="17.5" x14ac:dyDescent="0.35">
      <c r="C30" s="125"/>
      <c r="D30" s="125"/>
      <c r="E30" s="125"/>
      <c r="G30" s="125"/>
      <c r="H30" s="126"/>
    </row>
    <row r="31" spans="3:8" ht="17.5" x14ac:dyDescent="0.35">
      <c r="C31" s="124" t="s">
        <v>570</v>
      </c>
      <c r="D31" s="125"/>
      <c r="E31" s="125"/>
      <c r="G31" s="125"/>
      <c r="H31" s="126"/>
    </row>
    <row r="32" spans="3:8" ht="17.5" x14ac:dyDescent="0.35">
      <c r="C32" s="125" t="s">
        <v>71</v>
      </c>
      <c r="D32" s="125"/>
      <c r="E32" s="125"/>
      <c r="G32" s="125"/>
      <c r="H32" s="126"/>
    </row>
    <row r="33" spans="3:8" ht="17.5" x14ac:dyDescent="0.35">
      <c r="C33" s="125" t="s">
        <v>571</v>
      </c>
      <c r="D33" s="125"/>
      <c r="E33" s="125"/>
      <c r="G33" s="125"/>
      <c r="H33" s="126"/>
    </row>
    <row r="34" spans="3:8" ht="17.5" x14ac:dyDescent="0.35">
      <c r="C34" s="125"/>
      <c r="D34" s="125"/>
      <c r="E34" s="125"/>
      <c r="G34" s="125"/>
      <c r="H34" s="126"/>
    </row>
    <row r="35" spans="3:8" ht="19" customHeight="1" x14ac:dyDescent="0.35">
      <c r="C35" s="124" t="s">
        <v>73</v>
      </c>
      <c r="D35" s="125"/>
      <c r="E35" s="125"/>
      <c r="G35" s="125"/>
      <c r="H35" s="126"/>
    </row>
    <row r="36" spans="3:8" ht="17.5" x14ac:dyDescent="0.35">
      <c r="C36" s="125" t="s">
        <v>74</v>
      </c>
      <c r="D36" s="125"/>
      <c r="E36" s="125"/>
      <c r="G36" s="125"/>
      <c r="H36" s="126"/>
    </row>
    <row r="37" spans="3:8" ht="17.5" x14ac:dyDescent="0.35">
      <c r="C37" s="125" t="s">
        <v>75</v>
      </c>
      <c r="D37" s="125"/>
      <c r="E37" s="125"/>
      <c r="G37" s="125"/>
      <c r="H37" s="126"/>
    </row>
    <row r="38" spans="3:8" ht="17.5" x14ac:dyDescent="0.35">
      <c r="C38" s="125"/>
      <c r="D38" s="125"/>
      <c r="E38" s="125"/>
      <c r="G38" s="125"/>
      <c r="H38" s="126"/>
    </row>
    <row r="39" spans="3:8" ht="19" customHeight="1" x14ac:dyDescent="0.35">
      <c r="C39" s="125" t="s">
        <v>387</v>
      </c>
      <c r="D39" s="125"/>
      <c r="E39" s="125"/>
      <c r="G39" s="125"/>
      <c r="H39" s="126"/>
    </row>
    <row r="40" spans="3:8" ht="17.5" x14ac:dyDescent="0.35">
      <c r="C40" s="127" t="s">
        <v>76</v>
      </c>
      <c r="D40" s="125"/>
      <c r="E40" s="125"/>
      <c r="G40" s="125"/>
      <c r="H40" s="126"/>
    </row>
    <row r="41" spans="3:8" x14ac:dyDescent="0.35">
      <c r="H41" s="126"/>
    </row>
    <row r="42" spans="3:8" x14ac:dyDescent="0.35">
      <c r="H42" s="126"/>
    </row>
    <row r="43" spans="3:8" ht="8.25" customHeight="1" x14ac:dyDescent="0.35">
      <c r="E43" s="125"/>
      <c r="G43" s="125"/>
      <c r="H43" s="126"/>
    </row>
    <row r="44" spans="3:8" ht="17.5" x14ac:dyDescent="0.35">
      <c r="C44" s="125"/>
      <c r="F44" s="125"/>
      <c r="G44" s="125"/>
      <c r="H44" s="126"/>
    </row>
    <row r="45" spans="3:8" ht="17.5" x14ac:dyDescent="0.35">
      <c r="C45" s="125"/>
      <c r="F45" s="125"/>
      <c r="G45" s="125"/>
      <c r="H45" s="126"/>
    </row>
    <row r="46" spans="3:8" ht="17.5" x14ac:dyDescent="0.35">
      <c r="C46" s="125"/>
      <c r="F46" s="125"/>
      <c r="G46" s="125"/>
      <c r="H46" s="126"/>
    </row>
    <row r="47" spans="3:8" ht="17.5" x14ac:dyDescent="0.35">
      <c r="C47" s="125"/>
      <c r="F47" s="125"/>
      <c r="G47" s="125"/>
      <c r="H47" s="126"/>
    </row>
    <row r="48" spans="3:8" ht="17.5" x14ac:dyDescent="0.35">
      <c r="C48" s="125"/>
      <c r="F48" s="125"/>
      <c r="G48" s="125"/>
    </row>
    <row r="49" spans="3:7" ht="17.5" x14ac:dyDescent="0.35">
      <c r="C49" s="125"/>
      <c r="F49" s="125"/>
      <c r="G49" s="125"/>
    </row>
    <row r="50" spans="3:7" ht="17.5" x14ac:dyDescent="0.35">
      <c r="C50" s="125"/>
      <c r="D50" s="125"/>
      <c r="E50" s="125"/>
      <c r="F50" s="125"/>
      <c r="G50" s="125"/>
    </row>
    <row r="51" spans="3:7" ht="17.5" x14ac:dyDescent="0.35">
      <c r="C51" s="125"/>
      <c r="D51" s="125"/>
      <c r="E51" s="125"/>
      <c r="F51" s="125"/>
      <c r="G51" s="125"/>
    </row>
    <row r="52" spans="3:7" ht="17.5" x14ac:dyDescent="0.35">
      <c r="C52" s="125"/>
      <c r="D52" s="125"/>
      <c r="E52" s="125"/>
      <c r="F52" s="125"/>
      <c r="G52" s="125"/>
    </row>
    <row r="53" spans="3:7" ht="17.5" x14ac:dyDescent="0.35">
      <c r="C53" s="125"/>
      <c r="D53" s="125"/>
      <c r="E53" s="125"/>
      <c r="F53" s="125"/>
      <c r="G53" s="125"/>
    </row>
  </sheetData>
  <hyperlinks>
    <hyperlink ref="C25" r:id="rId1" display="mailto:Ana.BARTESAGHI@supervielle.com.ar" xr:uid="{00000000-0004-0000-0000-000000000000}"/>
    <hyperlink ref="C29" r:id="rId2" display="mailto:Gustavo.TEWEL@supervielle.com.ar" xr:uid="{00000000-0004-0000-0000-000001000000}"/>
    <hyperlink ref="C37" r:id="rId3" display="mailto:Valeria.KOHAN@supervielle.com.ar" xr:uid="{00000000-0004-0000-0000-000003000000}"/>
    <hyperlink ref="C40" r:id="rId4" xr:uid="{00000000-0004-0000-0000-000004000000}"/>
    <hyperlink ref="C33" r:id="rId5" display="mailto:Nahila.SCHIANMARELLA@supervielle.com.ar" xr:uid="{00000000-0004-0000-0000-000002000000}"/>
  </hyperlinks>
  <pageMargins left="0.7" right="0.7" top="0.75" bottom="0.75" header="0.3" footer="0.3"/>
  <pageSetup paperSize="9" orientation="portrait" horizontalDpi="4294967292" verticalDpi="4294967292" r:id="rId6"/>
  <drawing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4"/>
  <dimension ref="B2:S106"/>
  <sheetViews>
    <sheetView showGridLines="0" topLeftCell="A58" zoomScaleNormal="100" zoomScalePageLayoutView="150" workbookViewId="0"/>
  </sheetViews>
  <sheetFormatPr baseColWidth="10" defaultColWidth="34.1796875" defaultRowHeight="11.15" customHeight="1" x14ac:dyDescent="0.35"/>
  <cols>
    <col min="1" max="1" width="5.36328125" style="210" customWidth="1"/>
    <col min="2" max="2" width="23.90625" style="210" customWidth="1"/>
    <col min="3" max="3" width="9" style="210" bestFit="1" customWidth="1"/>
    <col min="4" max="4" width="7.6328125" style="210" customWidth="1"/>
    <col min="5" max="5" width="8.36328125" style="210" bestFit="1" customWidth="1"/>
    <col min="6" max="6" width="7.54296875" style="210" bestFit="1" customWidth="1"/>
    <col min="7" max="7" width="7.36328125" style="210" customWidth="1"/>
    <col min="8" max="9" width="6.36328125" style="210" bestFit="1" customWidth="1"/>
    <col min="10" max="11" width="6.453125" style="210" customWidth="1"/>
    <col min="12" max="12" width="6.36328125" style="210" bestFit="1" customWidth="1"/>
    <col min="13" max="13" width="12.7265625" style="210" bestFit="1" customWidth="1"/>
    <col min="14" max="16" width="6.81640625" style="210" customWidth="1"/>
    <col min="17" max="17" width="4.36328125" style="210" bestFit="1" customWidth="1"/>
    <col min="18" max="18" width="5.81640625" style="210" bestFit="1" customWidth="1"/>
    <col min="19" max="16384" width="34.1796875" style="210"/>
  </cols>
  <sheetData>
    <row r="2" spans="2:12" ht="11.15" customHeight="1" x14ac:dyDescent="0.35">
      <c r="B2" s="209" t="s">
        <v>412</v>
      </c>
    </row>
    <row r="3" spans="2:12" ht="10" customHeight="1" thickBot="1" x14ac:dyDescent="0.4">
      <c r="B3" s="211" t="s">
        <v>384</v>
      </c>
      <c r="C3" s="211"/>
      <c r="D3" s="211"/>
      <c r="E3" s="211"/>
      <c r="F3" s="211"/>
      <c r="G3" s="211"/>
      <c r="H3" s="828" t="s">
        <v>18</v>
      </c>
      <c r="I3" s="828"/>
    </row>
    <row r="4" spans="2:12" ht="8.5" thickTop="1" thickBot="1" x14ac:dyDescent="0.4">
      <c r="B4" s="212" t="s">
        <v>337</v>
      </c>
      <c r="C4" s="213" t="s">
        <v>738</v>
      </c>
      <c r="D4" s="214" t="s">
        <v>720</v>
      </c>
      <c r="E4" s="214" t="s">
        <v>700</v>
      </c>
      <c r="F4" s="214" t="s">
        <v>683</v>
      </c>
      <c r="G4" s="214" t="s">
        <v>658</v>
      </c>
      <c r="H4" s="214" t="s">
        <v>19</v>
      </c>
      <c r="I4" s="214" t="s">
        <v>20</v>
      </c>
      <c r="J4" s="340" t="s">
        <v>739</v>
      </c>
      <c r="K4" s="340" t="s">
        <v>740</v>
      </c>
      <c r="L4" s="214" t="s">
        <v>114</v>
      </c>
    </row>
    <row r="5" spans="2:12" ht="8" thickTop="1" x14ac:dyDescent="0.35">
      <c r="B5" s="215" t="s">
        <v>82</v>
      </c>
      <c r="C5" s="573">
        <v>244022.08017805457</v>
      </c>
      <c r="D5" s="572">
        <v>165545.08320197812</v>
      </c>
      <c r="E5" s="572">
        <v>218613.35323662343</v>
      </c>
      <c r="F5" s="572">
        <v>179773.81438334391</v>
      </c>
      <c r="G5" s="572">
        <v>188855.52708147917</v>
      </c>
      <c r="H5" s="216">
        <v>0.47405211594432139</v>
      </c>
      <c r="I5" s="216">
        <v>0.29210981510101397</v>
      </c>
      <c r="J5" s="572">
        <v>807954.33099999989</v>
      </c>
      <c r="K5" s="572">
        <v>1053998.4242414578</v>
      </c>
      <c r="L5" s="220">
        <v>-0.23343876763243843</v>
      </c>
    </row>
    <row r="6" spans="2:12" ht="7.5" x14ac:dyDescent="0.35">
      <c r="B6" s="215" t="s">
        <v>5</v>
      </c>
      <c r="C6" s="573">
        <v>1679.5598001680519</v>
      </c>
      <c r="D6" s="572">
        <v>-30710.735153092035</v>
      </c>
      <c r="E6" s="572">
        <v>18408.628062238357</v>
      </c>
      <c r="F6" s="572">
        <v>32778.74229068563</v>
      </c>
      <c r="G6" s="572">
        <v>53761.254854509018</v>
      </c>
      <c r="H6" s="216" t="s">
        <v>440</v>
      </c>
      <c r="I6" s="216" t="s">
        <v>440</v>
      </c>
      <c r="J6" s="572">
        <v>22156.195</v>
      </c>
      <c r="K6" s="572">
        <v>305719.34047919034</v>
      </c>
      <c r="L6" s="220">
        <v>-0.92752766323101454</v>
      </c>
    </row>
    <row r="7" spans="2:12" ht="7.5" x14ac:dyDescent="0.35">
      <c r="B7" s="215" t="s">
        <v>6</v>
      </c>
      <c r="C7" s="573">
        <v>245701.63997822264</v>
      </c>
      <c r="D7" s="572">
        <v>134834.34804888608</v>
      </c>
      <c r="E7" s="572">
        <v>237021.98129886179</v>
      </c>
      <c r="F7" s="572">
        <v>212552.55667402953</v>
      </c>
      <c r="G7" s="572">
        <v>242616.7819359882</v>
      </c>
      <c r="H7" s="216">
        <v>0.82224814028203008</v>
      </c>
      <c r="I7" s="216">
        <v>1.2714940894106519E-2</v>
      </c>
      <c r="J7" s="572">
        <v>830110.52599999984</v>
      </c>
      <c r="K7" s="572">
        <v>1359717.7647206481</v>
      </c>
      <c r="L7" s="220">
        <v>-0.38949791821647284</v>
      </c>
    </row>
    <row r="8" spans="2:12" ht="15" x14ac:dyDescent="0.35">
      <c r="B8" s="215" t="s">
        <v>338</v>
      </c>
      <c r="C8" s="573">
        <v>52860.822635315824</v>
      </c>
      <c r="D8" s="572">
        <v>52412.495701144086</v>
      </c>
      <c r="E8" s="572">
        <v>48174.715887312603</v>
      </c>
      <c r="F8" s="572">
        <v>55078.297776227497</v>
      </c>
      <c r="G8" s="572">
        <v>55096.41952869761</v>
      </c>
      <c r="H8" s="216">
        <v>8.5538177141590843E-3</v>
      </c>
      <c r="I8" s="216">
        <v>-4.0576083028722953E-2</v>
      </c>
      <c r="J8" s="572">
        <v>208526.33199999999</v>
      </c>
      <c r="K8" s="572">
        <v>201431.67297278714</v>
      </c>
      <c r="L8" s="220">
        <v>3.5221169156308907E-2</v>
      </c>
    </row>
    <row r="9" spans="2:12" ht="11.15" customHeight="1" x14ac:dyDescent="0.35">
      <c r="B9" s="215" t="s">
        <v>339</v>
      </c>
      <c r="C9" s="573">
        <v>8769.2384158163659</v>
      </c>
      <c r="D9" s="572">
        <v>8635.1293594831786</v>
      </c>
      <c r="E9" s="572">
        <v>8829.9708271026066</v>
      </c>
      <c r="F9" s="572">
        <v>10249.972397597847</v>
      </c>
      <c r="G9" s="572">
        <v>10316.768889847372</v>
      </c>
      <c r="H9" s="216">
        <v>1.553063662976939E-2</v>
      </c>
      <c r="I9" s="216">
        <v>-0.15000146756741972</v>
      </c>
      <c r="J9" s="572">
        <v>36484.311000000002</v>
      </c>
      <c r="K9" s="572">
        <v>32880.268032383254</v>
      </c>
      <c r="L9" s="220">
        <v>0.10961111886518626</v>
      </c>
    </row>
    <row r="10" spans="2:12" ht="11.15" customHeight="1" x14ac:dyDescent="0.35">
      <c r="B10" s="215" t="s">
        <v>382</v>
      </c>
      <c r="C10" s="573">
        <v>-34652.35678963289</v>
      </c>
      <c r="D10" s="572">
        <v>-31471.62468456012</v>
      </c>
      <c r="E10" s="572">
        <v>-33632.453763312325</v>
      </c>
      <c r="F10" s="572">
        <v>-50734.024762494671</v>
      </c>
      <c r="G10" s="572">
        <v>-45914.470079408289</v>
      </c>
      <c r="H10" s="216">
        <v>0.10106666360422212</v>
      </c>
      <c r="I10" s="216">
        <v>-0.24528461877699492</v>
      </c>
      <c r="J10" s="572">
        <v>-150490.46</v>
      </c>
      <c r="K10" s="572">
        <v>-404564.88575171441</v>
      </c>
      <c r="L10" s="220">
        <v>-0.62801897717747668</v>
      </c>
    </row>
    <row r="11" spans="2:12" ht="11.15" customHeight="1" x14ac:dyDescent="0.35">
      <c r="B11" s="215" t="s">
        <v>340</v>
      </c>
      <c r="C11" s="573">
        <v>-108337.28688163328</v>
      </c>
      <c r="D11" s="572">
        <v>-62898.064955915004</v>
      </c>
      <c r="E11" s="572">
        <v>-50824.86212252533</v>
      </c>
      <c r="F11" s="572">
        <v>-38555.469039926385</v>
      </c>
      <c r="G11" s="572">
        <v>-21312.116584219031</v>
      </c>
      <c r="H11" s="216">
        <v>0.72242638875403298</v>
      </c>
      <c r="I11" s="216">
        <v>4.0833659084735734</v>
      </c>
      <c r="J11" s="572">
        <v>-260615.68299999999</v>
      </c>
      <c r="K11" s="572">
        <v>-69617.994304270629</v>
      </c>
      <c r="L11" s="220">
        <v>2.743510361142548</v>
      </c>
    </row>
    <row r="12" spans="2:12" ht="7.5" x14ac:dyDescent="0.35">
      <c r="B12" s="215" t="s">
        <v>341</v>
      </c>
      <c r="C12" s="573">
        <v>-142972.56412214303</v>
      </c>
      <c r="D12" s="572">
        <v>-135440.36111842288</v>
      </c>
      <c r="E12" s="572">
        <v>-138176.04646998475</v>
      </c>
      <c r="F12" s="572">
        <v>-132471.22528944936</v>
      </c>
      <c r="G12" s="572">
        <v>-152927.63188974722</v>
      </c>
      <c r="H12" s="216">
        <v>5.5612691383289503E-2</v>
      </c>
      <c r="I12" s="216">
        <v>-6.5096592712435841E-2</v>
      </c>
      <c r="J12" s="572">
        <v>-549060.19700000004</v>
      </c>
      <c r="K12" s="572">
        <v>-615190.50291221798</v>
      </c>
      <c r="L12" s="220">
        <v>-0.10749565475924472</v>
      </c>
    </row>
    <row r="13" spans="2:12" ht="11.5" customHeight="1" x14ac:dyDescent="0.35">
      <c r="B13" s="215" t="s">
        <v>563</v>
      </c>
      <c r="C13" s="573">
        <v>-37145.428722541183</v>
      </c>
      <c r="D13" s="572">
        <v>-87604.196649330232</v>
      </c>
      <c r="E13" s="572">
        <v>15660.5613342912</v>
      </c>
      <c r="F13" s="572">
        <v>12340.231037580275</v>
      </c>
      <c r="G13" s="572">
        <v>29774.928858775522</v>
      </c>
      <c r="H13" s="220" t="s">
        <v>440</v>
      </c>
      <c r="I13" s="216" t="s">
        <v>440</v>
      </c>
      <c r="J13" s="572">
        <v>-96748.833000000159</v>
      </c>
      <c r="K13" s="572">
        <v>231001.7821753654</v>
      </c>
      <c r="L13" s="220" t="s">
        <v>440</v>
      </c>
    </row>
    <row r="14" spans="2:12" ht="11.15" customHeight="1" x14ac:dyDescent="0.35">
      <c r="B14" s="226" t="s">
        <v>588</v>
      </c>
      <c r="C14" s="603">
        <v>-19525.263822505902</v>
      </c>
      <c r="D14" s="604">
        <v>-54223.584296088025</v>
      </c>
      <c r="E14" s="604">
        <v>15548.560678453425</v>
      </c>
      <c r="F14" s="604">
        <v>9617.8934401404986</v>
      </c>
      <c r="G14" s="604">
        <v>37075.766527259708</v>
      </c>
      <c r="H14" s="565" t="s">
        <v>440</v>
      </c>
      <c r="I14" s="229" t="s">
        <v>440</v>
      </c>
      <c r="J14" s="604">
        <v>-48582.394</v>
      </c>
      <c r="K14" s="604">
        <v>164675.01288779918</v>
      </c>
      <c r="L14" s="565" t="s">
        <v>440</v>
      </c>
    </row>
    <row r="15" spans="2:12" s="563" customFormat="1" ht="11.15" customHeight="1" x14ac:dyDescent="0.35">
      <c r="B15" s="562" t="s">
        <v>729</v>
      </c>
      <c r="C15" s="750">
        <v>-44.605622682665611</v>
      </c>
      <c r="D15" s="620">
        <v>-123.8741689687277</v>
      </c>
      <c r="E15" s="620">
        <v>35.520798886808585</v>
      </c>
      <c r="F15" s="620">
        <v>21.972146854429475</v>
      </c>
      <c r="G15" s="620">
        <v>84.699855737390124</v>
      </c>
      <c r="H15" s="619"/>
      <c r="I15" s="619"/>
      <c r="J15" s="620">
        <v>-110.98687093214782</v>
      </c>
      <c r="K15" s="620">
        <v>374.00638857097249</v>
      </c>
      <c r="L15" s="220"/>
    </row>
    <row r="16" spans="2:12" s="563" customFormat="1" ht="11.15" customHeight="1" x14ac:dyDescent="0.35">
      <c r="B16" s="562" t="s">
        <v>730</v>
      </c>
      <c r="C16" s="750">
        <v>-223.02811341332807</v>
      </c>
      <c r="D16" s="620">
        <v>-619.37084484363845</v>
      </c>
      <c r="E16" s="620">
        <v>177.60399443404293</v>
      </c>
      <c r="F16" s="620">
        <v>109.86073427214737</v>
      </c>
      <c r="G16" s="620">
        <v>423.49927868695062</v>
      </c>
      <c r="H16" s="619"/>
      <c r="I16" s="619"/>
      <c r="J16" s="620">
        <v>-554.93435466073913</v>
      </c>
      <c r="K16" s="620">
        <v>1870.0319428548623</v>
      </c>
      <c r="L16" s="220"/>
    </row>
    <row r="17" spans="2:12" s="563" customFormat="1" ht="16" x14ac:dyDescent="0.35">
      <c r="B17" s="562" t="s">
        <v>743</v>
      </c>
      <c r="C17" s="750">
        <v>437.73099999999999</v>
      </c>
      <c r="D17" s="732">
        <v>437.73116499999998</v>
      </c>
      <c r="E17" s="732">
        <v>437.73116499999998</v>
      </c>
      <c r="F17" s="732">
        <v>437.73116499999998</v>
      </c>
      <c r="G17" s="732">
        <v>437.73116499999998</v>
      </c>
      <c r="H17" s="518"/>
      <c r="I17" s="518"/>
      <c r="J17" s="620">
        <v>437.73099999999999</v>
      </c>
      <c r="K17" s="620">
        <v>440.3</v>
      </c>
      <c r="L17" s="220"/>
    </row>
    <row r="18" spans="2:12" ht="10.5" customHeight="1" x14ac:dyDescent="0.35">
      <c r="B18" s="215" t="s">
        <v>589</v>
      </c>
      <c r="C18" s="610">
        <v>8117.2566496028885</v>
      </c>
      <c r="D18" s="611">
        <v>-1700.8984053531726</v>
      </c>
      <c r="E18" s="611">
        <v>-6025.0708334248548</v>
      </c>
      <c r="F18" s="611">
        <v>-2126.3794108248603</v>
      </c>
      <c r="G18" s="611">
        <v>-2067.9443171487378</v>
      </c>
      <c r="H18" s="518"/>
      <c r="I18" s="518"/>
      <c r="J18" s="611">
        <v>-1735.0920000000001</v>
      </c>
      <c r="K18" s="611">
        <v>-14638.989435054164</v>
      </c>
      <c r="L18" s="220"/>
    </row>
    <row r="19" spans="2:12" ht="9.5" customHeight="1" x14ac:dyDescent="0.35">
      <c r="B19" s="215" t="s">
        <v>575</v>
      </c>
      <c r="C19" s="661">
        <v>-11408.007172903017</v>
      </c>
      <c r="D19" s="662">
        <v>-55924.482701441193</v>
      </c>
      <c r="E19" s="662">
        <v>9523.4898450285673</v>
      </c>
      <c r="F19" s="662">
        <v>7491.5140293156383</v>
      </c>
      <c r="G19" s="662">
        <v>35007.822210110979</v>
      </c>
      <c r="H19" s="220" t="s">
        <v>440</v>
      </c>
      <c r="I19" s="216" t="s">
        <v>440</v>
      </c>
      <c r="J19" s="611">
        <v>-50317.485999999997</v>
      </c>
      <c r="K19" s="611">
        <v>150036.02345274502</v>
      </c>
      <c r="L19" s="220"/>
    </row>
    <row r="20" spans="2:12" ht="11.15" customHeight="1" x14ac:dyDescent="0.35">
      <c r="B20" s="605" t="s">
        <v>347</v>
      </c>
      <c r="C20" s="606" t="s">
        <v>741</v>
      </c>
      <c r="D20" s="607" t="s">
        <v>721</v>
      </c>
      <c r="E20" s="608" t="s">
        <v>702</v>
      </c>
      <c r="F20" s="608" t="s">
        <v>684</v>
      </c>
      <c r="G20" s="608" t="s">
        <v>659</v>
      </c>
      <c r="H20" s="339" t="s">
        <v>19</v>
      </c>
      <c r="I20" s="339" t="s">
        <v>20</v>
      </c>
      <c r="J20" s="609"/>
      <c r="K20" s="609"/>
      <c r="L20" s="339"/>
    </row>
    <row r="21" spans="2:12" ht="11.15" customHeight="1" x14ac:dyDescent="0.35">
      <c r="B21" s="215" t="s">
        <v>240</v>
      </c>
      <c r="C21" s="610">
        <v>7791535.4390000021</v>
      </c>
      <c r="D21" s="611">
        <v>8044060.3085604031</v>
      </c>
      <c r="E21" s="611">
        <v>6896812.3189736214</v>
      </c>
      <c r="F21" s="611">
        <v>6500962.5870261639</v>
      </c>
      <c r="G21" s="611">
        <v>5960131.0925936354</v>
      </c>
      <c r="H21" s="216">
        <v>-3.1392712122218502E-2</v>
      </c>
      <c r="I21" s="216">
        <v>0.30727584980172051</v>
      </c>
    </row>
    <row r="22" spans="2:12" ht="11.15" customHeight="1" x14ac:dyDescent="0.35">
      <c r="B22" s="215" t="s">
        <v>744</v>
      </c>
      <c r="C22" s="610">
        <v>7897482.1412523836</v>
      </c>
      <c r="D22" s="611">
        <v>7258875.6028393069</v>
      </c>
      <c r="E22" s="611">
        <v>6395464.1557064028</v>
      </c>
      <c r="F22" s="611">
        <v>6056614.9492597822</v>
      </c>
      <c r="G22" s="611">
        <v>5732944.5898438618</v>
      </c>
      <c r="H22" s="216">
        <v>8.7975958447791269E-2</v>
      </c>
      <c r="I22" s="216">
        <v>0.37756121962927836</v>
      </c>
    </row>
    <row r="23" spans="2:12" ht="11.15" customHeight="1" x14ac:dyDescent="0.35">
      <c r="B23" s="215" t="s">
        <v>679</v>
      </c>
      <c r="C23" s="610">
        <v>3751270.1989999991</v>
      </c>
      <c r="D23" s="611">
        <v>3506497.6107172803</v>
      </c>
      <c r="E23" s="611">
        <v>3282001.6811626772</v>
      </c>
      <c r="F23" s="611">
        <v>2897924.6860016575</v>
      </c>
      <c r="G23" s="611">
        <v>2844293.4792600367</v>
      </c>
      <c r="H23" s="216">
        <v>6.9805434212929285E-2</v>
      </c>
      <c r="I23" s="216">
        <v>0.31887592695811362</v>
      </c>
    </row>
    <row r="24" spans="2:12" ht="11.15" customHeight="1" x14ac:dyDescent="0.35">
      <c r="B24" s="215" t="s">
        <v>745</v>
      </c>
      <c r="C24" s="610">
        <v>3982851.9819999994</v>
      </c>
      <c r="D24" s="611">
        <v>3674067.0982500031</v>
      </c>
      <c r="E24" s="611">
        <v>3405886.5419348432</v>
      </c>
      <c r="F24" s="611">
        <v>2988642.3091280893</v>
      </c>
      <c r="G24" s="611">
        <v>2908836.1237451015</v>
      </c>
      <c r="H24" s="216">
        <v>8.4044432366810584E-2</v>
      </c>
      <c r="I24" s="216">
        <v>0.36922528893518813</v>
      </c>
    </row>
    <row r="25" spans="2:12" ht="18.5" customHeight="1" x14ac:dyDescent="0.35">
      <c r="B25" s="215" t="s">
        <v>624</v>
      </c>
      <c r="C25" s="610">
        <v>4105069.0359999994</v>
      </c>
      <c r="D25" s="611">
        <v>3812109.3708380228</v>
      </c>
      <c r="E25" s="611">
        <v>3559965.8281840202</v>
      </c>
      <c r="F25" s="611">
        <v>3153259.0563678499</v>
      </c>
      <c r="G25" s="611">
        <v>3140116.2894074642</v>
      </c>
      <c r="H25" s="216">
        <v>7.6849753420787703E-2</v>
      </c>
      <c r="I25" s="216">
        <v>0.30729841115999568</v>
      </c>
    </row>
    <row r="26" spans="2:12" ht="11.15" customHeight="1" x14ac:dyDescent="0.35">
      <c r="B26" s="215" t="s">
        <v>273</v>
      </c>
      <c r="C26" s="610">
        <v>5118886.4790000003</v>
      </c>
      <c r="D26" s="611">
        <v>5457342.2642278736</v>
      </c>
      <c r="E26" s="611">
        <v>4751610.4309414029</v>
      </c>
      <c r="F26" s="611">
        <v>4494847.8152454682</v>
      </c>
      <c r="G26" s="611">
        <v>4174648.9305156991</v>
      </c>
      <c r="H26" s="216">
        <v>-6.2018427439745616E-2</v>
      </c>
      <c r="I26" s="216">
        <v>0.22618370171971769</v>
      </c>
    </row>
    <row r="27" spans="2:12" ht="11.15" customHeight="1" x14ac:dyDescent="0.35">
      <c r="B27" s="215" t="s">
        <v>349</v>
      </c>
      <c r="C27" s="610">
        <v>1007262.7120000001</v>
      </c>
      <c r="D27" s="611">
        <v>1016363.9966283623</v>
      </c>
      <c r="E27" s="611">
        <v>1066262.2556987174</v>
      </c>
      <c r="F27" s="611">
        <v>1089620.0916712803</v>
      </c>
      <c r="G27" s="611">
        <v>1082128.5783481761</v>
      </c>
      <c r="H27" s="216">
        <v>-8.9547491435690851E-3</v>
      </c>
      <c r="I27" s="216">
        <v>-6.9183891679910792E-2</v>
      </c>
    </row>
    <row r="28" spans="2:12" ht="16" x14ac:dyDescent="0.35">
      <c r="B28" s="215" t="s">
        <v>746</v>
      </c>
      <c r="C28" s="610">
        <v>1014018.4254657582</v>
      </c>
      <c r="D28" s="611">
        <v>1045879.7828047168</v>
      </c>
      <c r="E28" s="611">
        <v>1065491.608458502</v>
      </c>
      <c r="F28" s="611">
        <v>1091274.5404098295</v>
      </c>
      <c r="G28" s="611">
        <v>1070639.1905451422</v>
      </c>
      <c r="H28" s="216">
        <v>-3.0463689864543175E-2</v>
      </c>
      <c r="I28" s="216">
        <v>-5.2885010729482151E-2</v>
      </c>
    </row>
    <row r="29" spans="2:12" ht="3" customHeight="1" thickBot="1" x14ac:dyDescent="0.4">
      <c r="B29" s="215"/>
      <c r="C29" s="222"/>
      <c r="D29" s="223"/>
      <c r="E29" s="224"/>
      <c r="F29" s="221"/>
      <c r="G29" s="221"/>
      <c r="H29" s="225"/>
      <c r="I29" s="225"/>
    </row>
    <row r="30" spans="2:12" ht="11.15" customHeight="1" thickTop="1" thickBot="1" x14ac:dyDescent="0.4">
      <c r="B30" s="215"/>
      <c r="C30" s="224"/>
      <c r="D30" s="224"/>
      <c r="E30" s="224"/>
      <c r="F30" s="224"/>
      <c r="G30" s="224"/>
      <c r="H30" s="225"/>
      <c r="I30" s="225"/>
    </row>
    <row r="31" spans="2:12" ht="11.15" customHeight="1" thickTop="1" thickBot="1" x14ac:dyDescent="0.4">
      <c r="B31" s="212" t="s">
        <v>350</v>
      </c>
      <c r="C31" s="213" t="s">
        <v>738</v>
      </c>
      <c r="D31" s="214" t="s">
        <v>720</v>
      </c>
      <c r="E31" s="214" t="s">
        <v>700</v>
      </c>
      <c r="F31" s="214" t="s">
        <v>683</v>
      </c>
      <c r="G31" s="214" t="s">
        <v>658</v>
      </c>
      <c r="H31" s="214"/>
      <c r="I31" s="214"/>
      <c r="J31" s="340" t="s">
        <v>739</v>
      </c>
      <c r="K31" s="340" t="s">
        <v>740</v>
      </c>
    </row>
    <row r="32" spans="2:12" ht="11.15" customHeight="1" thickTop="1" x14ac:dyDescent="0.35">
      <c r="B32" s="226" t="s">
        <v>351</v>
      </c>
      <c r="C32" s="227"/>
      <c r="D32" s="226"/>
      <c r="E32" s="226"/>
      <c r="F32" s="228"/>
      <c r="G32" s="228"/>
    </row>
    <row r="33" spans="2:14" ht="11.15" customHeight="1" x14ac:dyDescent="0.35">
      <c r="B33" s="215" t="s">
        <v>28</v>
      </c>
      <c r="C33" s="526">
        <v>-7.7021337412237156E-2</v>
      </c>
      <c r="D33" s="220" t="s">
        <v>440</v>
      </c>
      <c r="E33" s="216">
        <v>5.8371405480886998E-2</v>
      </c>
      <c r="F33" s="216">
        <v>3.5253799420734172E-2</v>
      </c>
      <c r="G33" s="216">
        <v>0.13851824911577035</v>
      </c>
      <c r="H33" s="228"/>
      <c r="I33" s="228"/>
      <c r="J33" s="220">
        <v>-4.6086087089841216E-2</v>
      </c>
      <c r="K33" s="220">
        <v>0.15697488202951768</v>
      </c>
    </row>
    <row r="34" spans="2:14" ht="11.15" customHeight="1" x14ac:dyDescent="0.35">
      <c r="B34" s="215" t="s">
        <v>29</v>
      </c>
      <c r="C34" s="526">
        <v>-9.8893614310393788E-3</v>
      </c>
      <c r="D34" s="220" t="s">
        <v>440</v>
      </c>
      <c r="E34" s="216">
        <v>9.7247425987557774E-3</v>
      </c>
      <c r="F34" s="216">
        <v>6.3519926696452541E-3</v>
      </c>
      <c r="G34" s="216">
        <v>2.5868567851111534E-2</v>
      </c>
      <c r="H34" s="228"/>
      <c r="I34" s="228"/>
      <c r="J34" s="220">
        <v>-6.9484809764833464E-3</v>
      </c>
      <c r="K34" s="220">
        <v>3.094821742784986E-2</v>
      </c>
    </row>
    <row r="35" spans="2:14" ht="11.15" customHeight="1" x14ac:dyDescent="0.35">
      <c r="B35" s="215" t="s">
        <v>352</v>
      </c>
      <c r="C35" s="455">
        <v>0.18752805053570926</v>
      </c>
      <c r="D35" s="220">
        <v>0.10827592486711494</v>
      </c>
      <c r="E35" s="216">
        <v>0.20767957169249218</v>
      </c>
      <c r="F35" s="216">
        <v>0.19203157534191395</v>
      </c>
      <c r="G35" s="216">
        <v>0.24888403321318256</v>
      </c>
      <c r="H35" s="228"/>
      <c r="I35" s="228"/>
      <c r="J35" s="220">
        <v>0.17103115528739973</v>
      </c>
      <c r="K35" s="220">
        <v>0.35533447082926911</v>
      </c>
    </row>
    <row r="36" spans="2:14" ht="11.15" customHeight="1" x14ac:dyDescent="0.35">
      <c r="B36" s="215" t="s">
        <v>353</v>
      </c>
      <c r="C36" s="455">
        <v>0.20053271707641246</v>
      </c>
      <c r="D36" s="216">
        <v>0.31165514667598754</v>
      </c>
      <c r="E36" s="216">
        <v>0.19387590622168033</v>
      </c>
      <c r="F36" s="216">
        <v>0.23509455803366325</v>
      </c>
      <c r="G36" s="216">
        <v>0.21235981792049782</v>
      </c>
      <c r="H36" s="228"/>
      <c r="I36" s="228"/>
      <c r="J36" s="220">
        <v>0.22789119037428235</v>
      </c>
      <c r="K36" s="220">
        <v>0.14699345950926293</v>
      </c>
    </row>
    <row r="37" spans="2:14" ht="11.15" customHeight="1" x14ac:dyDescent="0.35">
      <c r="B37" s="215" t="s">
        <v>354</v>
      </c>
      <c r="C37" s="455">
        <v>8.2554517481936165E-2</v>
      </c>
      <c r="D37" s="216">
        <v>8.4908844261468511E-2</v>
      </c>
      <c r="E37" s="216">
        <v>9.7616566729009632E-2</v>
      </c>
      <c r="F37" s="216">
        <v>9.8908059028344805E-2</v>
      </c>
      <c r="G37" s="216">
        <v>0.11916905289931724</v>
      </c>
      <c r="H37" s="228"/>
      <c r="I37" s="228"/>
      <c r="J37" s="220">
        <v>8.9092458540959416E-2</v>
      </c>
      <c r="K37" s="220">
        <v>0.12861607635089356</v>
      </c>
    </row>
    <row r="38" spans="2:14" ht="11.15" customHeight="1" x14ac:dyDescent="0.35">
      <c r="B38" s="215" t="s">
        <v>232</v>
      </c>
      <c r="C38" s="455">
        <v>0.60628913106157523</v>
      </c>
      <c r="D38" s="216">
        <v>0.95793942515136199</v>
      </c>
      <c r="E38" s="216">
        <v>0.6092102151862101</v>
      </c>
      <c r="F38" s="216">
        <v>0.59573163363871151</v>
      </c>
      <c r="G38" s="216">
        <v>0.63778226133872995</v>
      </c>
      <c r="H38" s="228"/>
      <c r="I38" s="228"/>
      <c r="J38" s="220">
        <v>0.66460469124151189</v>
      </c>
      <c r="K38" s="220">
        <v>0.49250821679820528</v>
      </c>
      <c r="L38" s="555"/>
    </row>
    <row r="39" spans="2:14" ht="11.15" customHeight="1" x14ac:dyDescent="0.35">
      <c r="B39" s="226" t="s">
        <v>355</v>
      </c>
      <c r="C39" s="455"/>
      <c r="D39" s="216"/>
      <c r="E39" s="216"/>
      <c r="F39" s="216"/>
      <c r="G39" s="216"/>
      <c r="H39" s="228"/>
      <c r="I39" s="228"/>
      <c r="J39" s="216"/>
      <c r="K39" s="216"/>
    </row>
    <row r="40" spans="2:14" ht="11.15" customHeight="1" x14ac:dyDescent="0.35">
      <c r="B40" s="215" t="s">
        <v>356</v>
      </c>
      <c r="C40" s="455">
        <v>0.77806999595311788</v>
      </c>
      <c r="D40" s="216">
        <v>0.67323376844677785</v>
      </c>
      <c r="E40" s="216">
        <v>0.71678572800423379</v>
      </c>
      <c r="F40" s="216">
        <v>0.66490400386667525</v>
      </c>
      <c r="G40" s="216">
        <v>0.69678580694108094</v>
      </c>
      <c r="H40" s="228"/>
      <c r="I40" s="228"/>
    </row>
    <row r="41" spans="2:14" ht="11.15" customHeight="1" x14ac:dyDescent="0.35">
      <c r="B41" s="215" t="s">
        <v>357</v>
      </c>
      <c r="C41" s="455">
        <v>0.93326440364435015</v>
      </c>
      <c r="D41" s="216">
        <v>0.78218161343279569</v>
      </c>
      <c r="E41" s="216">
        <v>0.82711363299981411</v>
      </c>
      <c r="F41" s="216">
        <v>0.75063169117769812</v>
      </c>
      <c r="G41" s="216">
        <v>0.7927557544663697</v>
      </c>
      <c r="H41" s="228"/>
      <c r="I41" s="228"/>
    </row>
    <row r="42" spans="2:14" ht="11.15" customHeight="1" x14ac:dyDescent="0.35">
      <c r="B42" s="215" t="s">
        <v>358</v>
      </c>
      <c r="C42" s="455">
        <v>0.46958487055510545</v>
      </c>
      <c r="D42" s="216">
        <v>0.45868098306587896</v>
      </c>
      <c r="E42" s="216">
        <v>0.42408360699084646</v>
      </c>
      <c r="F42" s="216">
        <v>0.39183624555841157</v>
      </c>
      <c r="G42" s="216">
        <v>0.43491236230310787</v>
      </c>
      <c r="H42" s="228"/>
      <c r="I42" s="228"/>
    </row>
    <row r="43" spans="2:14" ht="11.15" customHeight="1" x14ac:dyDescent="0.35">
      <c r="B43" s="215" t="s">
        <v>640</v>
      </c>
      <c r="C43" s="455">
        <v>1.1898</v>
      </c>
      <c r="D43" s="216">
        <v>1.1438999999999999</v>
      </c>
      <c r="E43" s="216">
        <v>1.0658000000000001</v>
      </c>
      <c r="F43" s="216">
        <v>1.153</v>
      </c>
      <c r="G43" s="216">
        <v>1.071</v>
      </c>
      <c r="H43" s="228"/>
      <c r="I43" s="228"/>
    </row>
    <row r="44" spans="2:14" ht="11.15" customHeight="1" x14ac:dyDescent="0.35">
      <c r="B44" s="215" t="s">
        <v>359</v>
      </c>
      <c r="C44" s="455">
        <v>0.12927653604169148</v>
      </c>
      <c r="D44" s="216">
        <v>0.12634962415022655</v>
      </c>
      <c r="E44" s="216">
        <v>0.15460218523931035</v>
      </c>
      <c r="F44" s="216">
        <v>0.16760903898229051</v>
      </c>
      <c r="G44" s="216">
        <v>0.1815612041978211</v>
      </c>
      <c r="H44" s="228"/>
      <c r="I44" s="228"/>
    </row>
    <row r="45" spans="2:14" ht="8.5" x14ac:dyDescent="0.35">
      <c r="B45" s="215" t="s">
        <v>747</v>
      </c>
      <c r="C45" s="455">
        <v>0.15434409630512819</v>
      </c>
      <c r="D45" s="216">
        <v>0.13183810394063122</v>
      </c>
      <c r="E45" s="216">
        <v>0.13926185903392235</v>
      </c>
      <c r="F45" s="216">
        <v>0.1531828219692111</v>
      </c>
      <c r="G45" s="216">
        <v>0.16126180434575788</v>
      </c>
      <c r="H45" s="228"/>
      <c r="I45" s="216"/>
      <c r="J45" s="555"/>
    </row>
    <row r="46" spans="2:14" ht="8.5" x14ac:dyDescent="0.35">
      <c r="B46" s="215" t="s">
        <v>748</v>
      </c>
      <c r="C46" s="455">
        <v>0.15434409630512819</v>
      </c>
      <c r="D46" s="216">
        <v>0.13183810394063122</v>
      </c>
      <c r="E46" s="216">
        <v>0.13926185903392235</v>
      </c>
      <c r="F46" s="216">
        <v>0.1531828219692111</v>
      </c>
      <c r="G46" s="216">
        <v>0.16126180434575788</v>
      </c>
      <c r="H46" s="228"/>
      <c r="I46" s="228"/>
      <c r="N46" s="826"/>
    </row>
    <row r="47" spans="2:14" ht="11.15" customHeight="1" x14ac:dyDescent="0.35">
      <c r="B47" s="215" t="s">
        <v>360</v>
      </c>
      <c r="C47" s="455">
        <v>0.61967729928293491</v>
      </c>
      <c r="D47" s="216">
        <v>0.63245084698802412</v>
      </c>
      <c r="E47" s="216">
        <v>0.83245433380321421</v>
      </c>
      <c r="F47" s="216">
        <v>0.81179018470412756</v>
      </c>
      <c r="G47" s="216">
        <v>0.80840574613454785</v>
      </c>
      <c r="H47" s="228"/>
      <c r="I47" s="228"/>
    </row>
    <row r="48" spans="2:14" ht="11.15" customHeight="1" x14ac:dyDescent="0.35">
      <c r="B48" s="226" t="s">
        <v>361</v>
      </c>
      <c r="C48" s="612"/>
      <c r="D48" s="229"/>
      <c r="E48" s="229"/>
      <c r="F48" s="229"/>
      <c r="G48" s="229"/>
      <c r="H48" s="229"/>
      <c r="I48" s="229"/>
    </row>
    <row r="49" spans="2:14" ht="11.15" customHeight="1" x14ac:dyDescent="0.35">
      <c r="B49" s="215" t="s">
        <v>619</v>
      </c>
      <c r="C49" s="455">
        <v>5.0373720600198103E-2</v>
      </c>
      <c r="D49" s="216">
        <v>3.943622658178688E-2</v>
      </c>
      <c r="E49" s="216">
        <v>2.7494271472653497E-2</v>
      </c>
      <c r="F49" s="216">
        <v>1.9529870314242255E-2</v>
      </c>
      <c r="G49" s="216">
        <v>1.2689697115442097E-2</v>
      </c>
      <c r="H49" s="216"/>
      <c r="I49" s="216"/>
    </row>
    <row r="50" spans="2:14" ht="11.15" customHeight="1" x14ac:dyDescent="0.35">
      <c r="B50" s="215" t="s">
        <v>614</v>
      </c>
      <c r="C50" s="455">
        <v>5.6235632096694042E-2</v>
      </c>
      <c r="D50" s="216">
        <v>4.4262262675920816E-2</v>
      </c>
      <c r="E50" s="216">
        <v>3.5672655112997644E-2</v>
      </c>
      <c r="F50" s="216">
        <v>2.9824588841929182E-2</v>
      </c>
      <c r="G50" s="216">
        <v>2.1466827136540582E-2</v>
      </c>
      <c r="H50" s="216"/>
      <c r="I50" s="216"/>
    </row>
    <row r="51" spans="2:14" ht="11.15" customHeight="1" x14ac:dyDescent="0.35">
      <c r="B51" s="215" t="s">
        <v>336</v>
      </c>
      <c r="C51" s="455">
        <v>1.1163684442334578</v>
      </c>
      <c r="D51" s="216">
        <v>1.1223757066139481</v>
      </c>
      <c r="E51" s="216">
        <v>1.29745773218536</v>
      </c>
      <c r="F51" s="216">
        <v>1.5271268248094536</v>
      </c>
      <c r="G51" s="216">
        <v>1.691673720913133</v>
      </c>
      <c r="H51" s="216"/>
      <c r="I51" s="216"/>
      <c r="J51" s="216"/>
      <c r="K51" s="216"/>
      <c r="L51" s="220"/>
    </row>
    <row r="52" spans="2:14" ht="11.15" customHeight="1" x14ac:dyDescent="0.35">
      <c r="B52" s="215" t="s">
        <v>430</v>
      </c>
      <c r="C52" s="455">
        <v>0.10616760146853468</v>
      </c>
      <c r="D52" s="216">
        <v>6.5796967087029409E-2</v>
      </c>
      <c r="E52" s="216">
        <v>5.7622229648586772E-2</v>
      </c>
      <c r="F52" s="216">
        <v>5.0225059356756308E-2</v>
      </c>
      <c r="G52" s="216">
        <v>2.4790867520049421E-2</v>
      </c>
      <c r="H52" s="216"/>
      <c r="I52" s="216"/>
      <c r="J52" s="216">
        <v>6.3956820380861229E-2</v>
      </c>
      <c r="K52" s="216">
        <v>2.3391238926381057E-2</v>
      </c>
      <c r="L52" s="220"/>
    </row>
    <row r="53" spans="2:14" ht="11.15" customHeight="1" thickBot="1" x14ac:dyDescent="0.4">
      <c r="B53" s="215" t="s">
        <v>568</v>
      </c>
      <c r="C53" s="613">
        <v>0.10383736194191247</v>
      </c>
      <c r="D53" s="216">
        <v>6.3734141058450308E-2</v>
      </c>
      <c r="E53" s="216">
        <v>5.5411020036368469E-2</v>
      </c>
      <c r="F53" s="216">
        <v>4.7556972035607589E-2</v>
      </c>
      <c r="G53" s="216">
        <v>2.1910595710036024E-2</v>
      </c>
      <c r="H53" s="216"/>
      <c r="I53" s="216"/>
      <c r="J53" s="216">
        <v>6.1903504831271945E-2</v>
      </c>
      <c r="K53" s="216">
        <v>2.1460853289400242E-2</v>
      </c>
      <c r="L53" s="220"/>
    </row>
    <row r="54" spans="2:14" ht="11.15" customHeight="1" thickTop="1" thickBot="1" x14ac:dyDescent="0.4">
      <c r="B54" s="215"/>
      <c r="C54" s="216"/>
      <c r="D54" s="216"/>
      <c r="E54" s="216"/>
      <c r="F54" s="216"/>
      <c r="G54" s="216"/>
      <c r="H54" s="216"/>
      <c r="I54" s="216"/>
    </row>
    <row r="55" spans="2:14" ht="11.15" customHeight="1" thickTop="1" thickBot="1" x14ac:dyDescent="0.4">
      <c r="B55" s="212" t="s">
        <v>362</v>
      </c>
      <c r="C55" s="213" t="s">
        <v>738</v>
      </c>
      <c r="D55" s="214" t="s">
        <v>720</v>
      </c>
      <c r="E55" s="214" t="s">
        <v>700</v>
      </c>
      <c r="F55" s="214" t="s">
        <v>683</v>
      </c>
      <c r="G55" s="214" t="s">
        <v>658</v>
      </c>
      <c r="H55" s="214"/>
      <c r="I55" s="214"/>
      <c r="J55" s="340" t="s">
        <v>739</v>
      </c>
      <c r="K55" s="340" t="s">
        <v>740</v>
      </c>
    </row>
    <row r="56" spans="2:14" ht="11.15" customHeight="1" thickTop="1" x14ac:dyDescent="0.35">
      <c r="B56" s="215" t="s">
        <v>749</v>
      </c>
      <c r="C56" s="455">
        <v>7.7935099999999702E-2</v>
      </c>
      <c r="D56" s="216">
        <v>6.016658099999983E-2</v>
      </c>
      <c r="E56" s="216">
        <v>6.0126099865636551E-2</v>
      </c>
      <c r="F56" s="216">
        <v>8.5000000000000006E-2</v>
      </c>
      <c r="G56" s="216">
        <v>8.0278849268546892E-2</v>
      </c>
      <c r="J56" s="216">
        <v>0.315</v>
      </c>
      <c r="K56" s="216">
        <v>1.1776362746413853</v>
      </c>
    </row>
    <row r="57" spans="2:14" ht="11.15" customHeight="1" x14ac:dyDescent="0.35">
      <c r="B57" s="215" t="s">
        <v>565</v>
      </c>
      <c r="C57" s="455">
        <v>0.315</v>
      </c>
      <c r="D57" s="216">
        <v>0.318</v>
      </c>
      <c r="E57" s="216">
        <v>0.39420121921411932</v>
      </c>
      <c r="F57" s="216">
        <v>0.55900000000000005</v>
      </c>
      <c r="G57" s="216">
        <v>1.1776362746413853</v>
      </c>
      <c r="J57" s="216">
        <v>0.315</v>
      </c>
      <c r="K57" s="216">
        <v>1.1776362746413853</v>
      </c>
    </row>
    <row r="58" spans="2:14" ht="11.15" customHeight="1" x14ac:dyDescent="0.35">
      <c r="B58" s="215" t="s">
        <v>363</v>
      </c>
      <c r="C58" s="455">
        <v>6.8000000000000005E-2</v>
      </c>
      <c r="D58" s="216">
        <v>5.3807079844251371E-2</v>
      </c>
      <c r="E58" s="216">
        <v>8.7270773638968402E-2</v>
      </c>
      <c r="F58" s="216">
        <v>7.1999999999999995E-2</v>
      </c>
      <c r="G58" s="216">
        <v>0.10208836362095997</v>
      </c>
      <c r="H58" s="216"/>
      <c r="I58" s="216"/>
      <c r="J58" s="216">
        <v>0.313</v>
      </c>
      <c r="K58" s="216">
        <v>1.81</v>
      </c>
    </row>
    <row r="59" spans="2:14" ht="11.15" customHeight="1" x14ac:dyDescent="0.35">
      <c r="B59" s="215" t="s">
        <v>364</v>
      </c>
      <c r="C59" s="723">
        <v>1459.4167</v>
      </c>
      <c r="D59" s="457">
        <v>1366.5833</v>
      </c>
      <c r="E59" s="457">
        <v>1194.08</v>
      </c>
      <c r="F59" s="457">
        <v>1073.875</v>
      </c>
      <c r="G59" s="457">
        <v>1032.5</v>
      </c>
      <c r="H59" s="216"/>
      <c r="I59" s="216"/>
      <c r="J59" s="724">
        <v>1459.4167</v>
      </c>
      <c r="K59" s="724">
        <v>1032.5</v>
      </c>
      <c r="M59" s="278"/>
      <c r="N59" s="804"/>
    </row>
    <row r="60" spans="2:14" ht="11.15" customHeight="1" x14ac:dyDescent="0.35">
      <c r="B60" s="800" t="s">
        <v>143</v>
      </c>
      <c r="C60" s="801">
        <v>0.26690000000000003</v>
      </c>
      <c r="D60" s="755">
        <v>0.41</v>
      </c>
      <c r="E60" s="755">
        <v>0.32</v>
      </c>
      <c r="F60" s="755">
        <v>0.301875</v>
      </c>
      <c r="G60" s="755">
        <v>0.31940000000000002</v>
      </c>
      <c r="H60" s="755"/>
      <c r="I60" s="755"/>
      <c r="J60" s="755">
        <v>0.26690000000000003</v>
      </c>
      <c r="K60" s="755">
        <v>0.31940000000000002</v>
      </c>
    </row>
    <row r="61" spans="2:14" ht="11.15" customHeight="1" x14ac:dyDescent="0.35">
      <c r="B61" s="215" t="s">
        <v>144</v>
      </c>
      <c r="C61" s="455">
        <v>0.35570000000000002</v>
      </c>
      <c r="D61" s="216">
        <v>0.42659999999999998</v>
      </c>
      <c r="E61" s="216">
        <v>0.326907327586207</v>
      </c>
      <c r="F61" s="216">
        <v>0.2989</v>
      </c>
      <c r="G61" s="216">
        <v>0.36720000000000003</v>
      </c>
      <c r="H61" s="216"/>
      <c r="I61" s="216"/>
      <c r="J61" s="755">
        <v>0.35389999999999999</v>
      </c>
      <c r="K61" s="755">
        <v>0.54900000000000004</v>
      </c>
    </row>
    <row r="62" spans="2:14" ht="11.15" customHeight="1" x14ac:dyDescent="0.35">
      <c r="B62" s="215" t="s">
        <v>711</v>
      </c>
      <c r="C62" s="455">
        <v>0.2888</v>
      </c>
      <c r="D62" s="216">
        <v>0.42375000000000002</v>
      </c>
      <c r="E62" s="216">
        <v>0.33629999999999999</v>
      </c>
      <c r="F62" s="216">
        <v>0.3206</v>
      </c>
      <c r="G62" s="216">
        <v>0.34250000000000003</v>
      </c>
      <c r="H62" s="216"/>
      <c r="I62" s="216"/>
      <c r="J62" s="755">
        <v>0.2888</v>
      </c>
      <c r="K62" s="755">
        <v>0.34250000000000003</v>
      </c>
    </row>
    <row r="63" spans="2:14" ht="11.15" customHeight="1" x14ac:dyDescent="0.35">
      <c r="B63" s="215" t="s">
        <v>712</v>
      </c>
      <c r="C63" s="455">
        <v>0.38300000000000001</v>
      </c>
      <c r="D63" s="216">
        <v>0.4622</v>
      </c>
      <c r="E63" s="216">
        <v>0.3422</v>
      </c>
      <c r="F63" s="216">
        <v>0.31559999999999999</v>
      </c>
      <c r="G63" s="216">
        <v>0.39410000000000001</v>
      </c>
      <c r="H63" s="216"/>
      <c r="I63" s="216"/>
      <c r="J63" s="755">
        <v>0.37790000000000001</v>
      </c>
      <c r="K63" s="755">
        <v>0.39410000000000001</v>
      </c>
    </row>
    <row r="64" spans="2:14" ht="11.15" customHeight="1" x14ac:dyDescent="0.35">
      <c r="B64" s="215" t="s">
        <v>141</v>
      </c>
      <c r="C64" s="455" t="s">
        <v>428</v>
      </c>
      <c r="D64" s="216" t="s">
        <v>428</v>
      </c>
      <c r="E64" s="216">
        <v>0.28999999999999998</v>
      </c>
      <c r="F64" s="216">
        <v>0.28999999999999998</v>
      </c>
      <c r="G64" s="216">
        <v>0.32</v>
      </c>
      <c r="H64" s="216"/>
      <c r="I64" s="216"/>
      <c r="J64" s="755" t="s">
        <v>428</v>
      </c>
      <c r="K64" s="755">
        <v>0.4</v>
      </c>
    </row>
    <row r="65" spans="2:19" ht="11.15" customHeight="1" x14ac:dyDescent="0.25">
      <c r="B65" s="215" t="s">
        <v>142</v>
      </c>
      <c r="C65" s="455" t="s">
        <v>428</v>
      </c>
      <c r="D65" s="216" t="s">
        <v>428</v>
      </c>
      <c r="E65" s="216">
        <v>0.28999999999999998</v>
      </c>
      <c r="F65" s="216">
        <v>0.30049999999999999</v>
      </c>
      <c r="G65" s="216">
        <v>0.36080000000000001</v>
      </c>
      <c r="H65" s="216"/>
      <c r="I65" s="216"/>
      <c r="J65" s="755" t="s">
        <v>428</v>
      </c>
      <c r="K65" s="755">
        <v>0.74119999999999997</v>
      </c>
      <c r="L65" s="616"/>
    </row>
    <row r="66" spans="2:19" ht="11.15" customHeight="1" x14ac:dyDescent="0.25">
      <c r="B66" s="614" t="s">
        <v>365</v>
      </c>
      <c r="C66" s="526"/>
      <c r="D66" s="216"/>
      <c r="E66" s="216"/>
      <c r="F66" s="216"/>
      <c r="G66" s="216"/>
      <c r="H66" s="339"/>
      <c r="I66" s="339"/>
      <c r="J66" s="339"/>
      <c r="K66" s="339"/>
      <c r="L66" s="616"/>
    </row>
    <row r="67" spans="2:19" ht="11.15" customHeight="1" x14ac:dyDescent="0.25">
      <c r="B67" s="215" t="s">
        <v>577</v>
      </c>
      <c r="C67" s="799">
        <v>1.3169850000000001</v>
      </c>
      <c r="D67" s="457">
        <v>1.30427</v>
      </c>
      <c r="E67" s="457">
        <v>1.33684</v>
      </c>
      <c r="F67" s="457">
        <v>1.3649610000000001</v>
      </c>
      <c r="G67" s="457">
        <v>1.4353560000000001</v>
      </c>
      <c r="H67" s="216"/>
      <c r="I67" s="615"/>
      <c r="J67" s="278"/>
      <c r="K67" s="616"/>
      <c r="L67" s="615"/>
    </row>
    <row r="68" spans="2:19" ht="11.15" hidden="1" customHeight="1" x14ac:dyDescent="0.35">
      <c r="B68" s="215" t="s">
        <v>578</v>
      </c>
      <c r="C68" s="722"/>
      <c r="D68" s="457"/>
      <c r="E68" s="457"/>
      <c r="F68" s="457"/>
      <c r="G68" s="457"/>
      <c r="H68" s="216"/>
      <c r="I68" s="216"/>
      <c r="J68" s="278"/>
    </row>
    <row r="69" spans="2:19" ht="11.15" customHeight="1" x14ac:dyDescent="0.25">
      <c r="B69" s="215" t="s">
        <v>579</v>
      </c>
      <c r="C69" s="798">
        <v>0.56345000000000001</v>
      </c>
      <c r="D69" s="457">
        <v>0.56764899999999996</v>
      </c>
      <c r="E69" s="457">
        <v>0.54596299999999998</v>
      </c>
      <c r="F69" s="457">
        <v>0.60472399999999993</v>
      </c>
      <c r="G69" s="457">
        <v>0.56911599999999996</v>
      </c>
      <c r="H69" s="216"/>
      <c r="I69" s="216"/>
      <c r="J69" s="278"/>
      <c r="L69" s="615"/>
    </row>
    <row r="70" spans="2:19" ht="11.15" customHeight="1" x14ac:dyDescent="0.35">
      <c r="B70" s="215" t="s">
        <v>445</v>
      </c>
      <c r="C70" s="758">
        <v>130</v>
      </c>
      <c r="D70" s="384">
        <v>130</v>
      </c>
      <c r="E70" s="384">
        <v>130</v>
      </c>
      <c r="F70" s="384">
        <v>130</v>
      </c>
      <c r="G70" s="384">
        <v>130</v>
      </c>
      <c r="H70" s="384"/>
      <c r="I70" s="216"/>
      <c r="J70" s="278"/>
    </row>
    <row r="71" spans="2:19" ht="11.15" customHeight="1" x14ac:dyDescent="0.35">
      <c r="B71" s="215" t="s">
        <v>554</v>
      </c>
      <c r="C71" s="758">
        <v>2917</v>
      </c>
      <c r="D71" s="685">
        <v>2941</v>
      </c>
      <c r="E71" s="685">
        <v>2980</v>
      </c>
      <c r="F71" s="685">
        <v>3012</v>
      </c>
      <c r="G71" s="685">
        <v>3024</v>
      </c>
      <c r="H71" s="216"/>
      <c r="I71" s="216"/>
      <c r="J71" s="278"/>
    </row>
    <row r="72" spans="2:19" ht="11.15" customHeight="1" thickBot="1" x14ac:dyDescent="0.4">
      <c r="B72" s="215" t="s">
        <v>555</v>
      </c>
      <c r="C72" s="767">
        <v>431</v>
      </c>
      <c r="D72" s="685">
        <v>421</v>
      </c>
      <c r="E72" s="685">
        <v>419</v>
      </c>
      <c r="F72" s="685">
        <v>430</v>
      </c>
      <c r="G72" s="685">
        <v>432</v>
      </c>
      <c r="H72" s="216"/>
      <c r="I72" s="216"/>
    </row>
    <row r="73" spans="2:19" ht="11.15" customHeight="1" thickTop="1" x14ac:dyDescent="0.35">
      <c r="C73" s="456"/>
      <c r="D73" s="456"/>
      <c r="E73" s="456"/>
      <c r="F73" s="456"/>
      <c r="G73" s="456"/>
    </row>
    <row r="74" spans="2:19" s="403" customFormat="1" ht="11.15" hidden="1" customHeight="1" x14ac:dyDescent="0.35">
      <c r="B74" s="402" t="s">
        <v>489</v>
      </c>
      <c r="C74" s="403">
        <v>496</v>
      </c>
      <c r="D74" s="403">
        <v>463</v>
      </c>
      <c r="M74" s="210"/>
      <c r="N74" s="210"/>
      <c r="O74" s="210"/>
      <c r="P74" s="210"/>
      <c r="Q74" s="210"/>
      <c r="R74" s="210"/>
      <c r="S74" s="210"/>
    </row>
    <row r="75" spans="2:19" s="406" customFormat="1" ht="11.15" hidden="1" customHeight="1" thickBot="1" x14ac:dyDescent="0.4">
      <c r="B75" s="404" t="s">
        <v>22</v>
      </c>
      <c r="C75" s="405">
        <v>0.17003770997600273</v>
      </c>
      <c r="D75" s="405">
        <v>0.157429445766746</v>
      </c>
      <c r="E75" s="404"/>
      <c r="F75" s="404"/>
      <c r="G75" s="404"/>
      <c r="H75" s="829" t="s">
        <v>18</v>
      </c>
      <c r="I75" s="829"/>
      <c r="M75" s="210"/>
      <c r="N75" s="210"/>
      <c r="O75" s="210"/>
      <c r="P75" s="210"/>
      <c r="Q75" s="210"/>
      <c r="R75" s="210"/>
      <c r="S75" s="210"/>
    </row>
    <row r="76" spans="2:19" s="403" customFormat="1" ht="11.15" hidden="1" customHeight="1" thickTop="1" thickBot="1" x14ac:dyDescent="0.4">
      <c r="B76" s="407" t="s">
        <v>337</v>
      </c>
      <c r="C76" s="408" t="s">
        <v>534</v>
      </c>
      <c r="D76" s="409" t="s">
        <v>516</v>
      </c>
      <c r="E76" s="410" t="s">
        <v>494</v>
      </c>
      <c r="F76" s="410" t="s">
        <v>463</v>
      </c>
      <c r="G76" s="410" t="s">
        <v>441</v>
      </c>
      <c r="H76" s="410" t="s">
        <v>19</v>
      </c>
      <c r="I76" s="410" t="s">
        <v>20</v>
      </c>
      <c r="M76" s="210"/>
      <c r="N76" s="210"/>
      <c r="O76" s="210"/>
      <c r="P76" s="210"/>
      <c r="Q76" s="210"/>
      <c r="R76" s="210"/>
      <c r="S76" s="210"/>
    </row>
    <row r="77" spans="2:19" s="403" customFormat="1" ht="11.15" hidden="1" customHeight="1" thickTop="1" x14ac:dyDescent="0.35">
      <c r="B77" s="411" t="s">
        <v>82</v>
      </c>
      <c r="C77" s="412">
        <v>238835.74799999991</v>
      </c>
      <c r="D77" s="413">
        <v>7728.8109999999997</v>
      </c>
      <c r="E77" s="414">
        <v>7453.8790000000045</v>
      </c>
      <c r="F77" s="414">
        <v>8397.7419999999947</v>
      </c>
      <c r="G77" s="414">
        <v>8109.2400000000007</v>
      </c>
      <c r="H77" s="415">
        <v>29.902003943426735</v>
      </c>
      <c r="I77" s="415">
        <v>28.452297379285838</v>
      </c>
      <c r="M77" s="210"/>
      <c r="N77" s="210"/>
      <c r="O77" s="210"/>
      <c r="P77" s="210"/>
      <c r="Q77" s="210"/>
      <c r="R77" s="210"/>
      <c r="S77" s="210"/>
    </row>
    <row r="78" spans="2:19" s="403" customFormat="1" ht="11.15" hidden="1" customHeight="1" x14ac:dyDescent="0.35">
      <c r="B78" s="411" t="s">
        <v>5</v>
      </c>
      <c r="C78" s="412">
        <v>1270.8790000000026</v>
      </c>
      <c r="D78" s="413">
        <v>1767.636</v>
      </c>
      <c r="E78" s="414">
        <v>1812.2909999999999</v>
      </c>
      <c r="F78" s="414">
        <v>1290.8330000000001</v>
      </c>
      <c r="G78" s="414">
        <v>941.82899999999995</v>
      </c>
      <c r="H78" s="415">
        <v>-0.28102901276054426</v>
      </c>
      <c r="I78" s="415">
        <v>0.34937340005457762</v>
      </c>
      <c r="M78" s="210"/>
      <c r="N78" s="210"/>
      <c r="O78" s="210"/>
      <c r="P78" s="210"/>
      <c r="Q78" s="210"/>
      <c r="R78" s="210"/>
      <c r="S78" s="210"/>
    </row>
    <row r="79" spans="2:19" s="403" customFormat="1" ht="11.15" hidden="1" customHeight="1" x14ac:dyDescent="0.35">
      <c r="B79" s="411" t="s">
        <v>6</v>
      </c>
      <c r="C79" s="412">
        <v>240106.62699999992</v>
      </c>
      <c r="D79" s="413">
        <v>9496.4470000000001</v>
      </c>
      <c r="E79" s="414">
        <v>9266.1700000000037</v>
      </c>
      <c r="F79" s="414">
        <v>9688.5749999999953</v>
      </c>
      <c r="G79" s="414">
        <v>9051.0690000000013</v>
      </c>
      <c r="H79" s="415">
        <v>24.283837944865056</v>
      </c>
      <c r="I79" s="415">
        <v>25.527985478842321</v>
      </c>
      <c r="M79" s="210"/>
      <c r="N79" s="210"/>
      <c r="O79" s="210"/>
      <c r="P79" s="210"/>
      <c r="Q79" s="210"/>
      <c r="R79" s="210"/>
      <c r="S79" s="210"/>
    </row>
    <row r="80" spans="2:19" s="403" customFormat="1" ht="15" hidden="1" x14ac:dyDescent="0.35">
      <c r="B80" s="411" t="s">
        <v>338</v>
      </c>
      <c r="C80" s="412">
        <v>51412.152000000002</v>
      </c>
      <c r="D80" s="413">
        <v>2019.0570000000002</v>
      </c>
      <c r="E80" s="414">
        <v>1776.6899999999991</v>
      </c>
      <c r="F80" s="414">
        <v>1685.296</v>
      </c>
      <c r="G80" s="414">
        <v>1583.2210000000005</v>
      </c>
      <c r="H80" s="415">
        <v>24.463447540114021</v>
      </c>
      <c r="I80" s="415">
        <v>31.473136725700321</v>
      </c>
      <c r="M80" s="210"/>
      <c r="N80" s="210"/>
      <c r="O80" s="210"/>
      <c r="P80" s="210"/>
      <c r="Q80" s="210"/>
      <c r="R80" s="210"/>
      <c r="S80" s="210"/>
    </row>
    <row r="81" spans="2:19" s="403" customFormat="1" ht="11.15" hidden="1" customHeight="1" x14ac:dyDescent="0.35">
      <c r="B81" s="411" t="s">
        <v>339</v>
      </c>
      <c r="C81" s="412">
        <v>7947.7410000000018</v>
      </c>
      <c r="D81" s="413">
        <v>372.23599999999999</v>
      </c>
      <c r="E81" s="414">
        <v>777.78599999999994</v>
      </c>
      <c r="F81" s="414">
        <v>293.86400000000003</v>
      </c>
      <c r="G81" s="414">
        <v>355.38400000000001</v>
      </c>
      <c r="H81" s="415">
        <v>20.351349681384932</v>
      </c>
      <c r="I81" s="415">
        <v>21.363812101839141</v>
      </c>
      <c r="M81" s="210"/>
      <c r="N81" s="210"/>
      <c r="O81" s="210"/>
      <c r="P81" s="210"/>
      <c r="Q81" s="210"/>
      <c r="R81" s="210"/>
      <c r="S81" s="210"/>
    </row>
    <row r="82" spans="2:19" s="403" customFormat="1" ht="11.15" hidden="1" customHeight="1" x14ac:dyDescent="0.35">
      <c r="B82" s="411" t="s">
        <v>340</v>
      </c>
      <c r="C82" s="412">
        <v>-105957.774</v>
      </c>
      <c r="D82" s="413">
        <v>-1312.7360000000001</v>
      </c>
      <c r="E82" s="414">
        <v>-974.82500000000073</v>
      </c>
      <c r="F82" s="414">
        <v>-2650.6709999999998</v>
      </c>
      <c r="G82" s="414">
        <v>-2205.3179999999998</v>
      </c>
      <c r="H82" s="415">
        <v>79.715219206298897</v>
      </c>
      <c r="I82" s="415">
        <v>47.046483092234325</v>
      </c>
      <c r="M82" s="210"/>
      <c r="N82" s="210"/>
      <c r="O82" s="210"/>
      <c r="P82" s="210"/>
      <c r="Q82" s="210"/>
      <c r="R82" s="210"/>
      <c r="S82" s="210"/>
    </row>
    <row r="83" spans="2:19" s="403" customFormat="1" ht="11.15" hidden="1" customHeight="1" x14ac:dyDescent="0.35">
      <c r="B83" s="411" t="s">
        <v>341</v>
      </c>
      <c r="C83" s="412">
        <v>-142305.35399999999</v>
      </c>
      <c r="D83" s="413">
        <v>7369.3619999999992</v>
      </c>
      <c r="E83" s="414">
        <v>7095.2950000000001</v>
      </c>
      <c r="F83" s="414">
        <v>6223.1050000000005</v>
      </c>
      <c r="G83" s="414">
        <v>5883.9609999999993</v>
      </c>
      <c r="H83" s="415">
        <v>-20.310403532897421</v>
      </c>
      <c r="I83" s="415">
        <v>-25.185298644909441</v>
      </c>
      <c r="M83" s="210"/>
      <c r="N83" s="210"/>
      <c r="O83" s="210"/>
      <c r="P83" s="210"/>
      <c r="Q83" s="210"/>
      <c r="R83" s="210"/>
      <c r="S83" s="210"/>
    </row>
    <row r="84" spans="2:19" s="403" customFormat="1" ht="11.15" hidden="1" customHeight="1" x14ac:dyDescent="0.35">
      <c r="B84" s="411" t="s">
        <v>27</v>
      </c>
      <c r="C84" s="412">
        <v>37861.679999999891</v>
      </c>
      <c r="D84" s="413">
        <v>2048.6370000000006</v>
      </c>
      <c r="E84" s="414">
        <v>4219.8920000000035</v>
      </c>
      <c r="F84" s="414">
        <v>1962.6339999999955</v>
      </c>
      <c r="G84" s="414">
        <v>1992.0010000000002</v>
      </c>
      <c r="H84" s="415">
        <v>17.481400072340723</v>
      </c>
      <c r="I84" s="415">
        <v>18.006857928284116</v>
      </c>
      <c r="M84" s="210"/>
      <c r="N84" s="210"/>
      <c r="O84" s="210"/>
      <c r="P84" s="210"/>
      <c r="Q84" s="210"/>
      <c r="R84" s="210"/>
      <c r="S84" s="210"/>
    </row>
    <row r="85" spans="2:19" s="403" customFormat="1" ht="11.15" hidden="1" customHeight="1" x14ac:dyDescent="0.35">
      <c r="B85" s="411" t="s">
        <v>342</v>
      </c>
      <c r="C85" s="412">
        <v>47305.14</v>
      </c>
      <c r="D85" s="413">
        <v>2899.4079999999999</v>
      </c>
      <c r="E85" s="414">
        <v>3946.5999999999995</v>
      </c>
      <c r="F85" s="414">
        <v>1930.2599999999998</v>
      </c>
      <c r="G85" s="414">
        <v>1923.453</v>
      </c>
      <c r="H85" s="415">
        <v>15.315447843145911</v>
      </c>
      <c r="I85" s="415">
        <v>23.593863224107892</v>
      </c>
      <c r="M85" s="210"/>
      <c r="N85" s="210"/>
      <c r="O85" s="210"/>
      <c r="P85" s="210"/>
      <c r="Q85" s="210"/>
      <c r="R85" s="210"/>
      <c r="S85" s="210"/>
    </row>
    <row r="86" spans="2:19" s="403" customFormat="1" ht="11.15" hidden="1" customHeight="1" x14ac:dyDescent="0.35">
      <c r="B86" s="411" t="s">
        <v>343</v>
      </c>
      <c r="C86" s="412">
        <v>56736.738000000012</v>
      </c>
      <c r="D86" s="413">
        <v>2434.2660000000001</v>
      </c>
      <c r="E86" s="414">
        <v>5133.41</v>
      </c>
      <c r="F86" s="414">
        <v>2223.808</v>
      </c>
      <c r="G86" s="414">
        <v>1874.9569999999999</v>
      </c>
      <c r="H86" s="415">
        <v>22.307534180734567</v>
      </c>
      <c r="I86" s="415">
        <v>29.260287569261596</v>
      </c>
      <c r="M86" s="210"/>
      <c r="N86" s="210"/>
      <c r="O86" s="210"/>
      <c r="P86" s="210"/>
      <c r="Q86" s="210"/>
      <c r="R86" s="210"/>
      <c r="S86" s="210"/>
    </row>
    <row r="87" spans="2:19" s="403" customFormat="1" ht="11.15" hidden="1" customHeight="1" x14ac:dyDescent="0.35">
      <c r="B87" s="411" t="s">
        <v>344</v>
      </c>
      <c r="C87" s="412">
        <v>103.57527478151155</v>
      </c>
      <c r="D87" s="413">
        <v>6.3482949274373324</v>
      </c>
      <c r="E87" s="414">
        <v>8.6411366598368264</v>
      </c>
      <c r="F87" s="414">
        <v>4.226331639643397</v>
      </c>
      <c r="G87" s="414">
        <v>4.2114276166252278</v>
      </c>
      <c r="H87" s="415"/>
      <c r="I87" s="415"/>
      <c r="M87" s="210"/>
      <c r="N87" s="210"/>
      <c r="O87" s="210"/>
      <c r="P87" s="210"/>
      <c r="Q87" s="210"/>
      <c r="R87" s="210"/>
      <c r="S87" s="210"/>
    </row>
    <row r="88" spans="2:19" s="403" customFormat="1" ht="11.15" hidden="1" customHeight="1" x14ac:dyDescent="0.35">
      <c r="B88" s="411" t="s">
        <v>345</v>
      </c>
      <c r="C88" s="412">
        <v>517.87637390755776</v>
      </c>
      <c r="D88" s="413">
        <v>31.741474637186663</v>
      </c>
      <c r="E88" s="414">
        <v>56.198369914575792</v>
      </c>
      <c r="F88" s="414">
        <v>24.345295739672647</v>
      </c>
      <c r="G88" s="414">
        <v>20.526224684941063</v>
      </c>
      <c r="H88" s="415"/>
      <c r="I88" s="415"/>
      <c r="M88" s="210"/>
      <c r="N88" s="210"/>
      <c r="O88" s="210"/>
      <c r="P88" s="210"/>
      <c r="Q88" s="210"/>
      <c r="R88" s="210"/>
      <c r="S88" s="210"/>
    </row>
    <row r="89" spans="2:19" s="403" customFormat="1" ht="11.15" hidden="1" customHeight="1" x14ac:dyDescent="0.35">
      <c r="B89" s="411" t="s">
        <v>346</v>
      </c>
      <c r="C89" s="412">
        <v>456.72232200000002</v>
      </c>
      <c r="D89" s="413">
        <v>456.72232200000002</v>
      </c>
      <c r="E89" s="414">
        <v>456.72232200000002</v>
      </c>
      <c r="F89" s="414">
        <v>456.72232200000002</v>
      </c>
      <c r="G89" s="414">
        <v>456.72232200000002</v>
      </c>
      <c r="H89" s="415"/>
      <c r="I89" s="415"/>
      <c r="M89" s="210"/>
      <c r="N89" s="210"/>
      <c r="O89" s="210"/>
      <c r="P89" s="210"/>
      <c r="Q89" s="210"/>
      <c r="R89" s="210"/>
      <c r="S89" s="210"/>
    </row>
    <row r="90" spans="2:19" s="403" customFormat="1" ht="11.15" hidden="1" customHeight="1" x14ac:dyDescent="0.35">
      <c r="B90" s="416" t="s">
        <v>347</v>
      </c>
      <c r="C90" s="417" t="s">
        <v>535</v>
      </c>
      <c r="D90" s="418" t="s">
        <v>517</v>
      </c>
      <c r="E90" s="419" t="s">
        <v>496</v>
      </c>
      <c r="F90" s="419" t="s">
        <v>462</v>
      </c>
      <c r="G90" s="419" t="s">
        <v>442</v>
      </c>
      <c r="H90" s="420" t="s">
        <v>19</v>
      </c>
      <c r="I90" s="420" t="s">
        <v>20</v>
      </c>
      <c r="M90" s="210"/>
      <c r="N90" s="210"/>
      <c r="O90" s="210"/>
      <c r="P90" s="210"/>
      <c r="Q90" s="210"/>
      <c r="R90" s="210"/>
      <c r="S90" s="210"/>
    </row>
    <row r="91" spans="2:19" s="403" customFormat="1" ht="11.15" hidden="1" customHeight="1" x14ac:dyDescent="0.35">
      <c r="B91" s="411" t="s">
        <v>240</v>
      </c>
      <c r="C91" s="422">
        <v>7700483.7970000003</v>
      </c>
      <c r="D91" s="423">
        <v>286837.136</v>
      </c>
      <c r="E91" s="424">
        <v>245369.08299999998</v>
      </c>
      <c r="F91" s="424">
        <v>231155.85199999998</v>
      </c>
      <c r="G91" s="424">
        <v>222401.13300000003</v>
      </c>
      <c r="H91" s="415">
        <v>25.84618841334408</v>
      </c>
      <c r="I91" s="415">
        <v>33.624301113609881</v>
      </c>
      <c r="M91" s="210"/>
      <c r="N91" s="210"/>
      <c r="O91" s="210"/>
      <c r="P91" s="210"/>
      <c r="Q91" s="210"/>
      <c r="R91" s="210"/>
      <c r="S91" s="210"/>
    </row>
    <row r="92" spans="2:19" s="403" customFormat="1" ht="11.15" hidden="1" customHeight="1" x14ac:dyDescent="0.35">
      <c r="B92" s="411" t="s">
        <v>448</v>
      </c>
      <c r="C92" s="422"/>
      <c r="D92" s="423">
        <v>266441.50014622038</v>
      </c>
      <c r="E92" s="424">
        <v>238262.4675</v>
      </c>
      <c r="F92" s="424">
        <v>226778.49249999999</v>
      </c>
      <c r="G92" s="424">
        <v>207540.302</v>
      </c>
      <c r="H92" s="415">
        <v>-1</v>
      </c>
      <c r="I92" s="415">
        <v>-1</v>
      </c>
      <c r="M92" s="210"/>
      <c r="N92" s="210"/>
      <c r="O92" s="210"/>
      <c r="P92" s="210"/>
      <c r="Q92" s="210"/>
      <c r="R92" s="210"/>
      <c r="S92" s="210"/>
    </row>
    <row r="93" spans="2:19" s="403" customFormat="1" ht="11.15" hidden="1" customHeight="1" x14ac:dyDescent="0.35">
      <c r="B93" s="411" t="s">
        <v>348</v>
      </c>
      <c r="C93" s="422"/>
      <c r="D93" s="423">
        <v>117672.06173721001</v>
      </c>
      <c r="E93" s="424">
        <v>110364.37499999999</v>
      </c>
      <c r="F93" s="424">
        <v>102787.40300000001</v>
      </c>
      <c r="G93" s="424">
        <v>100280.628</v>
      </c>
      <c r="H93" s="415">
        <v>-1</v>
      </c>
      <c r="I93" s="415">
        <v>-1</v>
      </c>
      <c r="M93" s="210"/>
      <c r="N93" s="210"/>
      <c r="O93" s="210"/>
      <c r="P93" s="210"/>
      <c r="Q93" s="210"/>
      <c r="R93" s="210"/>
      <c r="S93" s="210"/>
    </row>
    <row r="94" spans="2:19" s="403" customFormat="1" ht="11.15" hidden="1" customHeight="1" x14ac:dyDescent="0.35">
      <c r="B94" s="411" t="s">
        <v>273</v>
      </c>
      <c r="C94" s="422"/>
      <c r="D94" s="423">
        <v>214684.29100000003</v>
      </c>
      <c r="E94" s="424">
        <v>178641.595</v>
      </c>
      <c r="F94" s="424">
        <v>170259.11799999999</v>
      </c>
      <c r="G94" s="424">
        <v>158604.239</v>
      </c>
      <c r="H94" s="415">
        <v>-1</v>
      </c>
      <c r="I94" s="415">
        <v>-1</v>
      </c>
      <c r="M94" s="210"/>
      <c r="N94" s="210"/>
      <c r="O94" s="210"/>
      <c r="P94" s="210"/>
      <c r="Q94" s="210"/>
      <c r="R94" s="210"/>
      <c r="S94" s="210"/>
    </row>
    <row r="95" spans="2:19" s="403" customFormat="1" ht="11.15" hidden="1" customHeight="1" x14ac:dyDescent="0.35">
      <c r="B95" s="411" t="s">
        <v>349</v>
      </c>
      <c r="C95" s="422">
        <v>913137.43299999996</v>
      </c>
      <c r="D95" s="423">
        <v>10426.807000000001</v>
      </c>
      <c r="E95" s="424">
        <v>31903.423999999999</v>
      </c>
      <c r="F95" s="424">
        <v>26770.013999999999</v>
      </c>
      <c r="G95" s="424">
        <v>24876.91</v>
      </c>
      <c r="H95" s="415">
        <v>86.575940841716928</v>
      </c>
      <c r="I95" s="415">
        <v>35.706224084904434</v>
      </c>
      <c r="M95" s="210"/>
      <c r="N95" s="210"/>
      <c r="O95" s="210"/>
      <c r="P95" s="210"/>
      <c r="Q95" s="210"/>
      <c r="R95" s="210"/>
      <c r="S95" s="210"/>
    </row>
    <row r="96" spans="2:19" s="403" customFormat="1" ht="11.15" hidden="1" customHeight="1" x14ac:dyDescent="0.35">
      <c r="B96" s="411" t="s">
        <v>449</v>
      </c>
      <c r="C96" s="422"/>
      <c r="D96" s="423">
        <v>39365.33142611455</v>
      </c>
      <c r="E96" s="424">
        <v>29336.719000000001</v>
      </c>
      <c r="F96" s="424">
        <v>25823.462</v>
      </c>
      <c r="G96" s="424">
        <v>23781.078000000001</v>
      </c>
      <c r="H96" s="415">
        <v>-1</v>
      </c>
      <c r="I96" s="415">
        <v>-1</v>
      </c>
      <c r="M96" s="210"/>
      <c r="N96" s="210"/>
      <c r="O96" s="210"/>
      <c r="P96" s="210"/>
      <c r="Q96" s="210"/>
      <c r="R96" s="210"/>
      <c r="S96" s="210"/>
    </row>
    <row r="97" spans="2:19" s="403" customFormat="1" ht="11.15" hidden="1" customHeight="1" x14ac:dyDescent="0.35">
      <c r="B97" s="416" t="s">
        <v>386</v>
      </c>
      <c r="C97" s="417" t="s">
        <v>534</v>
      </c>
      <c r="D97" s="418" t="s">
        <v>516</v>
      </c>
      <c r="E97" s="420" t="s">
        <v>494</v>
      </c>
      <c r="F97" s="420" t="s">
        <v>463</v>
      </c>
      <c r="G97" s="420" t="s">
        <v>441</v>
      </c>
      <c r="H97" s="420"/>
      <c r="I97" s="421"/>
      <c r="M97" s="210"/>
      <c r="N97" s="210"/>
      <c r="O97" s="210"/>
      <c r="P97" s="210"/>
      <c r="Q97" s="210"/>
      <c r="R97" s="210"/>
      <c r="S97" s="210"/>
    </row>
    <row r="98" spans="2:19" s="403" customFormat="1" ht="11.15" hidden="1" customHeight="1" x14ac:dyDescent="0.35">
      <c r="B98" s="411" t="s">
        <v>28</v>
      </c>
      <c r="C98" s="399"/>
      <c r="D98" s="415">
        <v>0.29461537804572507</v>
      </c>
      <c r="E98" s="415">
        <v>0.53811061830056728</v>
      </c>
      <c r="F98" s="415">
        <v>0.29899321787295602</v>
      </c>
      <c r="G98" s="415">
        <v>0.32352662902833923</v>
      </c>
      <c r="H98" s="415"/>
      <c r="I98" s="415"/>
      <c r="M98" s="210"/>
      <c r="N98" s="210"/>
      <c r="O98" s="210"/>
      <c r="P98" s="210"/>
      <c r="Q98" s="210"/>
      <c r="R98" s="210"/>
      <c r="S98" s="210"/>
    </row>
    <row r="99" spans="2:19" s="403" customFormat="1" ht="11.15" hidden="1" customHeight="1" thickBot="1" x14ac:dyDescent="0.4">
      <c r="B99" s="411" t="s">
        <v>29</v>
      </c>
      <c r="C99" s="400"/>
      <c r="D99" s="415">
        <v>4.3527873824593159E-2</v>
      </c>
      <c r="E99" s="415">
        <v>6.6256343962357397E-2</v>
      </c>
      <c r="F99" s="415">
        <v>3.4046614892283049E-2</v>
      </c>
      <c r="G99" s="415">
        <v>3.707141179740598E-2</v>
      </c>
      <c r="H99" s="415"/>
      <c r="I99" s="415"/>
      <c r="M99" s="210"/>
      <c r="N99" s="210"/>
      <c r="O99" s="210"/>
      <c r="P99" s="210"/>
      <c r="Q99" s="210"/>
      <c r="R99" s="210"/>
      <c r="S99" s="210"/>
    </row>
    <row r="100" spans="2:19" s="403" customFormat="1" ht="11.15" hidden="1" customHeight="1" thickTop="1" x14ac:dyDescent="0.35">
      <c r="M100" s="210"/>
      <c r="N100" s="210"/>
      <c r="O100" s="210"/>
      <c r="P100" s="210"/>
      <c r="Q100" s="210"/>
      <c r="R100" s="210"/>
      <c r="S100" s="210"/>
    </row>
    <row r="101" spans="2:19" s="403" customFormat="1" ht="11.15" hidden="1" customHeight="1" x14ac:dyDescent="0.35">
      <c r="M101" s="210"/>
      <c r="N101" s="210"/>
      <c r="O101" s="210"/>
      <c r="P101" s="210"/>
      <c r="Q101" s="210"/>
      <c r="R101" s="210"/>
      <c r="S101" s="210"/>
    </row>
    <row r="102" spans="2:19" ht="11.15" customHeight="1" x14ac:dyDescent="0.35">
      <c r="C102" s="278"/>
      <c r="D102" s="456"/>
      <c r="E102" s="456"/>
      <c r="F102" s="561"/>
    </row>
    <row r="103" spans="2:19" ht="11.15" customHeight="1" x14ac:dyDescent="0.35">
      <c r="C103" s="668"/>
      <c r="D103" s="278"/>
    </row>
    <row r="104" spans="2:19" ht="11.15" customHeight="1" x14ac:dyDescent="0.35">
      <c r="C104" s="456"/>
      <c r="D104" s="278"/>
      <c r="E104" s="456"/>
      <c r="F104" s="456"/>
      <c r="G104" s="456"/>
    </row>
    <row r="105" spans="2:19" ht="11.15" customHeight="1" x14ac:dyDescent="0.35">
      <c r="C105" s="278"/>
      <c r="F105" s="456"/>
      <c r="G105" s="456"/>
    </row>
    <row r="106" spans="2:19" ht="11.15" customHeight="1" x14ac:dyDescent="0.35">
      <c r="C106" s="554"/>
      <c r="D106" s="554"/>
      <c r="E106" s="554"/>
      <c r="F106" s="554"/>
      <c r="G106" s="554"/>
      <c r="H106" s="554"/>
    </row>
  </sheetData>
  <mergeCells count="2">
    <mergeCell ref="H3:I3"/>
    <mergeCell ref="H75:I75"/>
  </mergeCells>
  <phoneticPr fontId="5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FBDDB-B763-4FFC-9C5E-98D6D00AE64B}">
  <dimension ref="B1:L32"/>
  <sheetViews>
    <sheetView showGridLines="0" topLeftCell="A21" zoomScale="110" zoomScaleNormal="110" zoomScalePageLayoutView="150" workbookViewId="0"/>
  </sheetViews>
  <sheetFormatPr baseColWidth="10" defaultColWidth="34.1796875" defaultRowHeight="11.15" customHeight="1" x14ac:dyDescent="0.35"/>
  <cols>
    <col min="1" max="1" width="2.81640625" style="210" customWidth="1"/>
    <col min="2" max="2" width="3.08984375" style="210" customWidth="1"/>
    <col min="3" max="3" width="26.36328125" style="210" customWidth="1"/>
    <col min="4" max="4" width="8.36328125" style="563" bestFit="1" customWidth="1"/>
    <col min="5" max="5" width="7.1796875" style="210" bestFit="1" customWidth="1"/>
    <col min="6" max="6" width="8" style="210" bestFit="1" customWidth="1"/>
    <col min="7" max="7" width="7.1796875" style="210" bestFit="1" customWidth="1"/>
    <col min="8" max="8" width="8" style="210" bestFit="1" customWidth="1"/>
    <col min="9" max="9" width="6.1796875" style="210" bestFit="1" customWidth="1"/>
    <col min="10" max="10" width="7.1796875" style="210" bestFit="1" customWidth="1"/>
    <col min="11" max="11" width="34.1796875" style="210" customWidth="1"/>
    <col min="12" max="16384" width="34.1796875" style="210"/>
  </cols>
  <sheetData>
    <row r="1" spans="2:11" ht="11.15" customHeight="1" x14ac:dyDescent="0.35">
      <c r="C1" s="209"/>
    </row>
    <row r="2" spans="2:11" ht="10" customHeight="1" thickBot="1" x14ac:dyDescent="0.4">
      <c r="C2" s="211"/>
      <c r="D2" s="702"/>
      <c r="E2" s="211"/>
      <c r="F2" s="211"/>
      <c r="G2" s="211"/>
      <c r="H2" s="211"/>
      <c r="I2" s="828" t="s">
        <v>18</v>
      </c>
      <c r="J2" s="828"/>
    </row>
    <row r="3" spans="2:11" ht="11.15" customHeight="1" thickTop="1" thickBot="1" x14ac:dyDescent="0.4">
      <c r="C3" s="212" t="s">
        <v>673</v>
      </c>
      <c r="D3" s="703" t="s">
        <v>738</v>
      </c>
      <c r="E3" s="214" t="s">
        <v>720</v>
      </c>
      <c r="F3" s="214" t="s">
        <v>700</v>
      </c>
      <c r="G3" s="214" t="s">
        <v>683</v>
      </c>
      <c r="H3" s="214" t="s">
        <v>658</v>
      </c>
      <c r="I3" s="214" t="s">
        <v>19</v>
      </c>
      <c r="J3" s="214" t="s">
        <v>20</v>
      </c>
    </row>
    <row r="4" spans="2:11" ht="11.15" customHeight="1" thickTop="1" x14ac:dyDescent="0.35">
      <c r="B4" s="831" t="s">
        <v>706</v>
      </c>
      <c r="C4" s="708" t="s">
        <v>708</v>
      </c>
      <c r="D4" s="709">
        <v>-33585.306478049468</v>
      </c>
      <c r="E4" s="710">
        <v>-57312.59488711974</v>
      </c>
      <c r="F4" s="710">
        <v>11431.563214804384</v>
      </c>
      <c r="G4" s="710">
        <v>3733.5247286264321</v>
      </c>
      <c r="H4" s="710">
        <v>31112.81176512532</v>
      </c>
      <c r="I4" s="711">
        <v>-0.41399780372538453</v>
      </c>
      <c r="J4" s="711" t="s">
        <v>440</v>
      </c>
    </row>
    <row r="5" spans="2:11" ht="7.5" x14ac:dyDescent="0.35">
      <c r="B5" s="831"/>
      <c r="C5" s="712" t="s">
        <v>653</v>
      </c>
      <c r="D5" s="573"/>
      <c r="E5" s="572"/>
      <c r="F5" s="572"/>
      <c r="G5" s="572"/>
      <c r="H5" s="572"/>
      <c r="I5" s="216"/>
      <c r="J5" s="216"/>
      <c r="K5" s="656"/>
    </row>
    <row r="6" spans="2:11" ht="13" customHeight="1" x14ac:dyDescent="0.35">
      <c r="B6" s="831"/>
      <c r="C6" s="240" t="s">
        <v>674</v>
      </c>
      <c r="D6" s="573">
        <v>-44279.816257417486</v>
      </c>
      <c r="E6" s="572">
        <v>-64968.971702719915</v>
      </c>
      <c r="F6" s="572">
        <v>846.24945268004944</v>
      </c>
      <c r="G6" s="572">
        <v>-5121.0664925426499</v>
      </c>
      <c r="H6" s="572">
        <v>21838.275599395856</v>
      </c>
      <c r="I6" s="216">
        <v>-0.31844671237787625</v>
      </c>
      <c r="J6" s="216" t="s">
        <v>440</v>
      </c>
      <c r="K6" s="278"/>
    </row>
    <row r="7" spans="2:11" ht="7.5" x14ac:dyDescent="0.35">
      <c r="B7" s="831"/>
      <c r="C7" s="240" t="s">
        <v>28</v>
      </c>
      <c r="D7" s="801">
        <v>-0.22800000000000001</v>
      </c>
      <c r="E7" s="220" t="s">
        <v>440</v>
      </c>
      <c r="F7" s="220">
        <v>3.7608833769779896E-3</v>
      </c>
      <c r="G7" s="220">
        <v>-2.4E-2</v>
      </c>
      <c r="H7" s="220">
        <v>9.6851694334830124E-2</v>
      </c>
      <c r="I7" s="216"/>
      <c r="J7" s="216"/>
      <c r="K7" s="656"/>
    </row>
    <row r="8" spans="2:11" ht="13" customHeight="1" x14ac:dyDescent="0.35">
      <c r="B8" s="831"/>
      <c r="C8" s="240" t="s">
        <v>668</v>
      </c>
      <c r="D8" s="802">
        <v>2917</v>
      </c>
      <c r="E8" s="572">
        <v>2941</v>
      </c>
      <c r="F8" s="572">
        <v>2980</v>
      </c>
      <c r="G8" s="572">
        <v>3012</v>
      </c>
      <c r="H8" s="572">
        <v>3024</v>
      </c>
      <c r="I8" s="216">
        <v>-8.1604896293777651E-3</v>
      </c>
      <c r="J8" s="216">
        <v>-3.5383597883597906E-2</v>
      </c>
      <c r="K8" s="656"/>
    </row>
    <row r="9" spans="2:11" ht="13" customHeight="1" x14ac:dyDescent="0.35">
      <c r="B9" s="831"/>
      <c r="C9" s="240" t="s">
        <v>672</v>
      </c>
      <c r="D9" s="802">
        <v>130</v>
      </c>
      <c r="E9" s="572">
        <v>130</v>
      </c>
      <c r="F9" s="572">
        <v>130</v>
      </c>
      <c r="G9" s="572">
        <v>130</v>
      </c>
      <c r="H9" s="572">
        <v>130</v>
      </c>
      <c r="I9" s="216">
        <v>0</v>
      </c>
      <c r="J9" s="216">
        <v>0</v>
      </c>
      <c r="K9" s="656"/>
    </row>
    <row r="10" spans="2:11" ht="13" customHeight="1" x14ac:dyDescent="0.35">
      <c r="B10" s="831"/>
      <c r="C10" s="240" t="s">
        <v>675</v>
      </c>
      <c r="D10" s="803">
        <v>1.3169850000000001</v>
      </c>
      <c r="E10" s="673">
        <v>1.30427</v>
      </c>
      <c r="F10" s="673">
        <v>1.33684</v>
      </c>
      <c r="G10" s="673">
        <v>1.3649610000000001</v>
      </c>
      <c r="H10" s="673">
        <v>1.4353560000000001</v>
      </c>
      <c r="I10" s="216">
        <v>9.74874834198447E-3</v>
      </c>
      <c r="J10" s="216">
        <v>-8.2468042771270733E-2</v>
      </c>
      <c r="K10" s="656"/>
    </row>
    <row r="11" spans="2:11" ht="13" customHeight="1" x14ac:dyDescent="0.35">
      <c r="B11" s="831"/>
      <c r="C11" s="240" t="s">
        <v>669</v>
      </c>
      <c r="D11" s="801">
        <v>2.5830146154715863E-2</v>
      </c>
      <c r="E11" s="755">
        <v>2.5439010390183696E-2</v>
      </c>
      <c r="F11" s="755">
        <v>2.6235581467021089E-2</v>
      </c>
      <c r="G11" s="755">
        <v>2.761736894904885E-2</v>
      </c>
      <c r="H11" s="755">
        <v>2.9489534621663573E-2</v>
      </c>
      <c r="I11" s="755"/>
      <c r="J11" s="755"/>
      <c r="K11" s="656"/>
    </row>
    <row r="12" spans="2:11" ht="13" customHeight="1" x14ac:dyDescent="0.35">
      <c r="B12" s="831"/>
      <c r="C12" s="240" t="s">
        <v>710</v>
      </c>
      <c r="D12" s="801">
        <v>2.8466261799291997E-2</v>
      </c>
      <c r="E12" s="755">
        <v>2.702040925101979E-2</v>
      </c>
      <c r="F12" s="755">
        <v>2.5999999999999999E-2</v>
      </c>
      <c r="G12" s="755"/>
      <c r="H12" s="755"/>
      <c r="I12" s="755"/>
      <c r="J12" s="755"/>
      <c r="K12" s="656"/>
    </row>
    <row r="13" spans="2:11" ht="13" customHeight="1" x14ac:dyDescent="0.35">
      <c r="B13" s="831"/>
      <c r="C13" s="240" t="s">
        <v>670</v>
      </c>
      <c r="D13" s="801">
        <v>3.1754856680480274E-2</v>
      </c>
      <c r="E13" s="755">
        <v>3.3629257171014046E-2</v>
      </c>
      <c r="F13" s="755">
        <v>2.9671443742579257E-2</v>
      </c>
      <c r="G13" s="755">
        <v>2.9730594662755998E-2</v>
      </c>
      <c r="H13" s="755">
        <v>2.7182978990367031E-2</v>
      </c>
      <c r="I13" s="755"/>
      <c r="J13" s="755"/>
      <c r="K13" s="656"/>
    </row>
    <row r="14" spans="2:11" ht="13" customHeight="1" x14ac:dyDescent="0.35">
      <c r="B14" s="831"/>
      <c r="C14" s="240" t="s">
        <v>619</v>
      </c>
      <c r="D14" s="526">
        <v>5.0373720600198103E-2</v>
      </c>
      <c r="E14" s="220">
        <v>3.943622658178688E-2</v>
      </c>
      <c r="F14" s="220">
        <v>2.7494271472653497E-2</v>
      </c>
      <c r="G14" s="220">
        <v>1.9529870314242255E-2</v>
      </c>
      <c r="H14" s="220">
        <v>1.2689697115442097E-2</v>
      </c>
      <c r="I14" s="220"/>
      <c r="J14" s="216"/>
      <c r="K14" s="656"/>
    </row>
    <row r="15" spans="2:11" ht="11.15" customHeight="1" x14ac:dyDescent="0.35">
      <c r="B15" s="831"/>
      <c r="C15" s="712" t="s">
        <v>665</v>
      </c>
      <c r="D15" s="603"/>
      <c r="E15" s="604"/>
      <c r="F15" s="604"/>
      <c r="G15" s="604"/>
      <c r="H15" s="604"/>
      <c r="I15" s="565"/>
      <c r="J15" s="229"/>
      <c r="K15" s="656"/>
    </row>
    <row r="16" spans="2:11" s="563" customFormat="1" ht="10" customHeight="1" x14ac:dyDescent="0.35">
      <c r="B16" s="831"/>
      <c r="C16" s="240" t="s">
        <v>674</v>
      </c>
      <c r="D16" s="573">
        <v>4626.7146317353081</v>
      </c>
      <c r="E16" s="572">
        <v>4293.5522849111985</v>
      </c>
      <c r="F16" s="572">
        <v>6018.8653095902573</v>
      </c>
      <c r="G16" s="572">
        <v>4839.274317623217</v>
      </c>
      <c r="H16" s="572">
        <v>5191.4910265547878</v>
      </c>
      <c r="I16" s="216">
        <v>7.759596826034687E-2</v>
      </c>
      <c r="J16" s="216">
        <v>-0.10878886083605166</v>
      </c>
    </row>
    <row r="17" spans="2:12" s="563" customFormat="1" ht="10" customHeight="1" x14ac:dyDescent="0.35">
      <c r="B17" s="831"/>
      <c r="C17" s="240" t="s">
        <v>677</v>
      </c>
      <c r="D17" s="573">
        <v>1162.2373651408125</v>
      </c>
      <c r="E17" s="572">
        <v>1151.4492933260537</v>
      </c>
      <c r="F17" s="572">
        <v>1286.68055493065</v>
      </c>
      <c r="G17" s="572">
        <v>1294.4590394539505</v>
      </c>
      <c r="H17" s="572">
        <v>1385.808413</v>
      </c>
      <c r="I17" s="216">
        <v>9.3691245261842138E-3</v>
      </c>
      <c r="J17" s="216">
        <v>-0.16132897286660319</v>
      </c>
    </row>
    <row r="18" spans="2:12" ht="10" customHeight="1" x14ac:dyDescent="0.35">
      <c r="B18" s="831"/>
      <c r="C18" s="240" t="s">
        <v>668</v>
      </c>
      <c r="D18" s="573">
        <v>12</v>
      </c>
      <c r="E18" s="572">
        <v>11</v>
      </c>
      <c r="F18" s="572">
        <v>11</v>
      </c>
      <c r="G18" s="572">
        <v>12</v>
      </c>
      <c r="H18" s="572">
        <v>12</v>
      </c>
      <c r="I18" s="220">
        <v>9.0909090909090828E-2</v>
      </c>
      <c r="J18" s="216">
        <v>0</v>
      </c>
    </row>
    <row r="19" spans="2:12" ht="10" customHeight="1" x14ac:dyDescent="0.35">
      <c r="B19" s="831"/>
      <c r="C19" s="240" t="s">
        <v>583</v>
      </c>
      <c r="D19" s="526">
        <v>1.4882465482561452E-2</v>
      </c>
      <c r="E19" s="220">
        <v>1.61E-2</v>
      </c>
      <c r="F19" s="220">
        <v>1.9315990000000002E-2</v>
      </c>
      <c r="G19" s="220">
        <v>1.9550000000000001E-2</v>
      </c>
      <c r="H19" s="220">
        <v>2.385E-2</v>
      </c>
      <c r="I19" s="216"/>
      <c r="J19" s="216"/>
    </row>
    <row r="20" spans="2:12" ht="10" customHeight="1" x14ac:dyDescent="0.35">
      <c r="B20" s="831"/>
      <c r="C20" s="240" t="s">
        <v>671</v>
      </c>
      <c r="D20" s="573">
        <v>17</v>
      </c>
      <c r="E20" s="572">
        <v>17</v>
      </c>
      <c r="F20" s="572">
        <v>17</v>
      </c>
      <c r="G20" s="572">
        <v>17</v>
      </c>
      <c r="H20" s="572">
        <v>17</v>
      </c>
      <c r="I20" s="339"/>
      <c r="J20" s="339"/>
    </row>
    <row r="21" spans="2:12" ht="11.15" customHeight="1" x14ac:dyDescent="0.35">
      <c r="B21" s="831"/>
      <c r="C21" s="712" t="s">
        <v>667</v>
      </c>
      <c r="D21" s="573"/>
      <c r="E21" s="611"/>
      <c r="F21" s="611"/>
      <c r="G21" s="611"/>
      <c r="H21" s="611"/>
      <c r="I21" s="216"/>
      <c r="J21" s="216"/>
      <c r="K21" s="671"/>
    </row>
    <row r="22" spans="2:12" ht="11.15" customHeight="1" x14ac:dyDescent="0.35">
      <c r="B22" s="831"/>
      <c r="C22" s="240" t="s">
        <v>674</v>
      </c>
      <c r="D22" s="573">
        <v>6067.7951476327089</v>
      </c>
      <c r="E22" s="611">
        <v>3362.8245306889789</v>
      </c>
      <c r="F22" s="611">
        <v>4566.4484525340768</v>
      </c>
      <c r="G22" s="611">
        <v>4015.316903545865</v>
      </c>
      <c r="H22" s="611">
        <v>4083.0451391746765</v>
      </c>
      <c r="I22" s="216">
        <v>0.8043745941122693</v>
      </c>
      <c r="J22" s="216">
        <v>0.48609553429017893</v>
      </c>
      <c r="K22" s="671"/>
    </row>
    <row r="23" spans="2:12" ht="11.15" customHeight="1" x14ac:dyDescent="0.35">
      <c r="B23" s="831"/>
      <c r="C23" s="240" t="s">
        <v>380</v>
      </c>
      <c r="D23" s="526">
        <v>0.61209200351918081</v>
      </c>
      <c r="E23" s="220">
        <v>0.67652210397558865</v>
      </c>
      <c r="F23" s="220">
        <v>0.63305265539724975</v>
      </c>
      <c r="G23" s="220">
        <v>0.59622665397245977</v>
      </c>
      <c r="H23" s="220">
        <v>0.5927178565175717</v>
      </c>
      <c r="I23" s="216"/>
      <c r="J23" s="216"/>
      <c r="K23" s="671"/>
    </row>
    <row r="24" spans="2:12" ht="11.15" customHeight="1" x14ac:dyDescent="0.35">
      <c r="B24" s="831"/>
      <c r="C24" s="240" t="s">
        <v>668</v>
      </c>
      <c r="D24" s="573">
        <v>128</v>
      </c>
      <c r="E24" s="572">
        <v>131</v>
      </c>
      <c r="F24" s="572">
        <v>140</v>
      </c>
      <c r="G24" s="572">
        <v>147</v>
      </c>
      <c r="H24" s="572">
        <v>157</v>
      </c>
      <c r="I24" s="216">
        <v>-2.2900763358778664E-2</v>
      </c>
      <c r="J24" s="216">
        <v>-0.1847133757961783</v>
      </c>
      <c r="K24" s="671"/>
    </row>
    <row r="25" spans="2:12" ht="7.5" x14ac:dyDescent="0.35">
      <c r="B25" s="831"/>
      <c r="C25" s="240" t="s">
        <v>678</v>
      </c>
      <c r="D25" s="573">
        <v>396482</v>
      </c>
      <c r="E25" s="572">
        <v>415595</v>
      </c>
      <c r="F25" s="572">
        <v>441288</v>
      </c>
      <c r="G25" s="572">
        <v>459294</v>
      </c>
      <c r="H25" s="572">
        <v>497512</v>
      </c>
      <c r="I25" s="220">
        <v>-4.5989484955305082E-2</v>
      </c>
      <c r="J25" s="220">
        <v>-0.20307047870202122</v>
      </c>
      <c r="K25" s="670"/>
      <c r="L25" s="656"/>
    </row>
    <row r="26" spans="2:12" ht="9.5" customHeight="1" x14ac:dyDescent="0.35">
      <c r="B26" s="830" t="s">
        <v>707</v>
      </c>
      <c r="C26" s="713" t="s">
        <v>666</v>
      </c>
      <c r="D26" s="714"/>
      <c r="E26" s="715"/>
      <c r="F26" s="715"/>
      <c r="G26" s="715"/>
      <c r="H26" s="715"/>
      <c r="I26" s="716"/>
      <c r="J26" s="716"/>
      <c r="K26" s="670"/>
      <c r="L26" s="656"/>
    </row>
    <row r="27" spans="2:12" ht="15.5" customHeight="1" x14ac:dyDescent="0.35">
      <c r="B27" s="830"/>
      <c r="C27" s="240" t="s">
        <v>674</v>
      </c>
      <c r="D27" s="573">
        <v>8953.6778579702041</v>
      </c>
      <c r="E27" s="611">
        <v>5354.8140331972463</v>
      </c>
      <c r="F27" s="611">
        <v>5005.7767772835432</v>
      </c>
      <c r="G27" s="611">
        <v>5643.9177610304232</v>
      </c>
      <c r="H27" s="611">
        <v>6991.97041795736</v>
      </c>
      <c r="I27" s="216">
        <v>0.67208007644369161</v>
      </c>
      <c r="J27" s="216">
        <v>0.28056575224841107</v>
      </c>
      <c r="K27" s="670"/>
      <c r="L27" s="656"/>
    </row>
    <row r="28" spans="2:12" ht="11.5" customHeight="1" x14ac:dyDescent="0.35">
      <c r="B28" s="830"/>
      <c r="C28" s="240" t="s">
        <v>696</v>
      </c>
      <c r="D28" s="573">
        <v>563.45000000000005</v>
      </c>
      <c r="E28" s="572">
        <v>565.61400000000003</v>
      </c>
      <c r="F28" s="572">
        <v>544.12300000000005</v>
      </c>
      <c r="G28" s="572">
        <v>603</v>
      </c>
      <c r="H28" s="572">
        <v>569.11599999999999</v>
      </c>
      <c r="I28" s="216">
        <v>-3.8259307584324054E-3</v>
      </c>
      <c r="J28" s="216">
        <v>-9.9557910865271104E-3</v>
      </c>
      <c r="K28" s="670"/>
      <c r="L28" s="656"/>
    </row>
    <row r="29" spans="2:12" ht="11.5" customHeight="1" x14ac:dyDescent="0.35">
      <c r="B29" s="830"/>
      <c r="C29" s="240" t="s">
        <v>676</v>
      </c>
      <c r="D29" s="573">
        <v>3616.5937965709995</v>
      </c>
      <c r="E29" s="572">
        <v>3164.9120344199996</v>
      </c>
      <c r="F29" s="572">
        <v>2378.895908938</v>
      </c>
      <c r="G29" s="572">
        <v>2261.8919999999998</v>
      </c>
      <c r="H29" s="572">
        <v>2048.8020000000001</v>
      </c>
      <c r="I29" s="216">
        <v>0.1427154237586179</v>
      </c>
      <c r="J29" s="216">
        <v>0.76522367538249148</v>
      </c>
      <c r="K29" s="670"/>
      <c r="L29" s="656"/>
    </row>
    <row r="30" spans="2:12" ht="11.5" customHeight="1" x14ac:dyDescent="0.35">
      <c r="B30" s="830"/>
      <c r="C30" s="240" t="s">
        <v>668</v>
      </c>
      <c r="D30" s="573">
        <v>192</v>
      </c>
      <c r="E30" s="572">
        <v>180</v>
      </c>
      <c r="F30" s="572">
        <v>165</v>
      </c>
      <c r="G30" s="572">
        <v>162</v>
      </c>
      <c r="H30" s="572">
        <v>158</v>
      </c>
      <c r="I30" s="216">
        <v>6.6666666666666652E-2</v>
      </c>
      <c r="J30" s="216">
        <v>0.21518987341772156</v>
      </c>
      <c r="K30" s="670"/>
      <c r="L30" s="656"/>
    </row>
    <row r="31" spans="2:12" ht="8" thickBot="1" x14ac:dyDescent="0.4">
      <c r="C31" s="215"/>
      <c r="D31" s="704"/>
      <c r="E31" s="705"/>
      <c r="F31" s="221"/>
      <c r="G31" s="221"/>
      <c r="H31" s="221"/>
      <c r="I31" s="225"/>
      <c r="J31" s="225"/>
    </row>
    <row r="32" spans="2:12" ht="11.15" customHeight="1" thickTop="1" x14ac:dyDescent="0.35">
      <c r="D32" s="706"/>
      <c r="E32" s="707"/>
      <c r="F32" s="706"/>
      <c r="G32" s="706"/>
      <c r="H32" s="706"/>
      <c r="I32" s="563"/>
      <c r="J32" s="563"/>
    </row>
  </sheetData>
  <mergeCells count="3">
    <mergeCell ref="I2:J2"/>
    <mergeCell ref="B26:B30"/>
    <mergeCell ref="B4:B2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60D8E-37F5-4CF1-8745-D2F06B56A51D}">
  <dimension ref="B2:K52"/>
  <sheetViews>
    <sheetView showGridLines="0" topLeftCell="A37" zoomScale="120" zoomScaleNormal="120" zoomScalePageLayoutView="150" workbookViewId="0">
      <selection activeCell="B2" sqref="B2"/>
    </sheetView>
  </sheetViews>
  <sheetFormatPr baseColWidth="10" defaultColWidth="34.1796875" defaultRowHeight="11.15" customHeight="1" x14ac:dyDescent="0.35"/>
  <cols>
    <col min="1" max="1" width="2.81640625" style="210" customWidth="1"/>
    <col min="2" max="2" width="23.90625" style="210" customWidth="1"/>
    <col min="3" max="3" width="9" style="563" bestFit="1" customWidth="1"/>
    <col min="4" max="4" width="7.54296875" style="210" bestFit="1" customWidth="1"/>
    <col min="5" max="5" width="8.36328125" style="210" bestFit="1" customWidth="1"/>
    <col min="6" max="6" width="7.54296875" style="210" bestFit="1" customWidth="1"/>
    <col min="7" max="7" width="7.36328125" style="210" customWidth="1"/>
    <col min="8" max="8" width="4.81640625" style="210" bestFit="1" customWidth="1"/>
    <col min="9" max="9" width="5.54296875" style="210" bestFit="1" customWidth="1"/>
    <col min="10" max="10" width="4.81640625" style="210" bestFit="1" customWidth="1"/>
    <col min="11" max="11" width="4.36328125" style="210" bestFit="1" customWidth="1"/>
    <col min="12" max="16384" width="34.1796875" style="210"/>
  </cols>
  <sheetData>
    <row r="2" spans="2:10" ht="11.15" customHeight="1" x14ac:dyDescent="0.35">
      <c r="B2" s="209" t="s">
        <v>412</v>
      </c>
    </row>
    <row r="3" spans="2:10" ht="10" customHeight="1" thickBot="1" x14ac:dyDescent="0.4">
      <c r="B3" s="211" t="s">
        <v>384</v>
      </c>
      <c r="C3" s="702"/>
      <c r="D3" s="211"/>
      <c r="E3" s="211"/>
      <c r="F3" s="211"/>
      <c r="G3" s="211"/>
      <c r="H3" s="828" t="s">
        <v>18</v>
      </c>
      <c r="I3" s="828"/>
    </row>
    <row r="4" spans="2:10" ht="11.15" customHeight="1" thickTop="1" thickBot="1" x14ac:dyDescent="0.4">
      <c r="B4" s="212" t="s">
        <v>337</v>
      </c>
      <c r="C4" s="703" t="s">
        <v>738</v>
      </c>
      <c r="D4" s="214" t="s">
        <v>720</v>
      </c>
      <c r="E4" s="214" t="s">
        <v>700</v>
      </c>
      <c r="F4" s="214" t="s">
        <v>683</v>
      </c>
      <c r="G4" s="214" t="s">
        <v>658</v>
      </c>
      <c r="H4" s="214" t="s">
        <v>19</v>
      </c>
      <c r="I4" s="214" t="s">
        <v>20</v>
      </c>
    </row>
    <row r="5" spans="2:10" ht="11.15" customHeight="1" thickTop="1" x14ac:dyDescent="0.35">
      <c r="B5" s="215" t="s">
        <v>82</v>
      </c>
      <c r="C5" s="573">
        <v>228754.89584274197</v>
      </c>
      <c r="D5" s="572">
        <v>172135.79873621982</v>
      </c>
      <c r="E5" s="572">
        <v>222219.7020957405</v>
      </c>
      <c r="F5" s="572">
        <v>183342.2503252977</v>
      </c>
      <c r="G5" s="572">
        <v>187413.3333074695</v>
      </c>
      <c r="H5" s="220">
        <v>0.32892110486143</v>
      </c>
      <c r="I5" s="220">
        <v>0.22059029528837026</v>
      </c>
    </row>
    <row r="6" spans="2:10" ht="11.15" customHeight="1" x14ac:dyDescent="0.35">
      <c r="B6" s="215" t="s">
        <v>5</v>
      </c>
      <c r="C6" s="573">
        <v>-5040.2939610589447</v>
      </c>
      <c r="D6" s="572">
        <v>-41117.590471079755</v>
      </c>
      <c r="E6" s="572">
        <v>4522.0368410506489</v>
      </c>
      <c r="F6" s="572">
        <v>20755.19659108805</v>
      </c>
      <c r="G6" s="572">
        <v>41205.042116346769</v>
      </c>
      <c r="H6" s="220" t="s">
        <v>440</v>
      </c>
      <c r="I6" s="220">
        <v>-1.1223222620869344</v>
      </c>
      <c r="J6" s="656"/>
    </row>
    <row r="7" spans="2:10" ht="7.5" x14ac:dyDescent="0.35">
      <c r="B7" s="215" t="s">
        <v>6</v>
      </c>
      <c r="C7" s="573">
        <v>223714.60188168302</v>
      </c>
      <c r="D7" s="572">
        <v>131018.20826514007</v>
      </c>
      <c r="E7" s="572">
        <v>226741.73893679114</v>
      </c>
      <c r="F7" s="572">
        <v>204097.44691638576</v>
      </c>
      <c r="G7" s="572">
        <v>228618.37542381627</v>
      </c>
      <c r="H7" s="220">
        <v>0.70750771853752048</v>
      </c>
      <c r="I7" s="220">
        <v>-2.1449603659559502E-2</v>
      </c>
    </row>
    <row r="8" spans="2:10" ht="15" hidden="1" x14ac:dyDescent="0.35">
      <c r="B8" s="215" t="s">
        <v>447</v>
      </c>
      <c r="C8" s="573"/>
      <c r="D8" s="572"/>
      <c r="E8" s="572"/>
      <c r="F8" s="572"/>
      <c r="G8" s="572"/>
      <c r="H8" s="220"/>
      <c r="I8" s="220"/>
    </row>
    <row r="9" spans="2:10" ht="7.5" x14ac:dyDescent="0.35">
      <c r="B9" s="215" t="s">
        <v>367</v>
      </c>
      <c r="C9" s="573">
        <v>29978.262582561521</v>
      </c>
      <c r="D9" s="572">
        <v>30858.40981346578</v>
      </c>
      <c r="E9" s="572">
        <v>29650.873843643243</v>
      </c>
      <c r="F9" s="572">
        <v>31724.72976032945</v>
      </c>
      <c r="G9" s="572">
        <v>30847.170128118632</v>
      </c>
      <c r="H9" s="220">
        <v>-2.8522118807307595E-2</v>
      </c>
      <c r="I9" s="220">
        <v>-2.8168144499098213E-2</v>
      </c>
    </row>
    <row r="10" spans="2:10" ht="11.15" customHeight="1" x14ac:dyDescent="0.35">
      <c r="B10" s="215" t="s">
        <v>382</v>
      </c>
      <c r="C10" s="573">
        <v>-24526.277003378422</v>
      </c>
      <c r="D10" s="572">
        <v>-24403.576944020377</v>
      </c>
      <c r="E10" s="572">
        <v>-27673.256815715002</v>
      </c>
      <c r="F10" s="572">
        <v>-40571.471236886202</v>
      </c>
      <c r="G10" s="572">
        <v>-37617.966827826975</v>
      </c>
      <c r="H10" s="220">
        <v>5.0279538790360956E-3</v>
      </c>
      <c r="I10" s="220">
        <v>-0.3480169431901432</v>
      </c>
    </row>
    <row r="11" spans="2:10" ht="11.15" customHeight="1" x14ac:dyDescent="0.35">
      <c r="B11" s="215" t="s">
        <v>340</v>
      </c>
      <c r="C11" s="573">
        <v>108334.54848699093</v>
      </c>
      <c r="D11" s="572">
        <v>62893.378863010374</v>
      </c>
      <c r="E11" s="572">
        <v>50826.023595693448</v>
      </c>
      <c r="F11" s="572">
        <v>38556.127054305245</v>
      </c>
      <c r="G11" s="572">
        <v>21314.686927693085</v>
      </c>
      <c r="H11" s="220">
        <v>0.72251118393491143</v>
      </c>
      <c r="I11" s="220">
        <v>4.0826244295541292</v>
      </c>
    </row>
    <row r="12" spans="2:10" ht="7.5" x14ac:dyDescent="0.35">
      <c r="B12" s="215" t="s">
        <v>341</v>
      </c>
      <c r="C12" s="573">
        <v>-129980.0384206817</v>
      </c>
      <c r="D12" s="572">
        <v>-123000.91610080861</v>
      </c>
      <c r="E12" s="572">
        <v>-126515.98354694081</v>
      </c>
      <c r="F12" s="572">
        <v>-122112.42193156891</v>
      </c>
      <c r="G12" s="572">
        <v>-139653.46319620142</v>
      </c>
      <c r="H12" s="220">
        <v>5.6740409267790781E-2</v>
      </c>
      <c r="I12" s="220">
        <v>-6.9267346144716635E-2</v>
      </c>
    </row>
    <row r="13" spans="2:10" ht="11.5" customHeight="1" x14ac:dyDescent="0.35">
      <c r="B13" s="215" t="s">
        <v>563</v>
      </c>
      <c r="C13" s="573">
        <v>-70422.936578475375</v>
      </c>
      <c r="D13" s="572">
        <v>-102115.26987747454</v>
      </c>
      <c r="E13" s="572">
        <v>-5751.1070879383014</v>
      </c>
      <c r="F13" s="572">
        <v>-11125.323456111801</v>
      </c>
      <c r="G13" s="572">
        <v>5544.2114635651405</v>
      </c>
      <c r="H13" s="220" t="s">
        <v>440</v>
      </c>
      <c r="I13" s="619" t="s">
        <v>440</v>
      </c>
    </row>
    <row r="14" spans="2:10" ht="11.15" customHeight="1" x14ac:dyDescent="0.35">
      <c r="B14" s="215" t="s">
        <v>588</v>
      </c>
      <c r="C14" s="573">
        <v>-44279.816257417486</v>
      </c>
      <c r="D14" s="572">
        <v>-64968.971702719915</v>
      </c>
      <c r="E14" s="572">
        <v>846.24945268004944</v>
      </c>
      <c r="F14" s="572">
        <v>-5121.0664925426499</v>
      </c>
      <c r="G14" s="572">
        <v>21838.275599395856</v>
      </c>
      <c r="H14" s="220" t="s">
        <v>440</v>
      </c>
      <c r="I14" s="619" t="s">
        <v>440</v>
      </c>
    </row>
    <row r="15" spans="2:10" ht="15.5" customHeight="1" x14ac:dyDescent="0.35">
      <c r="B15" s="721" t="s">
        <v>709</v>
      </c>
      <c r="C15" s="825">
        <v>-33585.306478049468</v>
      </c>
      <c r="D15" s="752">
        <v>-57312.59488711974</v>
      </c>
      <c r="E15" s="752">
        <v>11431.563214804384</v>
      </c>
      <c r="F15" s="752">
        <v>3733.5247286264321</v>
      </c>
      <c r="G15" s="752">
        <v>31112.81176512532</v>
      </c>
      <c r="H15" s="753" t="s">
        <v>440</v>
      </c>
      <c r="I15" s="753" t="s">
        <v>440</v>
      </c>
    </row>
    <row r="16" spans="2:10" ht="11.15" customHeight="1" x14ac:dyDescent="0.35">
      <c r="B16" s="217" t="s">
        <v>347</v>
      </c>
      <c r="C16" s="591" t="s">
        <v>741</v>
      </c>
      <c r="D16" s="591" t="s">
        <v>721</v>
      </c>
      <c r="E16" s="591" t="s">
        <v>702</v>
      </c>
      <c r="F16" s="218" t="s">
        <v>684</v>
      </c>
      <c r="G16" s="218" t="s">
        <v>659</v>
      </c>
      <c r="H16" s="219" t="s">
        <v>19</v>
      </c>
      <c r="I16" s="219" t="s">
        <v>20</v>
      </c>
    </row>
    <row r="17" spans="2:11" ht="11.15" customHeight="1" x14ac:dyDescent="0.35">
      <c r="B17" s="215" t="s">
        <v>240</v>
      </c>
      <c r="C17" s="751">
        <v>7402348.5389999999</v>
      </c>
      <c r="D17" s="572">
        <v>7774883.4679272231</v>
      </c>
      <c r="E17" s="572">
        <v>6560741.0495325839</v>
      </c>
      <c r="F17" s="572">
        <v>6145129.2230412327</v>
      </c>
      <c r="G17" s="572">
        <v>5645766.9042924969</v>
      </c>
      <c r="H17" s="220">
        <v>-4.791517846717519E-2</v>
      </c>
      <c r="I17" s="220">
        <v>0.31113251122216323</v>
      </c>
    </row>
    <row r="18" spans="2:11" ht="11.15" customHeight="1" x14ac:dyDescent="0.35">
      <c r="B18" s="215" t="s">
        <v>448</v>
      </c>
      <c r="C18" s="751">
        <v>6670206.142</v>
      </c>
      <c r="D18" s="572">
        <v>6290588.710102764</v>
      </c>
      <c r="E18" s="572">
        <v>5903814.2329885047</v>
      </c>
      <c r="F18" s="572">
        <v>5709120.4338573162</v>
      </c>
      <c r="G18" s="572">
        <v>5464007.0382287204</v>
      </c>
      <c r="H18" s="220">
        <v>6.0346884749843177E-2</v>
      </c>
      <c r="I18" s="220">
        <v>0.22075357797531248</v>
      </c>
    </row>
    <row r="19" spans="2:11" ht="11.15" customHeight="1" x14ac:dyDescent="0.35">
      <c r="B19" s="215" t="s">
        <v>618</v>
      </c>
      <c r="C19" s="751">
        <v>3982851.9819999994</v>
      </c>
      <c r="D19" s="572">
        <v>3674067.0982500031</v>
      </c>
      <c r="E19" s="572">
        <v>3405886.5419348432</v>
      </c>
      <c r="F19" s="572">
        <v>2988642.3091280893</v>
      </c>
      <c r="G19" s="572">
        <v>2908836.1237451015</v>
      </c>
      <c r="H19" s="220">
        <v>8.4044432366810584E-2</v>
      </c>
      <c r="I19" s="220">
        <v>0.36922528893518813</v>
      </c>
    </row>
    <row r="20" spans="2:11" ht="11.15" customHeight="1" x14ac:dyDescent="0.35">
      <c r="B20" s="215" t="s">
        <v>273</v>
      </c>
      <c r="C20" s="751">
        <v>5121355.3590000002</v>
      </c>
      <c r="D20" s="572">
        <v>5466832.7946585407</v>
      </c>
      <c r="E20" s="572">
        <v>4752308.3927467009</v>
      </c>
      <c r="F20" s="572">
        <v>4495669.5612675603</v>
      </c>
      <c r="G20" s="572">
        <v>4175009.852956993</v>
      </c>
      <c r="H20" s="220">
        <v>-6.3195171433831909E-2</v>
      </c>
      <c r="I20" s="220">
        <v>0.22666904734913329</v>
      </c>
    </row>
    <row r="21" spans="2:11" ht="11.15" customHeight="1" x14ac:dyDescent="0.35">
      <c r="B21" s="215" t="s">
        <v>349</v>
      </c>
      <c r="C21" s="751">
        <v>760444.18599999999</v>
      </c>
      <c r="D21" s="572">
        <v>797523.820615381</v>
      </c>
      <c r="E21" s="572">
        <v>865366.16354365915</v>
      </c>
      <c r="F21" s="572">
        <v>871578.51186591818</v>
      </c>
      <c r="G21" s="572">
        <v>879318.14150096825</v>
      </c>
      <c r="H21" s="220">
        <v>-4.6493450925101931E-2</v>
      </c>
      <c r="I21" s="220">
        <v>-0.1351887899163029</v>
      </c>
    </row>
    <row r="22" spans="2:11" ht="16.5" thickBot="1" x14ac:dyDescent="0.4">
      <c r="B22" s="215" t="s">
        <v>449</v>
      </c>
      <c r="C22" s="754">
        <v>776838.88399999996</v>
      </c>
      <c r="D22" s="572">
        <v>832238.57361581037</v>
      </c>
      <c r="E22" s="572">
        <v>900053.90051243536</v>
      </c>
      <c r="F22" s="572">
        <v>878687.91633952165</v>
      </c>
      <c r="G22" s="572">
        <v>901926.4166757958</v>
      </c>
      <c r="H22" s="220">
        <v>-6.656707748490498E-2</v>
      </c>
      <c r="I22" s="220">
        <v>-0.13868928813153891</v>
      </c>
    </row>
    <row r="23" spans="2:11" ht="3" customHeight="1" thickTop="1" x14ac:dyDescent="0.35">
      <c r="B23" s="224"/>
      <c r="C23" s="224"/>
      <c r="D23" s="224"/>
      <c r="E23" s="224"/>
      <c r="F23" s="221"/>
      <c r="G23" s="221"/>
      <c r="H23" s="225"/>
      <c r="I23" s="225"/>
    </row>
    <row r="24" spans="2:11" ht="11.15" customHeight="1" thickBot="1" x14ac:dyDescent="0.4">
      <c r="B24" s="215"/>
      <c r="C24" s="572"/>
      <c r="D24" s="224"/>
      <c r="E24" s="224"/>
      <c r="F24" s="224"/>
      <c r="G24" s="224"/>
      <c r="H24" s="225"/>
      <c r="I24" s="225"/>
    </row>
    <row r="25" spans="2:11" ht="11.15" customHeight="1" thickTop="1" thickBot="1" x14ac:dyDescent="0.4">
      <c r="B25" s="212" t="s">
        <v>350</v>
      </c>
      <c r="C25" s="703" t="s">
        <v>738</v>
      </c>
      <c r="D25" s="214" t="s">
        <v>720</v>
      </c>
      <c r="E25" s="214" t="s">
        <v>700</v>
      </c>
      <c r="F25" s="214" t="s">
        <v>683</v>
      </c>
      <c r="G25" s="214" t="s">
        <v>658</v>
      </c>
      <c r="H25" s="214"/>
      <c r="I25" s="214"/>
      <c r="J25" s="340" t="s">
        <v>739</v>
      </c>
      <c r="K25" s="340" t="s">
        <v>740</v>
      </c>
    </row>
    <row r="26" spans="2:11" ht="11.15" customHeight="1" thickTop="1" x14ac:dyDescent="0.35">
      <c r="B26" s="226" t="s">
        <v>351</v>
      </c>
      <c r="C26" s="717"/>
      <c r="D26" s="226"/>
      <c r="E26" s="226"/>
      <c r="F26" s="228"/>
      <c r="G26" s="228"/>
    </row>
    <row r="27" spans="2:11" s="563" customFormat="1" ht="11.15" customHeight="1" x14ac:dyDescent="0.35">
      <c r="B27" s="562" t="s">
        <v>28</v>
      </c>
      <c r="C27" s="526">
        <v>-0.22800000000000001</v>
      </c>
      <c r="D27" s="220" t="s">
        <v>440</v>
      </c>
      <c r="E27" s="220">
        <v>3.7608833769779896E-3</v>
      </c>
      <c r="F27" s="220">
        <v>-2.4E-2</v>
      </c>
      <c r="G27" s="220">
        <v>9.6851694334830124E-2</v>
      </c>
      <c r="J27" s="220">
        <v>-0.13265217072126423</v>
      </c>
      <c r="K27" s="220">
        <v>0.14581052074559789</v>
      </c>
    </row>
    <row r="28" spans="2:11" s="563" customFormat="1" ht="11.15" customHeight="1" x14ac:dyDescent="0.35">
      <c r="B28" s="562" t="s">
        <v>29</v>
      </c>
      <c r="C28" s="526">
        <v>-2.6553791842300591E-2</v>
      </c>
      <c r="D28" s="220" t="s">
        <v>440</v>
      </c>
      <c r="E28" s="220">
        <v>5.7335776825551252E-4</v>
      </c>
      <c r="F28" s="220">
        <v>-3.5879898073876548E-3</v>
      </c>
      <c r="G28" s="220">
        <v>1.5987003861676986E-2</v>
      </c>
      <c r="J28" s="220">
        <v>-1.7019504732422107E-2</v>
      </c>
      <c r="K28" s="220">
        <v>2.4499159910124736E-2</v>
      </c>
    </row>
    <row r="29" spans="2:11" s="563" customFormat="1" ht="11.15" customHeight="1" x14ac:dyDescent="0.35">
      <c r="B29" s="562" t="s">
        <v>352</v>
      </c>
      <c r="C29" s="526">
        <v>0.19217031101992238</v>
      </c>
      <c r="D29" s="220">
        <v>0.11709934504914479</v>
      </c>
      <c r="E29" s="220">
        <v>0.21160297782507093</v>
      </c>
      <c r="F29" s="220">
        <v>0.1943830110650159</v>
      </c>
      <c r="G29" s="220">
        <v>0.24414285022980306</v>
      </c>
      <c r="J29" s="220">
        <v>0.16870111848817215</v>
      </c>
      <c r="K29" s="220">
        <v>0.34930093055537781</v>
      </c>
    </row>
    <row r="30" spans="2:11" s="563" customFormat="1" ht="11.15" customHeight="1" x14ac:dyDescent="0.35">
      <c r="B30" s="562" t="s">
        <v>353</v>
      </c>
      <c r="C30" s="526">
        <v>0.11816754352945935</v>
      </c>
      <c r="D30" s="220">
        <v>0.19062919804935632</v>
      </c>
      <c r="E30" s="220">
        <v>0.11564636568606713</v>
      </c>
      <c r="F30" s="220">
        <v>0.13452818648103806</v>
      </c>
      <c r="G30" s="220">
        <v>0.1188873463981561</v>
      </c>
      <c r="J30" s="220">
        <v>0.13462700309925615</v>
      </c>
      <c r="K30" s="220">
        <v>7.7097228727577086E-2</v>
      </c>
    </row>
    <row r="31" spans="2:11" s="563" customFormat="1" ht="11.15" customHeight="1" x14ac:dyDescent="0.35">
      <c r="B31" s="562" t="s">
        <v>354</v>
      </c>
      <c r="C31" s="526">
        <v>8.9581889000287754E-2</v>
      </c>
      <c r="D31" s="220">
        <v>8.96583364854769E-2</v>
      </c>
      <c r="E31" s="220">
        <v>9.7448899553393725E-2</v>
      </c>
      <c r="F31" s="220">
        <v>9.725996863734529E-2</v>
      </c>
      <c r="G31" s="220">
        <v>0.11488865114705668</v>
      </c>
      <c r="J31" s="220">
        <v>8.590898134194426E-2</v>
      </c>
      <c r="K31" s="220">
        <v>0.1240955894284428</v>
      </c>
    </row>
    <row r="32" spans="2:11" s="563" customFormat="1" ht="11.15" customHeight="1" x14ac:dyDescent="0.35">
      <c r="B32" s="562" t="s">
        <v>232</v>
      </c>
      <c r="C32" s="526">
        <v>0.70523180529985208</v>
      </c>
      <c r="D32" s="220">
        <v>1.1174354669703452</v>
      </c>
      <c r="E32" s="220">
        <v>0.66410208577523211</v>
      </c>
      <c r="F32" s="220">
        <v>0.67119987767379852</v>
      </c>
      <c r="G32" s="220">
        <v>0.70879626538989027</v>
      </c>
      <c r="J32" s="220">
        <v>0.75260064990909559</v>
      </c>
      <c r="K32" s="220">
        <v>0.52834390781819951</v>
      </c>
    </row>
    <row r="33" spans="2:11" s="563" customFormat="1" ht="11.15" customHeight="1" x14ac:dyDescent="0.35">
      <c r="B33" s="564" t="s">
        <v>355</v>
      </c>
      <c r="C33" s="526"/>
      <c r="D33" s="220"/>
      <c r="E33" s="220"/>
      <c r="F33" s="220"/>
      <c r="G33" s="220"/>
      <c r="J33" s="220"/>
      <c r="K33" s="220"/>
    </row>
    <row r="34" spans="2:11" s="563" customFormat="1" ht="11.15" customHeight="1" x14ac:dyDescent="0.35">
      <c r="B34" s="562" t="s">
        <v>356</v>
      </c>
      <c r="C34" s="526">
        <v>0.77806999595311788</v>
      </c>
      <c r="D34" s="220">
        <v>0.67323376844677785</v>
      </c>
      <c r="E34" s="220">
        <v>0.71678572800423379</v>
      </c>
      <c r="F34" s="220">
        <v>0.66490400386667525</v>
      </c>
      <c r="G34" s="220">
        <v>0.69678580694108094</v>
      </c>
      <c r="J34" s="220"/>
      <c r="K34" s="220"/>
    </row>
    <row r="35" spans="2:11" s="563" customFormat="1" ht="11.15" customHeight="1" x14ac:dyDescent="0.35">
      <c r="B35" s="562" t="s">
        <v>359</v>
      </c>
      <c r="C35" s="526">
        <v>0.10273012436438586</v>
      </c>
      <c r="D35" s="220">
        <v>0.1025769484398459</v>
      </c>
      <c r="E35" s="220">
        <v>0.13190067356877491</v>
      </c>
      <c r="F35" s="220">
        <v>0.14183241397071431</v>
      </c>
      <c r="G35" s="220">
        <v>0.15574821922464058</v>
      </c>
      <c r="J35" s="220"/>
      <c r="K35" s="220"/>
    </row>
    <row r="36" spans="2:11" s="563" customFormat="1" ht="15" x14ac:dyDescent="0.35">
      <c r="B36" s="562" t="s">
        <v>751</v>
      </c>
      <c r="C36" s="526">
        <v>0.13341546487308698</v>
      </c>
      <c r="D36" s="220">
        <v>0.11761868392129372</v>
      </c>
      <c r="E36" s="220">
        <v>0.13330374308362003</v>
      </c>
      <c r="F36" s="220">
        <v>0.1451080035678578</v>
      </c>
      <c r="G36" s="220">
        <v>0.15219742568729125</v>
      </c>
      <c r="J36" s="220"/>
      <c r="K36" s="220"/>
    </row>
    <row r="37" spans="2:11" s="563" customFormat="1" ht="15" x14ac:dyDescent="0.35">
      <c r="B37" s="562" t="s">
        <v>750</v>
      </c>
      <c r="C37" s="526">
        <v>0.13341546487308698</v>
      </c>
      <c r="D37" s="220">
        <v>0.11761868392129372</v>
      </c>
      <c r="E37" s="220">
        <v>0.13330374308362003</v>
      </c>
      <c r="F37" s="220">
        <v>0.1451080035678578</v>
      </c>
      <c r="G37" s="220">
        <v>0.15219742568729125</v>
      </c>
      <c r="J37" s="220"/>
      <c r="K37" s="220"/>
    </row>
    <row r="38" spans="2:11" s="563" customFormat="1" ht="15" x14ac:dyDescent="0.35">
      <c r="B38" s="562" t="s">
        <v>752</v>
      </c>
      <c r="C38" s="526">
        <v>0.15434409630512819</v>
      </c>
      <c r="D38" s="220">
        <v>0.13183810394063122</v>
      </c>
      <c r="E38" s="220">
        <v>0.13926185903392235</v>
      </c>
      <c r="F38" s="220">
        <v>0.1531828219692111</v>
      </c>
      <c r="G38" s="220">
        <v>0.16126180434575788</v>
      </c>
      <c r="J38" s="220"/>
      <c r="K38" s="220"/>
    </row>
    <row r="39" spans="2:11" s="563" customFormat="1" ht="11.15" customHeight="1" x14ac:dyDescent="0.35">
      <c r="B39" s="562" t="s">
        <v>360</v>
      </c>
      <c r="C39" s="526">
        <v>0.61967729928293491</v>
      </c>
      <c r="D39" s="220">
        <v>0.63245084698802412</v>
      </c>
      <c r="E39" s="220">
        <v>0.83245433380321421</v>
      </c>
      <c r="F39" s="220">
        <v>0.81179018470412756</v>
      </c>
      <c r="G39" s="220">
        <v>0.80840574613454785</v>
      </c>
      <c r="J39" s="220"/>
      <c r="K39" s="220"/>
    </row>
    <row r="40" spans="2:11" s="563" customFormat="1" ht="11.15" customHeight="1" x14ac:dyDescent="0.35">
      <c r="B40" s="564" t="s">
        <v>361</v>
      </c>
      <c r="C40" s="718"/>
      <c r="D40" s="565"/>
      <c r="E40" s="565"/>
      <c r="F40" s="565"/>
      <c r="G40" s="565"/>
      <c r="J40" s="220"/>
      <c r="K40" s="220"/>
    </row>
    <row r="41" spans="2:11" s="563" customFormat="1" ht="11.15" customHeight="1" x14ac:dyDescent="0.35">
      <c r="B41" s="562" t="s">
        <v>619</v>
      </c>
      <c r="C41" s="526">
        <v>5.0373720600198103E-2</v>
      </c>
      <c r="D41" s="220">
        <v>3.943622658178688E-2</v>
      </c>
      <c r="E41" s="220">
        <v>2.7494271472653497E-2</v>
      </c>
      <c r="F41" s="220">
        <v>1.9529870314242255E-2</v>
      </c>
      <c r="G41" s="220">
        <v>1.2689697115442097E-2</v>
      </c>
      <c r="J41" s="220"/>
      <c r="K41" s="220"/>
    </row>
    <row r="42" spans="2:11" s="563" customFormat="1" ht="11.15" customHeight="1" x14ac:dyDescent="0.35">
      <c r="B42" s="562" t="s">
        <v>614</v>
      </c>
      <c r="C42" s="526">
        <v>5.6235632096694042E-2</v>
      </c>
      <c r="D42" s="220">
        <v>4.4262262675920816E-2</v>
      </c>
      <c r="E42" s="220">
        <v>3.5672655112997644E-2</v>
      </c>
      <c r="F42" s="220">
        <v>2.9824588841929182E-2</v>
      </c>
      <c r="G42" s="220">
        <v>2.1466827136540582E-2</v>
      </c>
      <c r="J42" s="220"/>
      <c r="K42" s="220"/>
    </row>
    <row r="43" spans="2:11" s="563" customFormat="1" ht="11.15" customHeight="1" x14ac:dyDescent="0.35">
      <c r="B43" s="562" t="s">
        <v>336</v>
      </c>
      <c r="C43" s="526">
        <v>1.1163684442334578</v>
      </c>
      <c r="D43" s="220">
        <v>1.1223757066139481</v>
      </c>
      <c r="E43" s="220">
        <v>1.29745773218536</v>
      </c>
      <c r="F43" s="220">
        <v>1.5271268248094536</v>
      </c>
      <c r="G43" s="220">
        <v>1.691673720913133</v>
      </c>
      <c r="J43" s="220"/>
      <c r="K43" s="220"/>
    </row>
    <row r="44" spans="2:11" s="563" customFormat="1" ht="11.15" customHeight="1" x14ac:dyDescent="0.35">
      <c r="B44" s="562" t="s">
        <v>430</v>
      </c>
      <c r="C44" s="526">
        <v>0.10616760146853468</v>
      </c>
      <c r="D44" s="220">
        <v>6.5796967087029409E-2</v>
      </c>
      <c r="E44" s="220">
        <v>5.7622229648586772E-2</v>
      </c>
      <c r="F44" s="220">
        <v>5.0225059356756308E-2</v>
      </c>
      <c r="G44" s="220">
        <v>2.4790867520049421E-2</v>
      </c>
      <c r="J44" s="220">
        <v>6.3956820380861229E-2</v>
      </c>
      <c r="K44" s="220">
        <v>2.3391238926381057E-2</v>
      </c>
    </row>
    <row r="45" spans="2:11" s="563" customFormat="1" ht="11.15" customHeight="1" thickBot="1" x14ac:dyDescent="0.4">
      <c r="B45" s="562" t="s">
        <v>568</v>
      </c>
      <c r="C45" s="719">
        <v>0.10383736194191247</v>
      </c>
      <c r="D45" s="220">
        <v>6.3734141058450308E-2</v>
      </c>
      <c r="E45" s="220">
        <v>5.5411020036368469E-2</v>
      </c>
      <c r="F45" s="220">
        <v>4.7556972035607589E-2</v>
      </c>
      <c r="G45" s="220">
        <v>2.1910595710036024E-2</v>
      </c>
      <c r="J45" s="220">
        <v>6.1903504831271945E-2</v>
      </c>
      <c r="K45" s="220">
        <v>2.1460853289400242E-2</v>
      </c>
    </row>
    <row r="46" spans="2:11" ht="11.15" customHeight="1" thickTop="1" x14ac:dyDescent="0.35">
      <c r="B46" s="215"/>
      <c r="C46" s="220"/>
      <c r="D46" s="220"/>
      <c r="E46" s="220"/>
      <c r="F46" s="220"/>
      <c r="G46" s="220"/>
      <c r="J46" s="216"/>
      <c r="K46" s="216"/>
    </row>
    <row r="47" spans="2:11" s="403" customFormat="1" ht="11.15" hidden="1" customHeight="1" x14ac:dyDescent="0.35">
      <c r="C47" s="563"/>
    </row>
    <row r="52" spans="3:8" ht="11.15" customHeight="1" x14ac:dyDescent="0.35">
      <c r="C52" s="720"/>
      <c r="D52" s="554"/>
      <c r="E52" s="554"/>
      <c r="F52" s="554"/>
      <c r="G52" s="554"/>
      <c r="H52" s="554"/>
    </row>
  </sheetData>
  <mergeCells count="1">
    <mergeCell ref="H3:I3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5"/>
  <dimension ref="A2:L39"/>
  <sheetViews>
    <sheetView showGridLines="0" topLeftCell="A30" zoomScale="116" zoomScaleNormal="116" zoomScalePageLayoutView="112" workbookViewId="0">
      <selection activeCell="E10" sqref="E10"/>
    </sheetView>
  </sheetViews>
  <sheetFormatPr baseColWidth="10" defaultColWidth="10.81640625" defaultRowHeight="9" x14ac:dyDescent="0.35"/>
  <cols>
    <col min="1" max="1" width="1.6328125" style="471" customWidth="1"/>
    <col min="2" max="2" width="22.7265625" style="132" customWidth="1"/>
    <col min="3" max="3" width="9.36328125" style="133" bestFit="1" customWidth="1"/>
    <col min="4" max="4" width="9.36328125" style="132" bestFit="1" customWidth="1"/>
    <col min="5" max="5" width="10" style="132" bestFit="1" customWidth="1"/>
    <col min="6" max="7" width="8.81640625" style="132" bestFit="1" customWidth="1"/>
    <col min="8" max="8" width="6.36328125" style="132" bestFit="1" customWidth="1"/>
    <col min="9" max="9" width="6.6328125" style="132" bestFit="1" customWidth="1"/>
    <col min="10" max="11" width="9.1796875" style="132" customWidth="1"/>
    <col min="12" max="12" width="6.36328125" style="132" customWidth="1"/>
    <col min="13" max="16384" width="10.81640625" style="132"/>
  </cols>
  <sheetData>
    <row r="2" spans="2:12" ht="15.75" customHeight="1" thickBot="1" x14ac:dyDescent="0.4">
      <c r="B2" s="230" t="s">
        <v>21</v>
      </c>
      <c r="C2" s="342"/>
      <c r="D2" s="339"/>
      <c r="E2" s="339"/>
      <c r="F2" s="339"/>
      <c r="G2" s="339"/>
      <c r="H2" s="832" t="s">
        <v>18</v>
      </c>
      <c r="I2" s="832"/>
      <c r="J2" s="339"/>
      <c r="K2" s="339"/>
      <c r="L2" s="339"/>
    </row>
    <row r="3" spans="2:12" ht="23.5" thickTop="1" thickBot="1" x14ac:dyDescent="0.4">
      <c r="B3" s="232" t="s">
        <v>384</v>
      </c>
      <c r="C3" s="213" t="s">
        <v>738</v>
      </c>
      <c r="D3" s="340" t="s">
        <v>720</v>
      </c>
      <c r="E3" s="340" t="s">
        <v>700</v>
      </c>
      <c r="F3" s="340" t="s">
        <v>683</v>
      </c>
      <c r="G3" s="340" t="s">
        <v>658</v>
      </c>
      <c r="H3" s="340" t="s">
        <v>19</v>
      </c>
      <c r="I3" s="340" t="s">
        <v>20</v>
      </c>
      <c r="J3" s="340" t="s">
        <v>739</v>
      </c>
      <c r="K3" s="340" t="s">
        <v>740</v>
      </c>
      <c r="L3" s="340" t="s">
        <v>114</v>
      </c>
    </row>
    <row r="4" spans="2:12" ht="15.5" thickTop="1" x14ac:dyDescent="0.35">
      <c r="B4" s="226" t="s">
        <v>505</v>
      </c>
      <c r="C4" s="347"/>
      <c r="D4" s="252"/>
      <c r="E4" s="252"/>
      <c r="F4" s="252"/>
      <c r="G4" s="252"/>
      <c r="H4" s="267"/>
      <c r="I4" s="267"/>
      <c r="J4" s="252"/>
      <c r="K4" s="252"/>
      <c r="L4" s="267"/>
    </row>
    <row r="5" spans="2:12" x14ac:dyDescent="0.35">
      <c r="B5" s="215" t="s">
        <v>0</v>
      </c>
      <c r="C5" s="348">
        <v>514695.32232738257</v>
      </c>
      <c r="D5" s="362">
        <v>461161.41792376852</v>
      </c>
      <c r="E5" s="362">
        <v>415847.27278408868</v>
      </c>
      <c r="F5" s="362">
        <v>363376.89696476026</v>
      </c>
      <c r="G5" s="362">
        <v>385129.87956728076</v>
      </c>
      <c r="H5" s="267">
        <v>0.11608495924189266</v>
      </c>
      <c r="I5" s="267">
        <v>0.33642012638873231</v>
      </c>
      <c r="J5" s="362">
        <v>1755080.91</v>
      </c>
      <c r="K5" s="362">
        <v>2222169.3226955454</v>
      </c>
      <c r="L5" s="267">
        <v>-0.21019478935518554</v>
      </c>
    </row>
    <row r="6" spans="2:12" x14ac:dyDescent="0.35">
      <c r="B6" s="215" t="s">
        <v>1</v>
      </c>
      <c r="C6" s="348">
        <v>-270673.242149328</v>
      </c>
      <c r="D6" s="362">
        <v>-295616.33472179039</v>
      </c>
      <c r="E6" s="362">
        <v>-197233.91954746525</v>
      </c>
      <c r="F6" s="362">
        <v>-183603.08258141635</v>
      </c>
      <c r="G6" s="362">
        <v>-196274.35248580159</v>
      </c>
      <c r="H6" s="267">
        <v>-8.4376570719398081E-2</v>
      </c>
      <c r="I6" s="267">
        <v>0.37905558582295362</v>
      </c>
      <c r="J6" s="362">
        <v>-947126.57900000003</v>
      </c>
      <c r="K6" s="362">
        <v>-1168170.8984540876</v>
      </c>
      <c r="L6" s="267">
        <v>-0.18922258699185979</v>
      </c>
    </row>
    <row r="7" spans="2:12" x14ac:dyDescent="0.35">
      <c r="B7" s="244" t="s">
        <v>2</v>
      </c>
      <c r="C7" s="349">
        <v>244022.08017805457</v>
      </c>
      <c r="D7" s="363">
        <v>165545.08320197812</v>
      </c>
      <c r="E7" s="363">
        <v>218613.35323662343</v>
      </c>
      <c r="F7" s="363">
        <v>179773.81438334391</v>
      </c>
      <c r="G7" s="363">
        <v>188855.52708147917</v>
      </c>
      <c r="H7" s="346">
        <v>0.47405211594432139</v>
      </c>
      <c r="I7" s="346">
        <v>0.29210981510101397</v>
      </c>
      <c r="J7" s="363">
        <v>807954.33099999989</v>
      </c>
      <c r="K7" s="363">
        <v>1053998.4242414578</v>
      </c>
      <c r="L7" s="346">
        <v>-0.23343876763243843</v>
      </c>
    </row>
    <row r="8" spans="2:12" ht="15" x14ac:dyDescent="0.35">
      <c r="B8" s="215" t="s">
        <v>3</v>
      </c>
      <c r="C8" s="348">
        <v>7276.0582226101606</v>
      </c>
      <c r="D8" s="362">
        <v>13881.717797296569</v>
      </c>
      <c r="E8" s="362">
        <v>26560.355754759774</v>
      </c>
      <c r="F8" s="362">
        <v>28065.182225333498</v>
      </c>
      <c r="G8" s="362">
        <v>48396.370843737779</v>
      </c>
      <c r="H8" s="267">
        <v>-0.47585318122320885</v>
      </c>
      <c r="I8" s="267">
        <v>-0.84965694543288994</v>
      </c>
      <c r="J8" s="362">
        <v>75783.313999999998</v>
      </c>
      <c r="K8" s="362">
        <v>185568.3342293773</v>
      </c>
      <c r="L8" s="267">
        <v>-0.59161505482758847</v>
      </c>
    </row>
    <row r="9" spans="2:12" ht="15" x14ac:dyDescent="0.35">
      <c r="B9" s="215" t="s">
        <v>446</v>
      </c>
      <c r="C9" s="348">
        <v>7308.0675429348721</v>
      </c>
      <c r="D9" s="362">
        <v>-6335.2331757433531</v>
      </c>
      <c r="E9" s="362">
        <v>-674.83235883823693</v>
      </c>
      <c r="F9" s="362">
        <v>4765.7219916467175</v>
      </c>
      <c r="G9" s="362">
        <v>4799.7642905432585</v>
      </c>
      <c r="H9" s="343" t="s">
        <v>440</v>
      </c>
      <c r="I9" s="343" t="s">
        <v>440</v>
      </c>
      <c r="J9" s="362">
        <v>5063.7240000000002</v>
      </c>
      <c r="K9" s="362">
        <v>107953.65126303076</v>
      </c>
      <c r="L9" s="343" t="s">
        <v>440</v>
      </c>
    </row>
    <row r="10" spans="2:12" ht="15" x14ac:dyDescent="0.35">
      <c r="B10" s="215" t="s">
        <v>4</v>
      </c>
      <c r="C10" s="348">
        <v>-12904.56596537698</v>
      </c>
      <c r="D10" s="362">
        <v>-38257.219774645251</v>
      </c>
      <c r="E10" s="362">
        <v>-7476.8953336831783</v>
      </c>
      <c r="F10" s="362">
        <v>-52.161926294585911</v>
      </c>
      <c r="G10" s="362">
        <v>565.11972022797727</v>
      </c>
      <c r="H10" s="267">
        <v>-0.66268939454065068</v>
      </c>
      <c r="I10" s="343" t="s">
        <v>440</v>
      </c>
      <c r="J10" s="362">
        <v>-58690.843000000001</v>
      </c>
      <c r="K10" s="362">
        <v>12197.354986782311</v>
      </c>
      <c r="L10" s="343" t="s">
        <v>440</v>
      </c>
    </row>
    <row r="11" spans="2:12" x14ac:dyDescent="0.35">
      <c r="B11" s="244" t="s">
        <v>5</v>
      </c>
      <c r="C11" s="349">
        <v>1679.5598001680519</v>
      </c>
      <c r="D11" s="363">
        <v>-30710.735153092035</v>
      </c>
      <c r="E11" s="363">
        <v>18408.628062238357</v>
      </c>
      <c r="F11" s="363">
        <v>32778.74229068563</v>
      </c>
      <c r="G11" s="363">
        <v>53761.254854509018</v>
      </c>
      <c r="H11" s="344" t="s">
        <v>440</v>
      </c>
      <c r="I11" s="346">
        <v>-0.96875891746363907</v>
      </c>
      <c r="J11" s="363">
        <v>22156.195</v>
      </c>
      <c r="K11" s="363">
        <v>305719.34047919034</v>
      </c>
      <c r="L11" s="346">
        <v>-0.92752766323101454</v>
      </c>
    </row>
    <row r="12" spans="2:12" x14ac:dyDescent="0.35">
      <c r="B12" s="244" t="s">
        <v>6</v>
      </c>
      <c r="C12" s="349">
        <v>245701.63997822264</v>
      </c>
      <c r="D12" s="363">
        <v>134834.34804888608</v>
      </c>
      <c r="E12" s="363">
        <v>237021.98129886179</v>
      </c>
      <c r="F12" s="363">
        <v>212552.55667402953</v>
      </c>
      <c r="G12" s="363">
        <v>242616.7819359882</v>
      </c>
      <c r="H12" s="346">
        <v>0.82224814028203008</v>
      </c>
      <c r="I12" s="346">
        <v>1.2714940894106519E-2</v>
      </c>
      <c r="J12" s="363">
        <v>830110.52599999984</v>
      </c>
      <c r="K12" s="363">
        <v>1359717.7647206481</v>
      </c>
      <c r="L12" s="346">
        <v>-0.38949791821647284</v>
      </c>
    </row>
    <row r="13" spans="2:12" ht="22.5" hidden="1" x14ac:dyDescent="0.35">
      <c r="B13" s="215" t="s">
        <v>447</v>
      </c>
      <c r="C13" s="348"/>
      <c r="D13" s="362"/>
      <c r="E13" s="362"/>
      <c r="F13" s="362"/>
      <c r="G13" s="362"/>
      <c r="H13" s="267" t="e">
        <v>#DIV/0!</v>
      </c>
      <c r="I13" s="343" t="e">
        <v>#DIV/0!</v>
      </c>
      <c r="J13" s="362"/>
      <c r="K13" s="362"/>
      <c r="L13" s="267" t="e">
        <v>#DIV/0!</v>
      </c>
    </row>
    <row r="14" spans="2:12" x14ac:dyDescent="0.35">
      <c r="B14" s="215" t="s">
        <v>24</v>
      </c>
      <c r="C14" s="348">
        <v>67437.297188163939</v>
      </c>
      <c r="D14" s="362">
        <v>67513.275003263785</v>
      </c>
      <c r="E14" s="362">
        <v>62857.326314296814</v>
      </c>
      <c r="F14" s="362">
        <v>69720.608494275468</v>
      </c>
      <c r="G14" s="362">
        <v>69193.301383269107</v>
      </c>
      <c r="H14" s="267">
        <v>-1.1253759367497729E-3</v>
      </c>
      <c r="I14" s="267">
        <v>-2.537823980067766E-2</v>
      </c>
      <c r="J14" s="362">
        <v>267528.50699999998</v>
      </c>
      <c r="K14" s="362">
        <v>257445.77057958496</v>
      </c>
      <c r="L14" s="267">
        <v>3.9164505976213349E-2</v>
      </c>
    </row>
    <row r="15" spans="2:12" x14ac:dyDescent="0.35">
      <c r="B15" s="215" t="s">
        <v>25</v>
      </c>
      <c r="C15" s="348">
        <v>-14576.474552848116</v>
      </c>
      <c r="D15" s="362">
        <v>-15100.779302119701</v>
      </c>
      <c r="E15" s="362">
        <v>-14682.610426984209</v>
      </c>
      <c r="F15" s="362">
        <v>-14642.310718047973</v>
      </c>
      <c r="G15" s="362">
        <v>-14096.881854571498</v>
      </c>
      <c r="H15" s="267">
        <v>-3.4720376927698582E-2</v>
      </c>
      <c r="I15" s="267">
        <v>3.4021190162779824E-2</v>
      </c>
      <c r="J15" s="362">
        <v>-59002.175000000003</v>
      </c>
      <c r="K15" s="362">
        <v>-56014.097606797819</v>
      </c>
      <c r="L15" s="267">
        <v>5.3345095625347616E-2</v>
      </c>
    </row>
    <row r="16" spans="2:12" x14ac:dyDescent="0.35">
      <c r="B16" s="215" t="s">
        <v>7</v>
      </c>
      <c r="C16" s="348">
        <v>8769.2384158163659</v>
      </c>
      <c r="D16" s="362">
        <v>8635.1293594831786</v>
      </c>
      <c r="E16" s="362">
        <v>8829.9708271026066</v>
      </c>
      <c r="F16" s="362">
        <v>10249.972397597847</v>
      </c>
      <c r="G16" s="362">
        <v>10316.768889847372</v>
      </c>
      <c r="H16" s="267">
        <v>1.553063662976939E-2</v>
      </c>
      <c r="I16" s="267">
        <v>-0.15000146756741972</v>
      </c>
      <c r="J16" s="362">
        <v>36484.311000000002</v>
      </c>
      <c r="K16" s="362">
        <v>32880.268032383254</v>
      </c>
      <c r="L16" s="267">
        <v>0.10961111886518626</v>
      </c>
    </row>
    <row r="17" spans="2:12" x14ac:dyDescent="0.35">
      <c r="B17" s="244" t="s">
        <v>8</v>
      </c>
      <c r="C17" s="349">
        <v>61630.061051132187</v>
      </c>
      <c r="D17" s="363">
        <v>61047.625060627266</v>
      </c>
      <c r="E17" s="363">
        <v>57004.686714415206</v>
      </c>
      <c r="F17" s="363">
        <v>65328.270173825345</v>
      </c>
      <c r="G17" s="363">
        <v>65413.188418544982</v>
      </c>
      <c r="H17" s="346">
        <v>9.5406822120680523E-3</v>
      </c>
      <c r="I17" s="346">
        <v>-5.7834321470565442E-2</v>
      </c>
      <c r="J17" s="363">
        <v>245010.64299999998</v>
      </c>
      <c r="K17" s="363">
        <v>234311.9410051704</v>
      </c>
      <c r="L17" s="346">
        <v>4.5660080100627498E-2</v>
      </c>
    </row>
    <row r="18" spans="2:12" x14ac:dyDescent="0.35">
      <c r="B18" s="244" t="s">
        <v>9</v>
      </c>
      <c r="C18" s="349">
        <v>307331.70102935482</v>
      </c>
      <c r="D18" s="363">
        <v>195881.97310951335</v>
      </c>
      <c r="E18" s="363">
        <v>294026.668013277</v>
      </c>
      <c r="F18" s="363">
        <v>277880.82684785489</v>
      </c>
      <c r="G18" s="363">
        <v>308029.97035453317</v>
      </c>
      <c r="H18" s="346">
        <v>0.56896367823256688</v>
      </c>
      <c r="I18" s="346">
        <v>-2.2668876160805151E-3</v>
      </c>
      <c r="J18" s="363">
        <v>1075121.1689999998</v>
      </c>
      <c r="K18" s="363">
        <v>1594029.7057258184</v>
      </c>
      <c r="L18" s="346">
        <v>-0.32553253861071629</v>
      </c>
    </row>
    <row r="19" spans="2:12" ht="25" customHeight="1" x14ac:dyDescent="0.35">
      <c r="B19" s="226" t="s">
        <v>10</v>
      </c>
      <c r="C19" s="350">
        <v>-34652.35678963289</v>
      </c>
      <c r="D19" s="364">
        <v>-31471.62468456012</v>
      </c>
      <c r="E19" s="364">
        <v>-33632.453763312325</v>
      </c>
      <c r="F19" s="364">
        <v>-50734.024762494671</v>
      </c>
      <c r="G19" s="364">
        <v>-45914.470079408289</v>
      </c>
      <c r="H19" s="303">
        <v>0.10106666360422212</v>
      </c>
      <c r="I19" s="303">
        <v>-0.24528461877699492</v>
      </c>
      <c r="J19" s="364">
        <v>-150490.46</v>
      </c>
      <c r="K19" s="364">
        <v>-404564.88575171441</v>
      </c>
      <c r="L19" s="303">
        <v>-0.62801897717747668</v>
      </c>
    </row>
    <row r="20" spans="2:12" x14ac:dyDescent="0.35">
      <c r="B20" s="215" t="s">
        <v>11</v>
      </c>
      <c r="C20" s="360">
        <v>20812.62945592621</v>
      </c>
      <c r="D20" s="365">
        <v>15441.190531162509</v>
      </c>
      <c r="E20" s="365">
        <v>14256.221563370756</v>
      </c>
      <c r="F20" s="365">
        <v>14460.250449540526</v>
      </c>
      <c r="G20" s="365">
        <v>12668.050074421331</v>
      </c>
      <c r="H20" s="267">
        <v>0.3478642993183314</v>
      </c>
      <c r="I20" s="267">
        <v>0.642922891341422</v>
      </c>
      <c r="J20" s="365">
        <v>64970.292000000001</v>
      </c>
      <c r="K20" s="365">
        <v>51346.785732949706</v>
      </c>
      <c r="L20" s="267">
        <v>0.26532344863620083</v>
      </c>
    </row>
    <row r="21" spans="2:12" x14ac:dyDescent="0.35">
      <c r="B21" s="215" t="s">
        <v>12</v>
      </c>
      <c r="C21" s="360">
        <v>-108337.28688163328</v>
      </c>
      <c r="D21" s="365">
        <v>-62898.064955915004</v>
      </c>
      <c r="E21" s="365">
        <v>-50824.86212252533</v>
      </c>
      <c r="F21" s="365">
        <v>-38555.469039926385</v>
      </c>
      <c r="G21" s="365">
        <v>-21312.116584219031</v>
      </c>
      <c r="H21" s="267">
        <v>0.72242638875403298</v>
      </c>
      <c r="I21" s="267">
        <v>4.0833659084735734</v>
      </c>
      <c r="J21" s="365">
        <v>-260615.68299999999</v>
      </c>
      <c r="K21" s="365">
        <v>-69617.994304270629</v>
      </c>
      <c r="L21" s="267">
        <v>2.743510361142548</v>
      </c>
    </row>
    <row r="22" spans="2:12" x14ac:dyDescent="0.35">
      <c r="B22" s="226" t="s">
        <v>13</v>
      </c>
      <c r="C22" s="351">
        <v>185154.68681401486</v>
      </c>
      <c r="D22" s="366">
        <v>116953.47400020075</v>
      </c>
      <c r="E22" s="366">
        <v>223825.57369081012</v>
      </c>
      <c r="F22" s="366">
        <v>203051.58349497436</v>
      </c>
      <c r="G22" s="366">
        <v>253471.43376532715</v>
      </c>
      <c r="H22" s="401">
        <v>0.58314824246859942</v>
      </c>
      <c r="I22" s="401">
        <v>-0.26952444279998178</v>
      </c>
      <c r="J22" s="366">
        <v>728985.31799999985</v>
      </c>
      <c r="K22" s="366">
        <v>1171193.6114027828</v>
      </c>
      <c r="L22" s="401">
        <v>-0.3775706160769895</v>
      </c>
    </row>
    <row r="23" spans="2:12" x14ac:dyDescent="0.35">
      <c r="B23" s="215" t="s">
        <v>14</v>
      </c>
      <c r="C23" s="360">
        <v>-76876.869593850977</v>
      </c>
      <c r="D23" s="365">
        <v>-81451.483408581582</v>
      </c>
      <c r="E23" s="365">
        <v>-86577.101126680296</v>
      </c>
      <c r="F23" s="365">
        <v>-82347.287870887143</v>
      </c>
      <c r="G23" s="365">
        <v>-88164.197820480054</v>
      </c>
      <c r="H23" s="267">
        <v>-5.6163664838160932E-2</v>
      </c>
      <c r="I23" s="267">
        <v>-0.12802621138358605</v>
      </c>
      <c r="J23" s="365">
        <v>-327252.74200000003</v>
      </c>
      <c r="K23" s="365">
        <v>-385865.3399458006</v>
      </c>
      <c r="L23" s="267">
        <v>-0.15189910022505104</v>
      </c>
    </row>
    <row r="24" spans="2:12" x14ac:dyDescent="0.35">
      <c r="B24" s="215" t="s">
        <v>15</v>
      </c>
      <c r="C24" s="360">
        <v>-66095.694528292064</v>
      </c>
      <c r="D24" s="365">
        <v>-53988.877709841283</v>
      </c>
      <c r="E24" s="365">
        <v>-51598.945343304447</v>
      </c>
      <c r="F24" s="365">
        <v>-50123.937418562215</v>
      </c>
      <c r="G24" s="365">
        <v>-64763.434069267154</v>
      </c>
      <c r="H24" s="267">
        <v>0.22424649913113326</v>
      </c>
      <c r="I24" s="267">
        <v>2.0571183078401889E-2</v>
      </c>
      <c r="J24" s="365">
        <v>-221807.45499999999</v>
      </c>
      <c r="K24" s="365">
        <v>-229325.16296641732</v>
      </c>
      <c r="L24" s="267">
        <v>-3.2781871248547811E-2</v>
      </c>
    </row>
    <row r="25" spans="2:12" ht="15" x14ac:dyDescent="0.35">
      <c r="B25" s="215" t="s">
        <v>488</v>
      </c>
      <c r="C25" s="360">
        <v>-20020.642751181625</v>
      </c>
      <c r="D25" s="365">
        <v>-18645.323400291145</v>
      </c>
      <c r="E25" s="365">
        <v>-17899.766909641061</v>
      </c>
      <c r="F25" s="365">
        <v>-17290.781938886168</v>
      </c>
      <c r="G25" s="365">
        <v>-17869.762384242207</v>
      </c>
      <c r="H25" s="267">
        <v>7.3762161232827195E-2</v>
      </c>
      <c r="I25" s="267">
        <v>0.12036423992050915</v>
      </c>
      <c r="J25" s="365">
        <v>-73856.514999999999</v>
      </c>
      <c r="K25" s="365">
        <v>-69173.760717457451</v>
      </c>
      <c r="L25" s="267">
        <v>6.7695528390735005E-2</v>
      </c>
    </row>
    <row r="26" spans="2:12" x14ac:dyDescent="0.35">
      <c r="B26" s="215" t="s">
        <v>495</v>
      </c>
      <c r="C26" s="360">
        <v>-33380.421312271865</v>
      </c>
      <c r="D26" s="365">
        <v>-32611.034161534124</v>
      </c>
      <c r="E26" s="365">
        <v>-29072.599698540682</v>
      </c>
      <c r="F26" s="365">
        <v>-27183.514688331277</v>
      </c>
      <c r="G26" s="365">
        <v>-25854.682993626357</v>
      </c>
      <c r="H26" s="267">
        <v>2.359284734506395E-2</v>
      </c>
      <c r="I26" s="267">
        <v>0.2910783443177678</v>
      </c>
      <c r="J26" s="365">
        <v>-122247.56986067795</v>
      </c>
      <c r="K26" s="365">
        <v>-108403.48212575977</v>
      </c>
      <c r="L26" s="267">
        <v>0.12770888410076675</v>
      </c>
    </row>
    <row r="27" spans="2:12" x14ac:dyDescent="0.35">
      <c r="B27" s="215" t="s">
        <v>16</v>
      </c>
      <c r="C27" s="360">
        <v>-25926.487350959509</v>
      </c>
      <c r="D27" s="365">
        <v>-17860.951969282843</v>
      </c>
      <c r="E27" s="365">
        <v>-23016.599278352423</v>
      </c>
      <c r="F27" s="365">
        <v>-13765.83054072728</v>
      </c>
      <c r="G27" s="365">
        <v>-27044.427638935878</v>
      </c>
      <c r="H27" s="267">
        <v>0.45157365607094868</v>
      </c>
      <c r="I27" s="267">
        <v>-4.1337176844773338E-2</v>
      </c>
      <c r="J27" s="365">
        <v>-80569.869139322051</v>
      </c>
      <c r="K27" s="365">
        <v>-147424.08347198225</v>
      </c>
      <c r="L27" s="267">
        <v>-0.45348231278212936</v>
      </c>
    </row>
    <row r="28" spans="2:12" x14ac:dyDescent="0.35">
      <c r="B28" s="361" t="s">
        <v>563</v>
      </c>
      <c r="C28" s="349">
        <v>-37145.428722541183</v>
      </c>
      <c r="D28" s="363">
        <v>-87604.196649330232</v>
      </c>
      <c r="E28" s="363">
        <v>15660.5613342912</v>
      </c>
      <c r="F28" s="363">
        <v>12340.231037580275</v>
      </c>
      <c r="G28" s="363">
        <v>29774.928858775522</v>
      </c>
      <c r="H28" s="344" t="s">
        <v>440</v>
      </c>
      <c r="I28" s="344" t="s">
        <v>440</v>
      </c>
      <c r="J28" s="363">
        <v>-96748.833000000159</v>
      </c>
      <c r="K28" s="363">
        <v>231001.7821753654</v>
      </c>
      <c r="L28" s="344" t="s">
        <v>440</v>
      </c>
    </row>
    <row r="29" spans="2:12" x14ac:dyDescent="0.35">
      <c r="B29" s="215" t="s">
        <v>17</v>
      </c>
      <c r="C29" s="348">
        <v>17579.194567484312</v>
      </c>
      <c r="D29" s="362">
        <v>32232.417992942861</v>
      </c>
      <c r="E29" s="362">
        <v>221.40748918523315</v>
      </c>
      <c r="F29" s="362">
        <v>-1976.9830496124064</v>
      </c>
      <c r="G29" s="362">
        <v>7323.0621869465558</v>
      </c>
      <c r="H29" s="343" t="s">
        <v>428</v>
      </c>
      <c r="I29" s="343" t="s">
        <v>428</v>
      </c>
      <c r="J29" s="362">
        <v>48056.036999999997</v>
      </c>
      <c r="K29" s="362">
        <v>-66199.510332134392</v>
      </c>
      <c r="L29" s="343" t="s">
        <v>440</v>
      </c>
    </row>
    <row r="30" spans="2:12" ht="9.5" thickBot="1" x14ac:dyDescent="0.4">
      <c r="B30" s="215" t="s">
        <v>564</v>
      </c>
      <c r="C30" s="348">
        <v>-19566.234155056871</v>
      </c>
      <c r="D30" s="362">
        <v>-55371.778656387367</v>
      </c>
      <c r="E30" s="362">
        <v>15881.968823476433</v>
      </c>
      <c r="F30" s="362">
        <v>10363.247987967869</v>
      </c>
      <c r="G30" s="362">
        <v>37097.991045722076</v>
      </c>
      <c r="H30" s="343" t="s">
        <v>440</v>
      </c>
      <c r="I30" s="343" t="s">
        <v>440</v>
      </c>
      <c r="J30" s="592">
        <v>-48692.796000000162</v>
      </c>
      <c r="K30" s="592">
        <v>164802.27184323099</v>
      </c>
      <c r="L30" s="593" t="s">
        <v>440</v>
      </c>
    </row>
    <row r="31" spans="2:12" ht="15.5" thickBot="1" x14ac:dyDescent="0.4">
      <c r="B31" s="368" t="s">
        <v>572</v>
      </c>
      <c r="C31" s="582">
        <v>-19525.263822505902</v>
      </c>
      <c r="D31" s="369">
        <v>-54223.584296088025</v>
      </c>
      <c r="E31" s="369">
        <v>15548.560678453425</v>
      </c>
      <c r="F31" s="369">
        <v>9617.8934401404986</v>
      </c>
      <c r="G31" s="369">
        <v>37075.766527259708</v>
      </c>
      <c r="H31" s="370" t="s">
        <v>440</v>
      </c>
      <c r="I31" s="370" t="s">
        <v>440</v>
      </c>
      <c r="J31" s="594">
        <v>-48582.394</v>
      </c>
      <c r="K31" s="594">
        <v>164675.01288779918</v>
      </c>
      <c r="L31" s="595" t="s">
        <v>440</v>
      </c>
    </row>
    <row r="32" spans="2:12" ht="15" x14ac:dyDescent="0.35">
      <c r="B32" s="352" t="s">
        <v>573</v>
      </c>
      <c r="C32" s="360">
        <v>-40.970332551016504</v>
      </c>
      <c r="D32" s="365">
        <v>-1148.1943602992592</v>
      </c>
      <c r="E32" s="365">
        <v>333.40814502293279</v>
      </c>
      <c r="F32" s="365">
        <v>745.35454782734291</v>
      </c>
      <c r="G32" s="365">
        <v>22.224518462473046</v>
      </c>
      <c r="H32" s="343" t="s">
        <v>440</v>
      </c>
      <c r="I32" s="343" t="s">
        <v>440</v>
      </c>
      <c r="J32" s="362">
        <v>-110.402</v>
      </c>
      <c r="K32" s="362">
        <v>127.25895543232835</v>
      </c>
      <c r="L32" s="343"/>
    </row>
    <row r="33" spans="2:12" x14ac:dyDescent="0.35">
      <c r="B33" s="361" t="s">
        <v>28</v>
      </c>
      <c r="C33" s="747">
        <v>-7.7021337412237156E-2</v>
      </c>
      <c r="D33" s="748" t="s">
        <v>440</v>
      </c>
      <c r="E33" s="590">
        <v>5.8371405480886998E-2</v>
      </c>
      <c r="F33" s="590">
        <v>3.5253799420734172E-2</v>
      </c>
      <c r="G33" s="590">
        <v>0.13851824911577035</v>
      </c>
      <c r="H33" s="579"/>
      <c r="I33" s="579"/>
      <c r="J33" s="367">
        <v>-4.6086087089841216E-2</v>
      </c>
      <c r="K33" s="367">
        <v>0.15697488202951768</v>
      </c>
      <c r="L33" s="353"/>
    </row>
    <row r="34" spans="2:12" ht="9.5" thickBot="1" x14ac:dyDescent="0.4">
      <c r="B34" s="361" t="s">
        <v>29</v>
      </c>
      <c r="C34" s="749">
        <v>-9.8893614310393788E-3</v>
      </c>
      <c r="D34" s="748" t="s">
        <v>440</v>
      </c>
      <c r="E34" s="590">
        <v>9.7247425987557774E-3</v>
      </c>
      <c r="F34" s="590">
        <v>6.3519926696452541E-3</v>
      </c>
      <c r="G34" s="590">
        <v>2.5868567851111534E-2</v>
      </c>
      <c r="H34" s="579"/>
      <c r="I34" s="579"/>
      <c r="J34" s="367">
        <v>-6.9484809764833464E-3</v>
      </c>
      <c r="K34" s="367">
        <v>3.094821742784986E-2</v>
      </c>
      <c r="L34" s="353"/>
    </row>
    <row r="35" spans="2:12" ht="10" thickTop="1" thickBot="1" x14ac:dyDescent="0.4">
      <c r="B35" s="288"/>
      <c r="C35" s="289"/>
      <c r="D35" s="289"/>
      <c r="E35" s="289"/>
      <c r="F35" s="289"/>
      <c r="G35" s="289"/>
      <c r="H35" s="289"/>
      <c r="I35" s="286"/>
      <c r="J35" s="289"/>
      <c r="K35" s="287"/>
      <c r="L35" s="286"/>
    </row>
    <row r="36" spans="2:12" ht="10" thickTop="1" thickBot="1" x14ac:dyDescent="0.4">
      <c r="B36" s="288"/>
      <c r="C36" s="213" t="s">
        <v>738</v>
      </c>
      <c r="D36" s="340" t="s">
        <v>720</v>
      </c>
      <c r="E36" s="340" t="s">
        <v>700</v>
      </c>
      <c r="F36" s="340" t="s">
        <v>683</v>
      </c>
      <c r="G36" s="340" t="s">
        <v>658</v>
      </c>
      <c r="H36" s="340" t="s">
        <v>19</v>
      </c>
      <c r="I36" s="340" t="s">
        <v>20</v>
      </c>
      <c r="J36" s="340" t="s">
        <v>739</v>
      </c>
      <c r="K36" s="340" t="s">
        <v>740</v>
      </c>
      <c r="L36" s="340" t="s">
        <v>114</v>
      </c>
    </row>
    <row r="37" spans="2:12" ht="15.5" thickTop="1" x14ac:dyDescent="0.35">
      <c r="B37" s="226" t="s">
        <v>574</v>
      </c>
      <c r="C37" s="657">
        <v>8117.2566496028885</v>
      </c>
      <c r="D37" s="660">
        <v>-1700.8984053531726</v>
      </c>
      <c r="E37" s="658">
        <v>-6025.0708334248548</v>
      </c>
      <c r="F37" s="658">
        <v>-2126.3794108248603</v>
      </c>
      <c r="G37" s="658">
        <v>-2067.9443171487378</v>
      </c>
      <c r="H37" s="343" t="s">
        <v>440</v>
      </c>
      <c r="I37" s="343" t="s">
        <v>440</v>
      </c>
      <c r="J37" s="658">
        <v>-1735.0920000000001</v>
      </c>
      <c r="K37" s="658">
        <v>-14638.989435054164</v>
      </c>
      <c r="L37" s="343" t="s">
        <v>440</v>
      </c>
    </row>
    <row r="38" spans="2:12" ht="9.5" thickBot="1" x14ac:dyDescent="0.4">
      <c r="B38" s="389" t="s">
        <v>575</v>
      </c>
      <c r="C38" s="659">
        <v>-11408.007172903017</v>
      </c>
      <c r="D38" s="345">
        <v>-55924.482701441193</v>
      </c>
      <c r="E38" s="345">
        <v>9523.4898450285673</v>
      </c>
      <c r="F38" s="345">
        <v>7491.5140293156383</v>
      </c>
      <c r="G38" s="345">
        <v>35007.822210110979</v>
      </c>
      <c r="H38" s="303" t="s">
        <v>440</v>
      </c>
      <c r="I38" s="303" t="s">
        <v>440</v>
      </c>
      <c r="J38" s="345">
        <v>-50317.485999999997</v>
      </c>
      <c r="K38" s="345">
        <v>150036.02345274502</v>
      </c>
      <c r="L38" s="303" t="s">
        <v>440</v>
      </c>
    </row>
    <row r="39" spans="2:12" ht="9.5" thickTop="1" x14ac:dyDescent="0.35"/>
  </sheetData>
  <mergeCells count="1">
    <mergeCell ref="H2:I2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2"/>
  <dimension ref="B1:U47"/>
  <sheetViews>
    <sheetView showGridLines="0" topLeftCell="A33" zoomScale="116" zoomScaleNormal="100" zoomScalePageLayoutView="113" workbookViewId="0"/>
  </sheetViews>
  <sheetFormatPr baseColWidth="10" defaultColWidth="10.81640625" defaultRowHeight="9" x14ac:dyDescent="0.35"/>
  <cols>
    <col min="1" max="1" width="2" style="117" customWidth="1"/>
    <col min="2" max="2" width="34.54296875" style="117" bestFit="1" customWidth="1"/>
    <col min="3" max="3" width="7.54296875" style="117" bestFit="1" customWidth="1"/>
    <col min="4" max="7" width="6.7265625" style="117" customWidth="1"/>
    <col min="8" max="8" width="8.36328125" style="117" bestFit="1" customWidth="1"/>
    <col min="9" max="9" width="8.08984375" style="117" bestFit="1" customWidth="1"/>
    <col min="10" max="16384" width="10.81640625" style="117"/>
  </cols>
  <sheetData>
    <row r="1" spans="2:21" ht="9.5" thickBot="1" x14ac:dyDescent="0.4"/>
    <row r="2" spans="2:21" ht="19.5" customHeight="1" thickTop="1" thickBot="1" x14ac:dyDescent="0.4">
      <c r="B2" s="6" t="s">
        <v>115</v>
      </c>
      <c r="C2" s="3" t="s">
        <v>738</v>
      </c>
      <c r="D2" s="44" t="s">
        <v>720</v>
      </c>
      <c r="E2" s="44" t="s">
        <v>700</v>
      </c>
      <c r="F2" s="44" t="s">
        <v>683</v>
      </c>
      <c r="G2" s="44" t="s">
        <v>658</v>
      </c>
      <c r="H2" s="44" t="s">
        <v>116</v>
      </c>
      <c r="I2" s="44" t="s">
        <v>117</v>
      </c>
    </row>
    <row r="3" spans="2:21" ht="9.5" thickTop="1" x14ac:dyDescent="0.35">
      <c r="B3" s="7" t="s">
        <v>119</v>
      </c>
      <c r="C3" s="447">
        <v>0.21329294708757365</v>
      </c>
      <c r="D3" s="207">
        <v>0.11725974260948299</v>
      </c>
      <c r="E3" s="207">
        <v>0.22267327310078516</v>
      </c>
      <c r="F3" s="207">
        <v>0.20806438965711788</v>
      </c>
      <c r="G3" s="207">
        <v>0.2611028622037922</v>
      </c>
      <c r="H3" s="12">
        <v>960.33204478090659</v>
      </c>
      <c r="I3" s="12">
        <v>-478.09915116218542</v>
      </c>
      <c r="R3" s="458"/>
      <c r="U3" s="128"/>
    </row>
    <row r="4" spans="2:21" x14ac:dyDescent="0.35">
      <c r="B4" s="25" t="s">
        <v>538</v>
      </c>
      <c r="C4" s="387">
        <v>0.21312803472017072</v>
      </c>
      <c r="D4" s="208">
        <v>0.18377537544605579</v>
      </c>
      <c r="E4" s="208">
        <v>0.26139552261126076</v>
      </c>
      <c r="F4" s="208">
        <v>0.25387048444336979</v>
      </c>
      <c r="G4" s="208">
        <v>0.25232594836979888</v>
      </c>
      <c r="H4" s="13">
        <v>293.52659274114927</v>
      </c>
      <c r="I4" s="13">
        <v>-391.97913649628157</v>
      </c>
      <c r="R4" s="458"/>
      <c r="U4" s="128"/>
    </row>
    <row r="5" spans="2:21" x14ac:dyDescent="0.35">
      <c r="B5" s="25" t="s">
        <v>539</v>
      </c>
      <c r="C5" s="387">
        <v>0.22248839394822162</v>
      </c>
      <c r="D5" s="208">
        <v>1.8972276562106816E-2</v>
      </c>
      <c r="E5" s="208">
        <v>0.17115817062745442</v>
      </c>
      <c r="F5" s="208">
        <v>0.15170098610500188</v>
      </c>
      <c r="G5" s="208">
        <v>0.29350103851738091</v>
      </c>
      <c r="H5" s="13">
        <v>2035.161173861148</v>
      </c>
      <c r="I5" s="13">
        <v>-710.12644569159283</v>
      </c>
      <c r="R5" s="458"/>
      <c r="U5" s="128"/>
    </row>
    <row r="6" spans="2:21" hidden="1" x14ac:dyDescent="0.35">
      <c r="B6" s="7"/>
      <c r="C6" s="447"/>
      <c r="D6" s="207"/>
      <c r="E6" s="207"/>
      <c r="F6" s="207"/>
      <c r="G6" s="207"/>
      <c r="H6" s="12"/>
      <c r="I6" s="12"/>
      <c r="R6" s="458"/>
      <c r="U6" s="128"/>
    </row>
    <row r="7" spans="2:21" x14ac:dyDescent="0.35">
      <c r="B7" s="7" t="s">
        <v>118</v>
      </c>
      <c r="C7" s="447">
        <v>0.18752805066368636</v>
      </c>
      <c r="D7" s="207">
        <v>0.10827592630997601</v>
      </c>
      <c r="E7" s="207">
        <v>0.20767957009304325</v>
      </c>
      <c r="F7" s="207">
        <v>0.1920315753056317</v>
      </c>
      <c r="G7" s="207">
        <v>0.24888403071951254</v>
      </c>
      <c r="H7" s="12">
        <v>792.52124353710349</v>
      </c>
      <c r="I7" s="12">
        <v>-613.55980055826183</v>
      </c>
      <c r="R7" s="458"/>
      <c r="U7" s="128"/>
    </row>
    <row r="8" spans="2:21" x14ac:dyDescent="0.35">
      <c r="B8" s="25" t="s">
        <v>120</v>
      </c>
      <c r="C8" s="387">
        <v>0.16872789997890836</v>
      </c>
      <c r="D8" s="208">
        <v>0.15167518732323979</v>
      </c>
      <c r="E8" s="208">
        <v>0.22674289843611783</v>
      </c>
      <c r="F8" s="208">
        <v>0.21488729392305297</v>
      </c>
      <c r="G8" s="208">
        <v>0.21634047469521181</v>
      </c>
      <c r="H8" s="13">
        <v>170.52712655668572</v>
      </c>
      <c r="I8" s="13">
        <v>-476.12574716303453</v>
      </c>
      <c r="R8" s="458"/>
      <c r="U8" s="128"/>
    </row>
    <row r="9" spans="2:21" ht="9.5" thickBot="1" x14ac:dyDescent="0.4">
      <c r="B9" s="25" t="s">
        <v>121</v>
      </c>
      <c r="C9" s="448">
        <v>0.26059399550813561</v>
      </c>
      <c r="D9" s="208">
        <v>0.11430577936409948</v>
      </c>
      <c r="E9" s="208">
        <v>0.20028154482900065</v>
      </c>
      <c r="F9" s="208">
        <v>0.16921289063086431</v>
      </c>
      <c r="G9" s="208">
        <v>0.31459467606003194</v>
      </c>
      <c r="H9" s="13">
        <v>1462.8821614403614</v>
      </c>
      <c r="I9" s="13">
        <v>-540.00680551896335</v>
      </c>
      <c r="R9" s="458"/>
      <c r="U9" s="128"/>
    </row>
    <row r="10" spans="2:21" ht="10" thickTop="1" thickBot="1" x14ac:dyDescent="0.4">
      <c r="B10" s="2"/>
      <c r="C10" s="378"/>
      <c r="D10" s="10"/>
      <c r="E10" s="10"/>
      <c r="F10" s="10"/>
      <c r="G10" s="10"/>
      <c r="H10" s="11"/>
      <c r="I10" s="11"/>
    </row>
    <row r="11" spans="2:21" ht="18.75" customHeight="1" thickTop="1" thickBot="1" x14ac:dyDescent="0.4">
      <c r="B11" s="6" t="s">
        <v>122</v>
      </c>
      <c r="C11" s="3" t="s">
        <v>738</v>
      </c>
      <c r="D11" s="44" t="s">
        <v>720</v>
      </c>
      <c r="E11" s="44" t="s">
        <v>700</v>
      </c>
      <c r="F11" s="44" t="s">
        <v>683</v>
      </c>
      <c r="G11" s="44" t="s">
        <v>658</v>
      </c>
      <c r="H11" s="44" t="s">
        <v>116</v>
      </c>
      <c r="I11" s="44" t="s">
        <v>117</v>
      </c>
    </row>
    <row r="12" spans="2:21" ht="9.5" thickTop="1" x14ac:dyDescent="0.35">
      <c r="B12" s="7" t="s">
        <v>123</v>
      </c>
      <c r="C12" s="447">
        <v>1</v>
      </c>
      <c r="D12" s="523">
        <v>1</v>
      </c>
      <c r="E12" s="536">
        <v>1</v>
      </c>
      <c r="F12" s="536">
        <v>1</v>
      </c>
      <c r="G12" s="536">
        <v>1</v>
      </c>
      <c r="H12" s="12"/>
      <c r="I12" s="12"/>
    </row>
    <row r="13" spans="2:21" x14ac:dyDescent="0.35">
      <c r="B13" s="73" t="s">
        <v>124</v>
      </c>
      <c r="C13" s="387">
        <v>0.79135975053006591</v>
      </c>
      <c r="D13" s="516">
        <v>0.79936678867194566</v>
      </c>
      <c r="E13" s="386">
        <v>0.85433772882586601</v>
      </c>
      <c r="F13" s="386">
        <v>0.86087231767438366</v>
      </c>
      <c r="G13" s="386">
        <v>0.86218174761183264</v>
      </c>
      <c r="H13" s="13">
        <v>-80.070381418797524</v>
      </c>
      <c r="I13" s="13">
        <v>-708.21997081766733</v>
      </c>
    </row>
    <row r="14" spans="2:21" x14ac:dyDescent="0.35">
      <c r="B14" s="73" t="s">
        <v>125</v>
      </c>
      <c r="C14" s="387">
        <v>0.20864024946993409</v>
      </c>
      <c r="D14" s="516">
        <v>0.20063321132805434</v>
      </c>
      <c r="E14" s="386">
        <v>0.14566227117413399</v>
      </c>
      <c r="F14" s="386">
        <v>0.13912768232561634</v>
      </c>
      <c r="G14" s="386">
        <v>0.13781825238816736</v>
      </c>
      <c r="H14" s="13">
        <v>80.070381418797524</v>
      </c>
      <c r="I14" s="13">
        <v>708.21997081766733</v>
      </c>
    </row>
    <row r="15" spans="2:21" x14ac:dyDescent="0.35">
      <c r="B15" s="7" t="s">
        <v>126</v>
      </c>
      <c r="C15" s="447">
        <v>0.67873992921025039</v>
      </c>
      <c r="D15" s="522">
        <v>0.65676056752237388</v>
      </c>
      <c r="E15" s="535">
        <v>0.65138524282734012</v>
      </c>
      <c r="F15" s="535">
        <v>0.64099920412878109</v>
      </c>
      <c r="G15" s="535">
        <v>0.63080184564229635</v>
      </c>
      <c r="H15" s="12">
        <v>219.79361687876508</v>
      </c>
      <c r="I15" s="12">
        <v>479.38083567954038</v>
      </c>
    </row>
    <row r="16" spans="2:21" x14ac:dyDescent="0.35">
      <c r="B16" s="73" t="s">
        <v>127</v>
      </c>
      <c r="C16" s="387">
        <v>0.77398406448718315</v>
      </c>
      <c r="D16" s="516">
        <v>0.79252157597786521</v>
      </c>
      <c r="E16" s="386">
        <v>0.85595295594737464</v>
      </c>
      <c r="F16" s="386">
        <v>0.83144480405867272</v>
      </c>
      <c r="G16" s="386">
        <v>0.83599870217340344</v>
      </c>
      <c r="H16" s="13">
        <v>-185.37511490682056</v>
      </c>
      <c r="I16" s="13">
        <v>-620.14637686220283</v>
      </c>
    </row>
    <row r="17" spans="2:9" x14ac:dyDescent="0.35">
      <c r="B17" s="73" t="s">
        <v>128</v>
      </c>
      <c r="C17" s="387">
        <v>0.22601593551281685</v>
      </c>
      <c r="D17" s="516">
        <v>0.20747842402213479</v>
      </c>
      <c r="E17" s="386">
        <v>0.14404704405262536</v>
      </c>
      <c r="F17" s="386">
        <v>0.16855519594132728</v>
      </c>
      <c r="G17" s="386">
        <v>0.16400129782659656</v>
      </c>
      <c r="H17" s="13">
        <v>185.37511490682056</v>
      </c>
      <c r="I17" s="13">
        <v>620.14637686220283</v>
      </c>
    </row>
    <row r="18" spans="2:9" x14ac:dyDescent="0.35">
      <c r="B18" s="7" t="s">
        <v>129</v>
      </c>
      <c r="C18" s="447">
        <v>0.32126007078974961</v>
      </c>
      <c r="D18" s="522">
        <v>0.34323943247762612</v>
      </c>
      <c r="E18" s="535">
        <v>0.34861475717265988</v>
      </c>
      <c r="F18" s="535">
        <v>0.35900079587121891</v>
      </c>
      <c r="G18" s="535">
        <v>0.36919815435770365</v>
      </c>
      <c r="H18" s="12">
        <v>-219.79361687876508</v>
      </c>
      <c r="I18" s="12">
        <v>-479.38083567954038</v>
      </c>
    </row>
    <row r="19" spans="2:9" x14ac:dyDescent="0.35">
      <c r="B19" s="14" t="s">
        <v>130</v>
      </c>
      <c r="C19" s="387">
        <v>0.82807010761158439</v>
      </c>
      <c r="D19" s="516">
        <v>0.81246454303345428</v>
      </c>
      <c r="E19" s="386">
        <v>0.8513196835793071</v>
      </c>
      <c r="F19" s="386">
        <v>0.9134154123529985</v>
      </c>
      <c r="G19" s="386">
        <v>0.90691738128755051</v>
      </c>
      <c r="H19" s="13">
        <v>156.05564578130117</v>
      </c>
      <c r="I19" s="13">
        <v>-788.47273675966107</v>
      </c>
    </row>
    <row r="20" spans="2:9" x14ac:dyDescent="0.35">
      <c r="B20" s="73" t="s">
        <v>131</v>
      </c>
      <c r="C20" s="387">
        <v>0.17192989238841561</v>
      </c>
      <c r="D20" s="516">
        <v>0.18753545696654572</v>
      </c>
      <c r="E20" s="386">
        <v>0.1486803164206929</v>
      </c>
      <c r="F20" s="386">
        <v>8.6584587647001499E-2</v>
      </c>
      <c r="G20" s="386">
        <v>9.3082618712449494E-2</v>
      </c>
      <c r="H20" s="13">
        <v>-156.05564578130117</v>
      </c>
      <c r="I20" s="13">
        <v>788.47273675966107</v>
      </c>
    </row>
    <row r="21" spans="2:9" ht="11.15" customHeight="1" thickBot="1" x14ac:dyDescent="0.4">
      <c r="B21" s="6" t="s">
        <v>132</v>
      </c>
      <c r="C21" s="273" t="s">
        <v>738</v>
      </c>
      <c r="D21" s="44" t="s">
        <v>720</v>
      </c>
      <c r="E21" s="44" t="s">
        <v>700</v>
      </c>
      <c r="F21" s="44" t="s">
        <v>683</v>
      </c>
      <c r="G21" s="44" t="s">
        <v>658</v>
      </c>
      <c r="H21" s="44" t="s">
        <v>116</v>
      </c>
      <c r="I21" s="44" t="s">
        <v>117</v>
      </c>
    </row>
    <row r="22" spans="2:9" ht="18.5" thickTop="1" x14ac:dyDescent="0.35">
      <c r="B22" s="4" t="s">
        <v>133</v>
      </c>
      <c r="C22" s="447">
        <v>1</v>
      </c>
      <c r="D22" s="8">
        <v>1</v>
      </c>
      <c r="E22" s="8">
        <v>1</v>
      </c>
      <c r="F22" s="8">
        <v>1</v>
      </c>
      <c r="G22" s="8">
        <v>1</v>
      </c>
      <c r="H22" s="13"/>
      <c r="I22" s="13"/>
    </row>
    <row r="23" spans="2:9" x14ac:dyDescent="0.35">
      <c r="B23" s="16" t="s">
        <v>80</v>
      </c>
      <c r="C23" s="387">
        <v>0.63152389634113737</v>
      </c>
      <c r="D23" s="9">
        <v>0.66310008166298851</v>
      </c>
      <c r="E23" s="9">
        <v>0.70225820199486133</v>
      </c>
      <c r="F23" s="9">
        <v>0.72110352719164295</v>
      </c>
      <c r="G23" s="9">
        <v>0.75314037825020685</v>
      </c>
      <c r="H23" s="13">
        <v>-315.76185321851136</v>
      </c>
      <c r="I23" s="13">
        <v>-1216.1648190906949</v>
      </c>
    </row>
    <row r="24" spans="2:9" x14ac:dyDescent="0.35">
      <c r="B24" s="16" t="s">
        <v>134</v>
      </c>
      <c r="C24" s="387">
        <v>0.36847610365886263</v>
      </c>
      <c r="D24" s="9">
        <v>0.33689991833701149</v>
      </c>
      <c r="E24" s="9">
        <v>0.29774179800513867</v>
      </c>
      <c r="F24" s="9">
        <v>0.27889647280835705</v>
      </c>
      <c r="G24" s="9">
        <v>0.24685962174979315</v>
      </c>
      <c r="H24" s="13">
        <v>315.76185321851136</v>
      </c>
      <c r="I24" s="13">
        <v>1216.1648190906949</v>
      </c>
    </row>
    <row r="25" spans="2:9" x14ac:dyDescent="0.35">
      <c r="B25" s="7" t="s">
        <v>135</v>
      </c>
      <c r="C25" s="447">
        <v>0.78578830158450319</v>
      </c>
      <c r="D25" s="8">
        <v>0.77488081920934115</v>
      </c>
      <c r="E25" s="8">
        <v>0.75707448128532906</v>
      </c>
      <c r="F25" s="8">
        <v>0.73532617538915102</v>
      </c>
      <c r="G25" s="8">
        <v>0.71024103305565589</v>
      </c>
      <c r="H25" s="12">
        <v>109.07482375162036</v>
      </c>
      <c r="I25" s="12">
        <v>755.47268528847303</v>
      </c>
    </row>
    <row r="26" spans="2:9" x14ac:dyDescent="0.35">
      <c r="B26" s="16" t="s">
        <v>80</v>
      </c>
      <c r="C26" s="387">
        <v>0.62920665356440231</v>
      </c>
      <c r="D26" s="9">
        <v>0.66503495490567133</v>
      </c>
      <c r="E26" s="9">
        <v>0.70947829611579283</v>
      </c>
      <c r="F26" s="9">
        <v>0.73037845774182464</v>
      </c>
      <c r="G26" s="9">
        <v>0.77485465672912679</v>
      </c>
      <c r="H26" s="13">
        <v>-358.2830134126902</v>
      </c>
      <c r="I26" s="13">
        <v>-1456.4800316472449</v>
      </c>
    </row>
    <row r="27" spans="2:9" x14ac:dyDescent="0.35">
      <c r="B27" s="16" t="s">
        <v>134</v>
      </c>
      <c r="C27" s="387">
        <v>0.37079334643559769</v>
      </c>
      <c r="D27" s="9">
        <v>0.33496504509432867</v>
      </c>
      <c r="E27" s="9">
        <v>0.29052170388420717</v>
      </c>
      <c r="F27" s="9">
        <v>0.26962154225817536</v>
      </c>
      <c r="G27" s="9">
        <v>0.22514534327087321</v>
      </c>
      <c r="H27" s="13">
        <v>358.2830134126902</v>
      </c>
      <c r="I27" s="13">
        <v>1456.4800316472449</v>
      </c>
    </row>
    <row r="28" spans="2:9" x14ac:dyDescent="0.35">
      <c r="B28" s="4" t="s">
        <v>136</v>
      </c>
      <c r="C28" s="447">
        <v>0.21421169841549681</v>
      </c>
      <c r="D28" s="8">
        <v>0.22511918079065885</v>
      </c>
      <c r="E28" s="8">
        <v>0.24292551871467094</v>
      </c>
      <c r="F28" s="8">
        <v>0.26467382461084898</v>
      </c>
      <c r="G28" s="8">
        <v>0.28975896694434411</v>
      </c>
      <c r="H28" s="12">
        <v>-109.07482375162036</v>
      </c>
      <c r="I28" s="12">
        <v>-755.47268528847303</v>
      </c>
    </row>
    <row r="29" spans="2:9" x14ac:dyDescent="0.35">
      <c r="B29" s="16" t="s">
        <v>80</v>
      </c>
      <c r="C29" s="387">
        <v>0.81801222818061581</v>
      </c>
      <c r="D29" s="9">
        <v>0.83232303369338856</v>
      </c>
      <c r="E29" s="9">
        <v>0.85686709757496238</v>
      </c>
      <c r="F29" s="9">
        <v>0.85997219846779693</v>
      </c>
      <c r="G29" s="9">
        <v>0.79490071948743846</v>
      </c>
      <c r="H29" s="13">
        <v>-143.10805512772751</v>
      </c>
      <c r="I29" s="13">
        <v>231.1150869317735</v>
      </c>
    </row>
    <row r="30" spans="2:9" ht="9.5" thickBot="1" x14ac:dyDescent="0.4">
      <c r="B30" s="16" t="s">
        <v>134</v>
      </c>
      <c r="C30" s="448">
        <v>0.18198777181938419</v>
      </c>
      <c r="D30" s="9">
        <v>0.16767696630661144</v>
      </c>
      <c r="E30" s="9">
        <v>0.14313290242503762</v>
      </c>
      <c r="F30" s="9">
        <v>0.14002780153220307</v>
      </c>
      <c r="G30" s="9">
        <v>0.20509928051256154</v>
      </c>
      <c r="H30" s="13">
        <v>143.10805512772751</v>
      </c>
      <c r="I30" s="13">
        <v>-231.1150869317735</v>
      </c>
    </row>
    <row r="31" spans="2:9" ht="10" thickTop="1" thickBot="1" x14ac:dyDescent="0.4">
      <c r="B31" s="17"/>
      <c r="C31" s="378"/>
      <c r="D31" s="10"/>
      <c r="E31" s="10"/>
      <c r="F31" s="10"/>
      <c r="G31" s="10"/>
      <c r="H31" s="13"/>
      <c r="I31" s="11"/>
    </row>
    <row r="32" spans="2:9" ht="18.75" customHeight="1" thickTop="1" thickBot="1" x14ac:dyDescent="0.4">
      <c r="B32" s="6" t="s">
        <v>137</v>
      </c>
      <c r="C32" s="3" t="s">
        <v>738</v>
      </c>
      <c r="D32" s="44" t="s">
        <v>720</v>
      </c>
      <c r="E32" s="44" t="s">
        <v>700</v>
      </c>
      <c r="F32" s="44" t="s">
        <v>683</v>
      </c>
      <c r="G32" s="44" t="s">
        <v>658</v>
      </c>
      <c r="H32" s="44" t="s">
        <v>116</v>
      </c>
      <c r="I32" s="44" t="s">
        <v>117</v>
      </c>
    </row>
    <row r="33" spans="2:19" ht="9.5" thickTop="1" x14ac:dyDescent="0.35">
      <c r="B33" s="73" t="s">
        <v>138</v>
      </c>
      <c r="C33" s="387">
        <v>0.39224254142946907</v>
      </c>
      <c r="D33" s="9">
        <v>0.38018617450284747</v>
      </c>
      <c r="E33" s="9">
        <v>0.39344405752646899</v>
      </c>
      <c r="F33" s="9">
        <v>0.37032751001394587</v>
      </c>
      <c r="G33" s="9">
        <v>0.40663798664891626</v>
      </c>
      <c r="H33" s="13">
        <v>120.56366926621598</v>
      </c>
      <c r="I33" s="13">
        <v>-143.95445219447188</v>
      </c>
    </row>
    <row r="34" spans="2:19" x14ac:dyDescent="0.35">
      <c r="B34" s="16" t="s">
        <v>80</v>
      </c>
      <c r="C34" s="387">
        <v>0.48341281067250474</v>
      </c>
      <c r="D34" s="9">
        <v>0.46097162988747653</v>
      </c>
      <c r="E34" s="9">
        <v>0.44958606229825976</v>
      </c>
      <c r="F34" s="9">
        <v>0.43503649358002944</v>
      </c>
      <c r="G34" s="9">
        <v>0.47601252057412075</v>
      </c>
      <c r="H34" s="13">
        <v>224.41180785028214</v>
      </c>
      <c r="I34" s="13">
        <v>74.002900983839993</v>
      </c>
    </row>
    <row r="35" spans="2:19" x14ac:dyDescent="0.35">
      <c r="B35" s="16" t="s">
        <v>134</v>
      </c>
      <c r="C35" s="387">
        <v>8.0032982448553711E-2</v>
      </c>
      <c r="D35" s="9">
        <v>7.1603647335177656E-2</v>
      </c>
      <c r="E35" s="9">
        <v>5.9838357713081582E-2</v>
      </c>
      <c r="F35" s="9">
        <v>5.1132673797408837E-2</v>
      </c>
      <c r="G35" s="9">
        <v>5.3000417349448735E-2</v>
      </c>
      <c r="H35" s="13">
        <v>84.293351133760552</v>
      </c>
      <c r="I35" s="13">
        <v>270.32565099104977</v>
      </c>
    </row>
    <row r="36" spans="2:19" x14ac:dyDescent="0.35">
      <c r="B36" s="73" t="s">
        <v>139</v>
      </c>
      <c r="C36" s="387">
        <v>0.44312656609198797</v>
      </c>
      <c r="D36" s="9">
        <v>0.29346368600859762</v>
      </c>
      <c r="E36" s="9">
        <v>0.33286488423146487</v>
      </c>
      <c r="F36" s="9">
        <v>0.33078971603741641</v>
      </c>
      <c r="G36" s="9">
        <v>0.49869155287150929</v>
      </c>
      <c r="H36" s="13">
        <v>1496.6288008339034</v>
      </c>
      <c r="I36" s="13">
        <v>-555.64986779521314</v>
      </c>
    </row>
    <row r="37" spans="2:19" x14ac:dyDescent="0.35">
      <c r="B37" s="16" t="s">
        <v>80</v>
      </c>
      <c r="C37" s="387">
        <v>0.4637270786021262</v>
      </c>
      <c r="D37" s="9">
        <v>0.29616853100352758</v>
      </c>
      <c r="E37" s="9">
        <v>0.35934871031445342</v>
      </c>
      <c r="F37" s="9">
        <v>0.33286699524166152</v>
      </c>
      <c r="G37" s="9">
        <v>0.51718761072170261</v>
      </c>
      <c r="H37" s="13">
        <v>1675.5854759859862</v>
      </c>
      <c r="I37" s="13">
        <v>-534.60532119576408</v>
      </c>
    </row>
    <row r="38" spans="2:19" x14ac:dyDescent="0.35">
      <c r="B38" s="16" t="s">
        <v>134</v>
      </c>
      <c r="C38" s="387">
        <v>0.3439188754630651</v>
      </c>
      <c r="D38" s="9">
        <v>0.28175122665433683</v>
      </c>
      <c r="E38" s="9">
        <v>0.18153391532377977</v>
      </c>
      <c r="F38" s="9">
        <v>0.30890156354427084</v>
      </c>
      <c r="G38" s="9">
        <v>0.32061828066368697</v>
      </c>
      <c r="H38" s="13">
        <v>621.67648808728268</v>
      </c>
      <c r="I38" s="13">
        <v>233.00594799378126</v>
      </c>
    </row>
    <row r="39" spans="2:19" x14ac:dyDescent="0.35">
      <c r="B39" s="73" t="s">
        <v>79</v>
      </c>
      <c r="C39" s="387">
        <v>0.17053362083256604</v>
      </c>
      <c r="D39" s="9">
        <v>0.20178007620773125</v>
      </c>
      <c r="E39" s="9">
        <v>0.16040620960354104</v>
      </c>
      <c r="F39" s="9">
        <v>0.16115672931995353</v>
      </c>
      <c r="G39" s="9">
        <v>0.20556786307201702</v>
      </c>
      <c r="H39" s="13">
        <v>-312.46455375165209</v>
      </c>
      <c r="I39" s="13">
        <v>-350.34242239450981</v>
      </c>
      <c r="M39" s="128"/>
      <c r="N39" s="128"/>
    </row>
    <row r="40" spans="2:19" x14ac:dyDescent="0.35">
      <c r="B40" s="16" t="s">
        <v>80</v>
      </c>
      <c r="C40" s="387">
        <v>0.2525494058895229</v>
      </c>
      <c r="D40" s="9">
        <v>0.29301072596410521</v>
      </c>
      <c r="E40" s="9">
        <v>0.22061819754211412</v>
      </c>
      <c r="F40" s="9">
        <v>0.21793751902855185</v>
      </c>
      <c r="G40" s="9">
        <v>0.26908329562351291</v>
      </c>
      <c r="H40" s="13">
        <v>-404.61320074582306</v>
      </c>
      <c r="I40" s="13">
        <v>-165.33889733990003</v>
      </c>
      <c r="M40" s="128"/>
      <c r="N40" s="128"/>
      <c r="O40" s="128"/>
    </row>
    <row r="41" spans="2:19" x14ac:dyDescent="0.35">
      <c r="B41" s="16" t="s">
        <v>134</v>
      </c>
      <c r="C41" s="387">
        <v>2.9968391157323141E-2</v>
      </c>
      <c r="D41" s="9">
        <v>2.2216211656407976E-2</v>
      </c>
      <c r="E41" s="9">
        <v>1.8389325606794273E-2</v>
      </c>
      <c r="F41" s="9">
        <v>1.4346598222554052E-2</v>
      </c>
      <c r="G41" s="9">
        <v>1.1789566899126603E-2</v>
      </c>
      <c r="H41" s="13">
        <v>77.521795009151646</v>
      </c>
      <c r="I41" s="13">
        <v>181.78824258196536</v>
      </c>
      <c r="M41" s="128"/>
      <c r="P41" s="128"/>
      <c r="Q41" s="128"/>
    </row>
    <row r="42" spans="2:19" ht="9.5" thickBot="1" x14ac:dyDescent="0.4">
      <c r="B42" s="6" t="s">
        <v>140</v>
      </c>
      <c r="C42" s="273" t="s">
        <v>738</v>
      </c>
      <c r="D42" s="44" t="s">
        <v>720</v>
      </c>
      <c r="E42" s="44" t="s">
        <v>700</v>
      </c>
      <c r="F42" s="44" t="s">
        <v>683</v>
      </c>
      <c r="G42" s="44" t="s">
        <v>658</v>
      </c>
      <c r="H42" s="44" t="s">
        <v>116</v>
      </c>
      <c r="I42" s="44" t="s">
        <v>117</v>
      </c>
      <c r="M42" s="128"/>
      <c r="P42" s="128"/>
      <c r="S42" s="128"/>
    </row>
    <row r="43" spans="2:19" ht="9.5" thickTop="1" x14ac:dyDescent="0.35">
      <c r="B43" s="73" t="s">
        <v>141</v>
      </c>
      <c r="C43" s="387" t="s">
        <v>428</v>
      </c>
      <c r="D43" s="9" t="s">
        <v>428</v>
      </c>
      <c r="E43" s="9">
        <v>0.28999999999999998</v>
      </c>
      <c r="F43" s="9">
        <v>0.28999999999999998</v>
      </c>
      <c r="G43" s="9">
        <v>0.32</v>
      </c>
      <c r="H43" s="13" t="s">
        <v>428</v>
      </c>
      <c r="I43" s="13" t="s">
        <v>428</v>
      </c>
      <c r="M43" s="130"/>
      <c r="P43" s="130"/>
      <c r="S43" s="130"/>
    </row>
    <row r="44" spans="2:19" x14ac:dyDescent="0.35">
      <c r="B44" s="73" t="s">
        <v>142</v>
      </c>
      <c r="C44" s="387" t="s">
        <v>428</v>
      </c>
      <c r="D44" s="9" t="s">
        <v>428</v>
      </c>
      <c r="E44" s="9">
        <v>0.28999999999999998</v>
      </c>
      <c r="F44" s="9">
        <v>0.30049999999999999</v>
      </c>
      <c r="G44" s="9">
        <v>0.36080000000000001</v>
      </c>
      <c r="H44" s="13" t="s">
        <v>428</v>
      </c>
      <c r="I44" s="13" t="s">
        <v>428</v>
      </c>
    </row>
    <row r="45" spans="2:19" x14ac:dyDescent="0.35">
      <c r="B45" s="73" t="s">
        <v>731</v>
      </c>
      <c r="C45" s="387">
        <v>0.2888</v>
      </c>
      <c r="D45" s="9">
        <v>0.42375000000000002</v>
      </c>
      <c r="E45" s="9">
        <v>0.33629999999999999</v>
      </c>
      <c r="F45" s="9">
        <v>0.3206</v>
      </c>
      <c r="G45" s="9"/>
      <c r="H45" s="13">
        <v>-1349.5000000000002</v>
      </c>
      <c r="I45" s="13" t="s">
        <v>440</v>
      </c>
    </row>
    <row r="46" spans="2:19" ht="9.5" thickBot="1" x14ac:dyDescent="0.4">
      <c r="B46" s="73" t="s">
        <v>732</v>
      </c>
      <c r="C46" s="448">
        <v>0.38300000000000001</v>
      </c>
      <c r="D46" s="9">
        <v>0.4622</v>
      </c>
      <c r="E46" s="9">
        <v>0.3422</v>
      </c>
      <c r="F46" s="9">
        <v>0.31559999999999999</v>
      </c>
      <c r="G46" s="9"/>
      <c r="H46" s="13">
        <v>-791.99999999999989</v>
      </c>
      <c r="I46" s="13" t="s">
        <v>440</v>
      </c>
    </row>
    <row r="47" spans="2:19" ht="9.5" thickTop="1" x14ac:dyDescent="0.35">
      <c r="C47" s="132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Hoja20"/>
  <dimension ref="B2:I93"/>
  <sheetViews>
    <sheetView showGridLines="0" topLeftCell="A68" zoomScale="110" zoomScaleNormal="110" workbookViewId="0">
      <selection activeCell="B11" sqref="B11"/>
    </sheetView>
  </sheetViews>
  <sheetFormatPr baseColWidth="10" defaultColWidth="10.81640625" defaultRowHeight="9" x14ac:dyDescent="0.35"/>
  <cols>
    <col min="1" max="1" width="2.54296875" style="112" customWidth="1"/>
    <col min="2" max="2" width="41.08984375" style="112" bestFit="1" customWidth="1"/>
    <col min="3" max="7" width="10.90625" style="112" bestFit="1" customWidth="1"/>
    <col min="8" max="8" width="6.6328125" style="112" bestFit="1" customWidth="1"/>
    <col min="9" max="9" width="6.81640625" style="112" customWidth="1"/>
    <col min="10" max="16384" width="10.81640625" style="112"/>
  </cols>
  <sheetData>
    <row r="2" spans="2:9" ht="18.5" thickBot="1" x14ac:dyDescent="0.4">
      <c r="B2" s="35" t="s">
        <v>384</v>
      </c>
      <c r="C2" s="653" t="s">
        <v>741</v>
      </c>
      <c r="D2" s="654">
        <v>45901</v>
      </c>
      <c r="E2" s="654" t="s">
        <v>701</v>
      </c>
      <c r="F2" s="654" t="s">
        <v>684</v>
      </c>
      <c r="G2" s="654" t="s">
        <v>659</v>
      </c>
      <c r="H2" s="654" t="s">
        <v>19</v>
      </c>
      <c r="I2" s="654" t="s">
        <v>20</v>
      </c>
    </row>
    <row r="3" spans="2:9" ht="9.5" thickTop="1" x14ac:dyDescent="0.35">
      <c r="B3" s="7" t="s">
        <v>32</v>
      </c>
      <c r="C3" s="260"/>
      <c r="D3" s="40"/>
      <c r="E3" s="40"/>
      <c r="F3" s="40"/>
      <c r="G3" s="40"/>
    </row>
    <row r="4" spans="2:9" x14ac:dyDescent="0.35">
      <c r="B4" s="14" t="s">
        <v>33</v>
      </c>
      <c r="C4" s="38">
        <v>1599186.4639999999</v>
      </c>
      <c r="D4" s="38">
        <v>1897612.444385933</v>
      </c>
      <c r="E4" s="38">
        <v>1250527.1016494029</v>
      </c>
      <c r="F4" s="38">
        <v>1039311.6512793696</v>
      </c>
      <c r="G4" s="38">
        <v>858981.66211617726</v>
      </c>
      <c r="H4" s="655">
        <v>-0.15726392460632477</v>
      </c>
      <c r="I4" s="655">
        <v>0.86172363687050391</v>
      </c>
    </row>
    <row r="5" spans="2:9" x14ac:dyDescent="0.35">
      <c r="B5" s="14" t="s">
        <v>34</v>
      </c>
      <c r="C5" s="38">
        <v>249506.50099999999</v>
      </c>
      <c r="D5" s="38">
        <v>166172.58481110298</v>
      </c>
      <c r="E5" s="38">
        <v>206577.03696562879</v>
      </c>
      <c r="F5" s="38">
        <v>224197.34625069948</v>
      </c>
      <c r="G5" s="38">
        <v>346410.24776165647</v>
      </c>
      <c r="H5" s="655">
        <v>0.50149016026697191</v>
      </c>
      <c r="I5" s="655">
        <v>-0.27973695174378899</v>
      </c>
    </row>
    <row r="6" spans="2:9" x14ac:dyDescent="0.35">
      <c r="B6" s="14" t="s">
        <v>35</v>
      </c>
      <c r="C6" s="38">
        <v>9910.6370000000006</v>
      </c>
      <c r="D6" s="38">
        <v>5499.0529916885835</v>
      </c>
      <c r="E6" s="38">
        <v>8232.206864039641</v>
      </c>
      <c r="F6" s="38">
        <v>4597.0881181513569</v>
      </c>
      <c r="G6" s="38">
        <v>6087.8266938802699</v>
      </c>
      <c r="H6" s="655">
        <v>0.80224431642670191</v>
      </c>
      <c r="I6" s="655">
        <v>0.62794335291485459</v>
      </c>
    </row>
    <row r="7" spans="2:9" x14ac:dyDescent="0.35">
      <c r="B7" s="14" t="s">
        <v>36</v>
      </c>
      <c r="C7" s="38">
        <v>3657.0160000000001</v>
      </c>
      <c r="D7" s="38">
        <v>543.05844845066622</v>
      </c>
      <c r="E7" s="38">
        <v>0</v>
      </c>
      <c r="F7" s="38">
        <v>3698.1666783262872</v>
      </c>
      <c r="G7" s="38">
        <v>0</v>
      </c>
      <c r="H7" s="655" t="s">
        <v>440</v>
      </c>
      <c r="I7" s="655" t="s">
        <v>440</v>
      </c>
    </row>
    <row r="8" spans="2:9" x14ac:dyDescent="0.35">
      <c r="B8" s="14" t="s">
        <v>37</v>
      </c>
      <c r="C8" s="38">
        <v>59971.218000000001</v>
      </c>
      <c r="D8" s="38">
        <v>130758.0640589275</v>
      </c>
      <c r="E8" s="38">
        <v>44876.576025996903</v>
      </c>
      <c r="F8" s="38">
        <v>57619.333603786043</v>
      </c>
      <c r="G8" s="38">
        <v>39422.368114479024</v>
      </c>
      <c r="H8" s="655">
        <v>-0.54135740360171325</v>
      </c>
      <c r="I8" s="655">
        <v>0.5212484908529329</v>
      </c>
    </row>
    <row r="9" spans="2:9" x14ac:dyDescent="0.35">
      <c r="B9" s="14" t="s">
        <v>38</v>
      </c>
      <c r="C9" s="38">
        <v>3766090.216</v>
      </c>
      <c r="D9" s="38">
        <v>3521559.1787750046</v>
      </c>
      <c r="E9" s="38">
        <v>3293352.3882715688</v>
      </c>
      <c r="F9" s="38">
        <v>2907718.7195437108</v>
      </c>
      <c r="G9" s="38">
        <v>2854823.2971642972</v>
      </c>
      <c r="H9" s="655">
        <v>6.9438287080002103E-2</v>
      </c>
      <c r="I9" s="655">
        <v>0.31920256491561716</v>
      </c>
    </row>
    <row r="10" spans="2:9" x14ac:dyDescent="0.35">
      <c r="B10" s="14" t="s">
        <v>39</v>
      </c>
      <c r="C10" s="38">
        <v>822360.16099999996</v>
      </c>
      <c r="D10" s="38">
        <v>1035773.2604245085</v>
      </c>
      <c r="E10" s="38">
        <v>1342800.1398016484</v>
      </c>
      <c r="F10" s="38">
        <v>1603634.6389086619</v>
      </c>
      <c r="G10" s="38">
        <v>1110004.4592247237</v>
      </c>
      <c r="H10" s="655">
        <v>-0.20604229475574776</v>
      </c>
      <c r="I10" s="655">
        <v>-0.25913796636963715</v>
      </c>
    </row>
    <row r="11" spans="2:9" x14ac:dyDescent="0.35">
      <c r="B11" s="14" t="s">
        <v>40</v>
      </c>
      <c r="C11" s="38">
        <v>694441.71699999995</v>
      </c>
      <c r="D11" s="38">
        <v>726409.35470906598</v>
      </c>
      <c r="E11" s="38">
        <v>233770.57287598884</v>
      </c>
      <c r="F11" s="38">
        <v>143447.80180956889</v>
      </c>
      <c r="G11" s="38">
        <v>238529.16405687493</v>
      </c>
      <c r="H11" s="655">
        <v>-4.4007745084545857E-2</v>
      </c>
      <c r="I11" s="655">
        <v>1.9113493091956553</v>
      </c>
    </row>
    <row r="12" spans="2:9" x14ac:dyDescent="0.35">
      <c r="B12" s="14" t="s">
        <v>41</v>
      </c>
      <c r="C12" s="38">
        <v>0</v>
      </c>
      <c r="D12" s="38">
        <v>0</v>
      </c>
      <c r="E12" s="38">
        <v>0</v>
      </c>
      <c r="F12" s="38">
        <v>0</v>
      </c>
      <c r="G12" s="38">
        <v>0</v>
      </c>
      <c r="H12" s="655" t="s">
        <v>440</v>
      </c>
      <c r="I12" s="655" t="s">
        <v>440</v>
      </c>
    </row>
    <row r="13" spans="2:9" x14ac:dyDescent="0.35">
      <c r="B13" s="14" t="s">
        <v>42</v>
      </c>
      <c r="C13" s="38">
        <v>5705.9430000000002</v>
      </c>
      <c r="D13" s="38">
        <v>7148.016804475983</v>
      </c>
      <c r="E13" s="38">
        <v>5893.3245370341056</v>
      </c>
      <c r="F13" s="38">
        <v>4569.7700510145924</v>
      </c>
      <c r="G13" s="38">
        <v>934.95650559152693</v>
      </c>
      <c r="H13" s="655">
        <v>-0.20174460188355703</v>
      </c>
      <c r="I13" s="655">
        <v>5.1028967292868588</v>
      </c>
    </row>
    <row r="14" spans="2:9" hidden="1" x14ac:dyDescent="0.35">
      <c r="B14" s="73" t="s">
        <v>43</v>
      </c>
      <c r="C14" s="38">
        <v>0</v>
      </c>
      <c r="D14" s="38">
        <v>0</v>
      </c>
      <c r="E14" s="38">
        <v>0</v>
      </c>
      <c r="F14" s="38">
        <v>0</v>
      </c>
      <c r="G14" s="38">
        <v>0</v>
      </c>
      <c r="H14" s="655" t="e">
        <v>#DIV/0!</v>
      </c>
      <c r="I14" s="655" t="e">
        <v>#DIV/0!</v>
      </c>
    </row>
    <row r="15" spans="2:9" x14ac:dyDescent="0.35">
      <c r="B15" s="14" t="s">
        <v>44</v>
      </c>
      <c r="C15" s="38">
        <v>132658.35999999999</v>
      </c>
      <c r="D15" s="38">
        <v>131000.87104584948</v>
      </c>
      <c r="E15" s="38">
        <v>132122.7274686528</v>
      </c>
      <c r="F15" s="38">
        <v>131139.34774478775</v>
      </c>
      <c r="G15" s="38">
        <v>134096.34564812208</v>
      </c>
      <c r="H15" s="655">
        <v>1.2652503307175822E-2</v>
      </c>
      <c r="I15" s="655">
        <v>-1.0723525992986205E-2</v>
      </c>
    </row>
    <row r="16" spans="2:9" x14ac:dyDescent="0.35">
      <c r="B16" s="14" t="s">
        <v>452</v>
      </c>
      <c r="C16" s="38">
        <v>92588.255999999994</v>
      </c>
      <c r="D16" s="38">
        <v>93928.685681475181</v>
      </c>
      <c r="E16" s="38">
        <v>94198.647560268029</v>
      </c>
      <c r="F16" s="38">
        <v>103355.21107034752</v>
      </c>
      <c r="G16" s="38">
        <v>103441.55114073628</v>
      </c>
      <c r="H16" s="655">
        <v>-1.4270716892821889E-2</v>
      </c>
      <c r="I16" s="655">
        <v>-0.104922006882611</v>
      </c>
    </row>
    <row r="17" spans="2:9" x14ac:dyDescent="0.35">
      <c r="B17" s="14" t="s">
        <v>453</v>
      </c>
      <c r="C17" s="38">
        <v>231836.45699999999</v>
      </c>
      <c r="D17" s="38">
        <v>223715.32980780155</v>
      </c>
      <c r="E17" s="38">
        <v>217700.41242397105</v>
      </c>
      <c r="F17" s="38">
        <v>214675.93238182805</v>
      </c>
      <c r="G17" s="38">
        <v>218386.82959479903</v>
      </c>
      <c r="H17" s="655">
        <v>3.6301165410414615E-2</v>
      </c>
      <c r="I17" s="655">
        <v>6.1586256965018293E-2</v>
      </c>
    </row>
    <row r="18" spans="2:9" x14ac:dyDescent="0.35">
      <c r="B18" s="112" t="s">
        <v>45</v>
      </c>
      <c r="C18" s="38">
        <v>79667.638999999996</v>
      </c>
      <c r="D18" s="38">
        <v>60444.63255326631</v>
      </c>
      <c r="E18" s="38">
        <v>21797.961177570582</v>
      </c>
      <c r="F18" s="38">
        <v>7945.2403952565146</v>
      </c>
      <c r="G18" s="38">
        <v>2257.0412810576936</v>
      </c>
      <c r="H18" s="655">
        <v>0.31802669045582466</v>
      </c>
      <c r="I18" s="655">
        <v>34.297377885204732</v>
      </c>
    </row>
    <row r="19" spans="2:9" x14ac:dyDescent="0.35">
      <c r="B19" s="14" t="s">
        <v>46</v>
      </c>
      <c r="C19" s="38">
        <v>43954.853999999999</v>
      </c>
      <c r="D19" s="38">
        <v>43495.774062853299</v>
      </c>
      <c r="E19" s="38">
        <v>44963.223351851302</v>
      </c>
      <c r="F19" s="38">
        <v>55052.339190654078</v>
      </c>
      <c r="G19" s="38">
        <v>46755.343291239646</v>
      </c>
      <c r="H19" s="655">
        <v>1.0554587130310766E-2</v>
      </c>
      <c r="I19" s="655">
        <v>-5.9896668361418381E-2</v>
      </c>
    </row>
    <row r="20" spans="2:9" x14ac:dyDescent="0.35">
      <c r="B20" s="36" t="s">
        <v>47</v>
      </c>
      <c r="C20" s="290">
        <v>7791535.4390000021</v>
      </c>
      <c r="D20" s="290">
        <v>8044060.3085604031</v>
      </c>
      <c r="E20" s="290">
        <v>6896812.3189736214</v>
      </c>
      <c r="F20" s="290">
        <v>6500962.5870261639</v>
      </c>
      <c r="G20" s="290">
        <v>5960131.0925936354</v>
      </c>
      <c r="H20" s="83">
        <v>-3.1392712122218502E-2</v>
      </c>
      <c r="I20" s="83">
        <v>0.30727584980172051</v>
      </c>
    </row>
    <row r="21" spans="2:9" x14ac:dyDescent="0.35">
      <c r="B21" s="7" t="s">
        <v>48</v>
      </c>
      <c r="C21" s="291"/>
      <c r="D21" s="291"/>
      <c r="E21" s="291"/>
      <c r="F21" s="291"/>
      <c r="G21" s="291"/>
      <c r="H21" s="655"/>
      <c r="I21" s="655"/>
    </row>
    <row r="22" spans="2:9" x14ac:dyDescent="0.35">
      <c r="B22" s="14" t="s">
        <v>49</v>
      </c>
      <c r="C22" s="38">
        <v>5118886.4790000003</v>
      </c>
      <c r="D22" s="38">
        <v>5457342.2642278736</v>
      </c>
      <c r="E22" s="38">
        <v>4751610.4309414038</v>
      </c>
      <c r="F22" s="38">
        <v>4494847.8152454682</v>
      </c>
      <c r="G22" s="38">
        <v>4174648.9305157005</v>
      </c>
      <c r="H22" s="82">
        <v>-6.2018427439745616E-2</v>
      </c>
      <c r="I22" s="655">
        <v>0.22618370171971725</v>
      </c>
    </row>
    <row r="23" spans="2:9" x14ac:dyDescent="0.35">
      <c r="B23" s="37" t="s">
        <v>50</v>
      </c>
      <c r="C23" s="38">
        <v>131280.89499999999</v>
      </c>
      <c r="D23" s="38">
        <v>173992.42585534387</v>
      </c>
      <c r="E23" s="38">
        <v>182924.61660004477</v>
      </c>
      <c r="F23" s="38">
        <v>161002.38496636285</v>
      </c>
      <c r="G23" s="38">
        <v>190358.72970099904</v>
      </c>
      <c r="H23" s="82">
        <v>-0.24547925373978041</v>
      </c>
      <c r="I23" s="655">
        <v>-0.31035001543556218</v>
      </c>
    </row>
    <row r="24" spans="2:9" x14ac:dyDescent="0.35">
      <c r="B24" s="37" t="s">
        <v>51</v>
      </c>
      <c r="C24" s="38">
        <v>744.01400000000001</v>
      </c>
      <c r="D24" s="38">
        <v>708.94312060590141</v>
      </c>
      <c r="E24" s="38">
        <v>323.73624409296781</v>
      </c>
      <c r="F24" s="38">
        <v>281.86342081775473</v>
      </c>
      <c r="G24" s="38">
        <v>243.7295970150146</v>
      </c>
      <c r="H24" s="82">
        <v>4.9469242841548633E-2</v>
      </c>
      <c r="I24" s="655">
        <v>2.0526206464542183</v>
      </c>
    </row>
    <row r="25" spans="2:9" x14ac:dyDescent="0.35">
      <c r="B25" s="37" t="s">
        <v>52</v>
      </c>
      <c r="C25" s="38">
        <v>4986861.57</v>
      </c>
      <c r="D25" s="38">
        <v>5282640.8952519232</v>
      </c>
      <c r="E25" s="38">
        <v>4568362.0780972652</v>
      </c>
      <c r="F25" s="38">
        <v>4333563.5668582879</v>
      </c>
      <c r="G25" s="38">
        <v>3984046.4712176863</v>
      </c>
      <c r="H25" s="82">
        <v>-5.5990806703853702E-2</v>
      </c>
      <c r="I25" s="655">
        <v>0.25170768112948561</v>
      </c>
    </row>
    <row r="26" spans="2:9" x14ac:dyDescent="0.35">
      <c r="B26" s="112" t="s">
        <v>53</v>
      </c>
      <c r="C26" s="38">
        <v>693.90899999999999</v>
      </c>
      <c r="D26" s="38">
        <v>14335.879106987941</v>
      </c>
      <c r="E26" s="38">
        <v>0</v>
      </c>
      <c r="F26" s="38">
        <v>3316.4358872634139</v>
      </c>
      <c r="G26" s="38">
        <v>0</v>
      </c>
      <c r="H26" s="82" t="s">
        <v>440</v>
      </c>
      <c r="I26" s="655" t="s">
        <v>440</v>
      </c>
    </row>
    <row r="27" spans="2:9" x14ac:dyDescent="0.35">
      <c r="B27" s="112" t="s">
        <v>35</v>
      </c>
      <c r="C27" s="38">
        <v>0</v>
      </c>
      <c r="D27" s="38">
        <v>0</v>
      </c>
      <c r="E27" s="38">
        <v>0</v>
      </c>
      <c r="F27" s="38">
        <v>32.2168050696108</v>
      </c>
      <c r="G27" s="38">
        <v>2281.1173352067176</v>
      </c>
      <c r="H27" s="82" t="s">
        <v>440</v>
      </c>
      <c r="I27" s="655" t="s">
        <v>440</v>
      </c>
    </row>
    <row r="28" spans="2:9" x14ac:dyDescent="0.35">
      <c r="B28" s="112" t="s">
        <v>36</v>
      </c>
      <c r="C28" s="38">
        <v>393411.41200000001</v>
      </c>
      <c r="D28" s="38">
        <v>416692.69397258729</v>
      </c>
      <c r="E28" s="38">
        <v>63500.934741006553</v>
      </c>
      <c r="F28" s="38">
        <v>37959.394534033352</v>
      </c>
      <c r="G28" s="38">
        <v>44677.368813966976</v>
      </c>
      <c r="H28" s="82">
        <v>-5.5871586685700025E-2</v>
      </c>
      <c r="I28" s="655" t="s">
        <v>440</v>
      </c>
    </row>
    <row r="29" spans="2:9" x14ac:dyDescent="0.35">
      <c r="B29" s="112" t="s">
        <v>54</v>
      </c>
      <c r="C29" s="38">
        <v>280272.28499999997</v>
      </c>
      <c r="D29" s="38">
        <v>221013.62211601145</v>
      </c>
      <c r="E29" s="38">
        <v>203794.73899728101</v>
      </c>
      <c r="F29" s="38">
        <v>215065.04460041673</v>
      </c>
      <c r="G29" s="38">
        <v>218614.5128740067</v>
      </c>
      <c r="H29" s="82">
        <v>0.26812221942086123</v>
      </c>
      <c r="I29" s="655">
        <v>0.28203878743186772</v>
      </c>
    </row>
    <row r="30" spans="2:9" x14ac:dyDescent="0.35">
      <c r="B30" s="112" t="s">
        <v>55</v>
      </c>
      <c r="C30" s="38">
        <v>480793.74200000003</v>
      </c>
      <c r="D30" s="38">
        <v>388508.34770352498</v>
      </c>
      <c r="E30" s="38">
        <v>97989.698654280786</v>
      </c>
      <c r="F30" s="38">
        <v>86899.402836465306</v>
      </c>
      <c r="G30" s="38">
        <v>51695.858261895642</v>
      </c>
      <c r="H30" s="82">
        <v>0.23753773848612147</v>
      </c>
      <c r="I30" s="655">
        <v>8.3004305986034268</v>
      </c>
    </row>
    <row r="31" spans="2:9" x14ac:dyDescent="0.35">
      <c r="B31" s="112" t="s">
        <v>56</v>
      </c>
      <c r="C31" s="38">
        <v>174866.39799999999</v>
      </c>
      <c r="D31" s="38">
        <v>282316.4455671683</v>
      </c>
      <c r="E31" s="38">
        <v>411217.61003439286</v>
      </c>
      <c r="F31" s="38">
        <v>269758.56547448487</v>
      </c>
      <c r="G31" s="38">
        <v>67297.538627720205</v>
      </c>
      <c r="H31" s="82">
        <v>-0.38060144654805084</v>
      </c>
      <c r="I31" s="655" t="s">
        <v>440</v>
      </c>
    </row>
    <row r="32" spans="2:9" hidden="1" x14ac:dyDescent="0.35">
      <c r="B32" s="112" t="s">
        <v>57</v>
      </c>
      <c r="C32" s="38">
        <v>442.75799999999998</v>
      </c>
      <c r="D32" s="38">
        <v>2813.4493827064593</v>
      </c>
      <c r="E32" s="38">
        <v>5730.8820882904156</v>
      </c>
      <c r="F32" s="38">
        <v>10355.666636682705</v>
      </c>
      <c r="G32" s="38">
        <v>6880.9170696721449</v>
      </c>
      <c r="H32" s="82">
        <v>-0.84262805553868569</v>
      </c>
      <c r="I32" s="655">
        <v>-0.93565421650676917</v>
      </c>
    </row>
    <row r="33" spans="2:9" hidden="1" x14ac:dyDescent="0.35">
      <c r="B33" s="112" t="s">
        <v>58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82" t="e">
        <v>#DIV/0!</v>
      </c>
      <c r="I33" s="655" t="e">
        <v>#DIV/0!</v>
      </c>
    </row>
    <row r="34" spans="2:9" x14ac:dyDescent="0.35">
      <c r="B34" s="112" t="s">
        <v>59</v>
      </c>
      <c r="C34" s="38">
        <v>13890.828</v>
      </c>
      <c r="D34" s="38">
        <v>46141.688566004064</v>
      </c>
      <c r="E34" s="38">
        <v>50130.520080847484</v>
      </c>
      <c r="F34" s="38">
        <v>50557.162511729461</v>
      </c>
      <c r="G34" s="38">
        <v>53412.544592321174</v>
      </c>
      <c r="H34" s="82">
        <v>-0.69895275982087957</v>
      </c>
      <c r="I34" s="655">
        <v>-0.7399332290565126</v>
      </c>
    </row>
    <row r="35" spans="2:9" x14ac:dyDescent="0.35">
      <c r="B35" s="112" t="s">
        <v>60</v>
      </c>
      <c r="C35" s="38">
        <v>0</v>
      </c>
      <c r="D35" s="38">
        <v>3020.9635025972461</v>
      </c>
      <c r="E35" s="38">
        <v>2152.4678819490414</v>
      </c>
      <c r="F35" s="38">
        <v>2360.2647643839223</v>
      </c>
      <c r="G35" s="38">
        <v>4167.0371995689502</v>
      </c>
      <c r="H35" s="82">
        <v>-1</v>
      </c>
      <c r="I35" s="655">
        <v>-1</v>
      </c>
    </row>
    <row r="36" spans="2:9" x14ac:dyDescent="0.35">
      <c r="B36" s="112" t="s">
        <v>61</v>
      </c>
      <c r="C36" s="38">
        <v>320235.34899999999</v>
      </c>
      <c r="D36" s="38">
        <v>194697.7528367058</v>
      </c>
      <c r="E36" s="38">
        <v>241921.61966287714</v>
      </c>
      <c r="F36" s="38">
        <v>238015.58698441077</v>
      </c>
      <c r="G36" s="38">
        <v>252894.43735495524</v>
      </c>
      <c r="H36" s="82">
        <v>0.6447819470653231</v>
      </c>
      <c r="I36" s="655">
        <v>0.26628071518444285</v>
      </c>
    </row>
    <row r="37" spans="2:9" x14ac:dyDescent="0.35">
      <c r="B37" s="7" t="s">
        <v>62</v>
      </c>
      <c r="C37" s="292">
        <v>6783493.1600000011</v>
      </c>
      <c r="D37" s="292">
        <v>7026883.1069821669</v>
      </c>
      <c r="E37" s="292">
        <v>5828048.9030823279</v>
      </c>
      <c r="F37" s="292">
        <v>5409167.5562804099</v>
      </c>
      <c r="G37" s="292">
        <v>4876570.2626450136</v>
      </c>
      <c r="H37" s="82">
        <v>-3.4636971083285117E-2</v>
      </c>
      <c r="I37" s="655">
        <v>0.39103771598703219</v>
      </c>
    </row>
    <row r="38" spans="2:9" x14ac:dyDescent="0.35">
      <c r="B38" s="7" t="s">
        <v>63</v>
      </c>
      <c r="C38" s="538">
        <v>1007262.7120000001</v>
      </c>
      <c r="D38" s="538">
        <v>1016363.9966283623</v>
      </c>
      <c r="E38" s="538">
        <v>1066262.2556987174</v>
      </c>
      <c r="F38" s="538">
        <v>1089620.0916712803</v>
      </c>
      <c r="G38" s="538">
        <v>1082128.5783481761</v>
      </c>
      <c r="H38" s="82">
        <v>-8.9547491435690851E-3</v>
      </c>
      <c r="I38" s="655">
        <v>-6.9183891679910792E-2</v>
      </c>
    </row>
    <row r="39" spans="2:9" x14ac:dyDescent="0.35">
      <c r="B39" s="14" t="s">
        <v>64</v>
      </c>
      <c r="C39" s="38">
        <v>779.56700000000001</v>
      </c>
      <c r="D39" s="38">
        <v>813.20494987378743</v>
      </c>
      <c r="E39" s="38">
        <v>2501.1601925762952</v>
      </c>
      <c r="F39" s="38">
        <v>2174.9390744742941</v>
      </c>
      <c r="G39" s="38">
        <v>1432.2516004450865</v>
      </c>
      <c r="H39" s="82">
        <v>-4.1364664441612353E-2</v>
      </c>
      <c r="I39" s="655">
        <v>-0.45570526871274453</v>
      </c>
    </row>
    <row r="40" spans="2:9" x14ac:dyDescent="0.35">
      <c r="B40" s="36" t="s">
        <v>65</v>
      </c>
      <c r="C40" s="290">
        <v>7791535.4390000012</v>
      </c>
      <c r="D40" s="290">
        <v>8044060.3085604031</v>
      </c>
      <c r="E40" s="290">
        <v>6896812.3189736214</v>
      </c>
      <c r="F40" s="290">
        <v>6500962.5870261649</v>
      </c>
      <c r="G40" s="290">
        <v>5960131.0925936354</v>
      </c>
      <c r="H40" s="83">
        <v>-3.1392712122218613E-2</v>
      </c>
      <c r="I40" s="83">
        <v>0.30727584980172051</v>
      </c>
    </row>
    <row r="41" spans="2:9" x14ac:dyDescent="0.35">
      <c r="C41" s="281"/>
      <c r="D41" s="281"/>
      <c r="E41" s="281"/>
      <c r="F41" s="281"/>
      <c r="G41" s="281"/>
    </row>
    <row r="42" spans="2:9" x14ac:dyDescent="0.35">
      <c r="C42" s="341"/>
      <c r="D42" s="341"/>
    </row>
    <row r="43" spans="2:9" s="45" customFormat="1" x14ac:dyDescent="0.35">
      <c r="B43" s="189" t="s">
        <v>439</v>
      </c>
      <c r="C43" s="696" t="s">
        <v>741</v>
      </c>
      <c r="D43" s="697" t="s">
        <v>721</v>
      </c>
      <c r="E43" s="697" t="s">
        <v>702</v>
      </c>
      <c r="F43" s="697" t="s">
        <v>684</v>
      </c>
      <c r="G43" s="697" t="s">
        <v>660</v>
      </c>
    </row>
    <row r="44" spans="2:9" s="45" customFormat="1" ht="9.5" thickBot="1" x14ac:dyDescent="0.4">
      <c r="B44" s="434" t="s">
        <v>383</v>
      </c>
      <c r="C44" s="587"/>
      <c r="D44" s="587"/>
      <c r="E44" s="264"/>
      <c r="F44" s="264"/>
      <c r="G44" s="264"/>
    </row>
    <row r="45" spans="2:9" s="45" customFormat="1" ht="9.5" thickTop="1" x14ac:dyDescent="0.35">
      <c r="B45" s="49" t="s">
        <v>32</v>
      </c>
      <c r="C45" s="588"/>
      <c r="D45" s="589"/>
      <c r="E45" s="589"/>
      <c r="F45" s="589"/>
      <c r="G45" s="589"/>
    </row>
    <row r="46" spans="2:9" s="45" customFormat="1" x14ac:dyDescent="0.35">
      <c r="B46" s="52" t="s">
        <v>33</v>
      </c>
      <c r="C46" s="517">
        <v>1599186.4650000001</v>
      </c>
      <c r="D46" s="517">
        <v>1760045.1170000001</v>
      </c>
      <c r="E46" s="517">
        <v>1095226.8319999999</v>
      </c>
      <c r="F46" s="517">
        <v>858029.81200000003</v>
      </c>
      <c r="G46" s="517">
        <v>652975.23899999994</v>
      </c>
    </row>
    <row r="47" spans="2:9" s="45" customFormat="1" x14ac:dyDescent="0.35">
      <c r="B47" s="52" t="s">
        <v>487</v>
      </c>
      <c r="C47" s="517">
        <v>249506.50099999999</v>
      </c>
      <c r="D47" s="517">
        <v>154394.133</v>
      </c>
      <c r="E47" s="517">
        <v>246108.61</v>
      </c>
      <c r="F47" s="517">
        <v>254619.19399999999</v>
      </c>
      <c r="G47" s="517">
        <v>261777.10500000001</v>
      </c>
    </row>
    <row r="48" spans="2:9" s="45" customFormat="1" x14ac:dyDescent="0.35">
      <c r="B48" s="52" t="s">
        <v>35</v>
      </c>
      <c r="C48" s="517">
        <v>9910.6370000000006</v>
      </c>
      <c r="D48" s="517">
        <v>5098.4809999999998</v>
      </c>
      <c r="E48" s="517">
        <v>7202.6670000000004</v>
      </c>
      <c r="F48" s="517">
        <v>3794.0439999999999</v>
      </c>
      <c r="G48" s="517">
        <v>4627.8100000000004</v>
      </c>
    </row>
    <row r="49" spans="2:7" s="45" customFormat="1" x14ac:dyDescent="0.35">
      <c r="B49" s="52" t="s">
        <v>36</v>
      </c>
      <c r="C49" s="517">
        <v>3657.0160000000001</v>
      </c>
      <c r="D49" s="517">
        <v>503.5</v>
      </c>
      <c r="E49" s="517">
        <v>0</v>
      </c>
      <c r="F49" s="517">
        <v>3052.1509999999998</v>
      </c>
      <c r="G49" s="517">
        <v>0</v>
      </c>
    </row>
    <row r="50" spans="2:7" s="45" customFormat="1" x14ac:dyDescent="0.35">
      <c r="B50" s="52" t="s">
        <v>37</v>
      </c>
      <c r="C50" s="517">
        <v>59956.392</v>
      </c>
      <c r="D50" s="517">
        <v>121185.861</v>
      </c>
      <c r="E50" s="517">
        <v>39226.85</v>
      </c>
      <c r="F50" s="517">
        <v>47561.75</v>
      </c>
      <c r="G50" s="517">
        <v>29599.351999999999</v>
      </c>
    </row>
    <row r="51" spans="2:7" s="45" customFormat="1" x14ac:dyDescent="0.35">
      <c r="B51" s="52" t="s">
        <v>38</v>
      </c>
      <c r="C51" s="517">
        <v>3766084.8309999998</v>
      </c>
      <c r="D51" s="517">
        <v>3265031.6719999998</v>
      </c>
      <c r="E51" s="517">
        <v>2881474.4440000001</v>
      </c>
      <c r="F51" s="517">
        <v>2399779.4350000001</v>
      </c>
      <c r="G51" s="517">
        <v>2169160.8450000002</v>
      </c>
    </row>
    <row r="52" spans="2:7" s="45" customFormat="1" x14ac:dyDescent="0.35">
      <c r="B52" s="52" t="s">
        <v>39</v>
      </c>
      <c r="C52" s="517">
        <v>822360.16099999996</v>
      </c>
      <c r="D52" s="517">
        <v>960323.58600000001</v>
      </c>
      <c r="E52" s="517">
        <v>1109499.68</v>
      </c>
      <c r="F52" s="517">
        <v>1254114.5930000001</v>
      </c>
      <c r="G52" s="517">
        <v>842539.23600000003</v>
      </c>
    </row>
    <row r="53" spans="2:7" s="45" customFormat="1" x14ac:dyDescent="0.35">
      <c r="B53" s="52" t="s">
        <v>40</v>
      </c>
      <c r="C53" s="517">
        <v>694441.71699999995</v>
      </c>
      <c r="D53" s="517">
        <v>673494.92700000003</v>
      </c>
      <c r="E53" s="517">
        <v>204534.655</v>
      </c>
      <c r="F53" s="517">
        <v>118389.567</v>
      </c>
      <c r="G53" s="517">
        <v>181323.764</v>
      </c>
    </row>
    <row r="54" spans="2:7" s="45" customFormat="1" x14ac:dyDescent="0.35">
      <c r="B54" s="52" t="s">
        <v>41</v>
      </c>
      <c r="C54" s="517">
        <v>0</v>
      </c>
      <c r="D54" s="517">
        <v>0</v>
      </c>
      <c r="E54" s="517">
        <v>0</v>
      </c>
      <c r="F54" s="517">
        <v>0</v>
      </c>
      <c r="G54" s="517">
        <v>0</v>
      </c>
    </row>
    <row r="55" spans="2:7" s="45" customFormat="1" x14ac:dyDescent="0.35">
      <c r="B55" s="52" t="s">
        <v>42</v>
      </c>
      <c r="C55" s="517">
        <v>5685.8519999999999</v>
      </c>
      <c r="D55" s="517">
        <v>6145.268</v>
      </c>
      <c r="E55" s="517">
        <v>5003.2579999999998</v>
      </c>
      <c r="F55" s="517">
        <v>3427.875</v>
      </c>
      <c r="G55" s="517">
        <v>616.44899999999996</v>
      </c>
    </row>
    <row r="56" spans="2:7" s="45" customFormat="1" x14ac:dyDescent="0.35">
      <c r="B56" s="52" t="s">
        <v>43</v>
      </c>
      <c r="C56" s="517">
        <v>0</v>
      </c>
      <c r="D56" s="517">
        <v>0</v>
      </c>
      <c r="E56" s="517">
        <v>0</v>
      </c>
      <c r="F56" s="517">
        <v>0</v>
      </c>
      <c r="G56" s="517">
        <v>0</v>
      </c>
    </row>
    <row r="57" spans="2:7" s="45" customFormat="1" x14ac:dyDescent="0.35">
      <c r="B57" s="52" t="s">
        <v>44</v>
      </c>
      <c r="C57" s="517">
        <v>102448.378</v>
      </c>
      <c r="D57" s="517">
        <v>80021.126000000004</v>
      </c>
      <c r="E57" s="517">
        <v>77984.467000000004</v>
      </c>
      <c r="F57" s="517">
        <v>74496.399000000005</v>
      </c>
      <c r="G57" s="517">
        <v>74309.521999999997</v>
      </c>
    </row>
    <row r="58" spans="2:7" s="45" customFormat="1" x14ac:dyDescent="0.35">
      <c r="B58" s="52" t="s">
        <v>452</v>
      </c>
      <c r="C58" s="517">
        <v>91901.604999999996</v>
      </c>
      <c r="D58" s="517">
        <v>70545.62</v>
      </c>
      <c r="E58" s="517">
        <v>70705.129000000001</v>
      </c>
      <c r="F58" s="517">
        <v>77630.956999999995</v>
      </c>
      <c r="G58" s="517">
        <v>77645.183999999994</v>
      </c>
    </row>
    <row r="59" spans="2:7" s="45" customFormat="1" x14ac:dyDescent="0.35">
      <c r="B59" s="52" t="s">
        <v>453</v>
      </c>
      <c r="C59" s="517">
        <v>160398.685</v>
      </c>
      <c r="D59" s="517">
        <v>149948.91500000001</v>
      </c>
      <c r="E59" s="517">
        <v>138563.27499999999</v>
      </c>
      <c r="F59" s="517">
        <v>130594.272</v>
      </c>
      <c r="G59" s="517">
        <v>128235.652</v>
      </c>
    </row>
    <row r="60" spans="2:7" s="45" customFormat="1" x14ac:dyDescent="0.35">
      <c r="B60" s="45" t="s">
        <v>45</v>
      </c>
      <c r="C60" s="517">
        <v>105496.442</v>
      </c>
      <c r="D60" s="517">
        <v>94085.793999999994</v>
      </c>
      <c r="E60" s="517">
        <v>55111.516000000003</v>
      </c>
      <c r="F60" s="517">
        <v>39321.370999999999</v>
      </c>
      <c r="G60" s="517">
        <v>28356.118999999999</v>
      </c>
    </row>
    <row r="61" spans="2:7" s="45" customFormat="1" x14ac:dyDescent="0.35">
      <c r="B61" s="52" t="s">
        <v>46</v>
      </c>
      <c r="C61" s="517">
        <v>29449.115000000002</v>
      </c>
      <c r="D61" s="517">
        <v>24698.016</v>
      </c>
      <c r="E61" s="517">
        <v>26525.825000000001</v>
      </c>
      <c r="F61" s="517">
        <v>30518.191999999999</v>
      </c>
      <c r="G61" s="517">
        <v>21154.544000000002</v>
      </c>
    </row>
    <row r="62" spans="2:7" s="45" customFormat="1" x14ac:dyDescent="0.35">
      <c r="B62" s="49" t="s">
        <v>47</v>
      </c>
      <c r="C62" s="674">
        <v>7700483.7970000003</v>
      </c>
      <c r="D62" s="674">
        <v>7365522.0159999998</v>
      </c>
      <c r="E62" s="674">
        <v>5957167.2080000006</v>
      </c>
      <c r="F62" s="674">
        <v>5295329.6120000007</v>
      </c>
      <c r="G62" s="674">
        <v>4472320.8210000005</v>
      </c>
    </row>
    <row r="63" spans="2:7" s="45" customFormat="1" x14ac:dyDescent="0.35">
      <c r="B63" s="49" t="s">
        <v>48</v>
      </c>
      <c r="C63" s="675"/>
      <c r="D63" s="675"/>
      <c r="E63" s="676"/>
      <c r="F63" s="676"/>
      <c r="G63" s="676"/>
    </row>
    <row r="64" spans="2:7" s="45" customFormat="1" x14ac:dyDescent="0.35">
      <c r="B64" s="52" t="s">
        <v>49</v>
      </c>
      <c r="C64" s="517">
        <v>5118886.4790000003</v>
      </c>
      <c r="D64" s="517">
        <v>5060470.6409999998</v>
      </c>
      <c r="E64" s="517">
        <v>4157672.67</v>
      </c>
      <c r="F64" s="517">
        <v>3709771.4780000001</v>
      </c>
      <c r="G64" s="517">
        <v>3173461.2429999998</v>
      </c>
    </row>
    <row r="65" spans="2:7" s="45" customFormat="1" x14ac:dyDescent="0.35">
      <c r="B65" s="48" t="s">
        <v>50</v>
      </c>
      <c r="C65" s="517">
        <v>131280.89499999999</v>
      </c>
      <c r="D65" s="517">
        <v>161318.15400000001</v>
      </c>
      <c r="E65" s="517">
        <v>160047.61799999999</v>
      </c>
      <c r="F65" s="517">
        <v>132877.62100000001</v>
      </c>
      <c r="G65" s="517">
        <v>144705.83300000001</v>
      </c>
    </row>
    <row r="66" spans="2:7" s="45" customFormat="1" x14ac:dyDescent="0.35">
      <c r="B66" s="48" t="s">
        <v>51</v>
      </c>
      <c r="C66" s="517">
        <v>744.01400000000001</v>
      </c>
      <c r="D66" s="517">
        <v>657.30100000000004</v>
      </c>
      <c r="E66" s="517">
        <v>283.24900000000002</v>
      </c>
      <c r="F66" s="517">
        <v>232.626</v>
      </c>
      <c r="G66" s="517">
        <v>185.27699999999999</v>
      </c>
    </row>
    <row r="67" spans="2:7" s="45" customFormat="1" x14ac:dyDescent="0.35">
      <c r="B67" s="48" t="s">
        <v>52</v>
      </c>
      <c r="C67" s="517">
        <v>4986861.57</v>
      </c>
      <c r="D67" s="517">
        <v>4898495.1859999998</v>
      </c>
      <c r="E67" s="517">
        <v>3997341.8029999998</v>
      </c>
      <c r="F67" s="517">
        <v>3576661.2310000001</v>
      </c>
      <c r="G67" s="517">
        <v>3028570.1329999999</v>
      </c>
    </row>
    <row r="68" spans="2:7" s="45" customFormat="1" x14ac:dyDescent="0.35">
      <c r="B68" s="45" t="s">
        <v>53</v>
      </c>
      <c r="C68" s="517">
        <v>693.90899999999999</v>
      </c>
      <c r="D68" s="517">
        <v>13291.599</v>
      </c>
      <c r="E68" s="517">
        <v>0</v>
      </c>
      <c r="F68" s="517">
        <v>2737.1030000000001</v>
      </c>
      <c r="G68" s="517">
        <v>0</v>
      </c>
    </row>
    <row r="69" spans="2:7" s="45" customFormat="1" x14ac:dyDescent="0.35">
      <c r="B69" s="45" t="s">
        <v>35</v>
      </c>
      <c r="C69" s="517">
        <v>0</v>
      </c>
      <c r="D69" s="517">
        <v>0</v>
      </c>
      <c r="E69" s="517">
        <v>0</v>
      </c>
      <c r="F69" s="517">
        <v>26.588999999999999</v>
      </c>
      <c r="G69" s="517">
        <v>1734.047</v>
      </c>
    </row>
    <row r="70" spans="2:7" s="45" customFormat="1" x14ac:dyDescent="0.35">
      <c r="B70" s="45" t="s">
        <v>36</v>
      </c>
      <c r="C70" s="517">
        <v>393411.41200000001</v>
      </c>
      <c r="D70" s="517">
        <v>386339.20899999997</v>
      </c>
      <c r="E70" s="517">
        <v>55559.353000000003</v>
      </c>
      <c r="F70" s="517">
        <v>31328.442999999999</v>
      </c>
      <c r="G70" s="517">
        <v>33962.591999999997</v>
      </c>
    </row>
    <row r="71" spans="2:7" s="45" customFormat="1" x14ac:dyDescent="0.35">
      <c r="B71" s="45" t="s">
        <v>54</v>
      </c>
      <c r="C71" s="517">
        <v>280272.28499999997</v>
      </c>
      <c r="D71" s="517">
        <v>204914.147</v>
      </c>
      <c r="E71" s="517">
        <v>179091.14600000001</v>
      </c>
      <c r="F71" s="517">
        <v>177832.28700000001</v>
      </c>
      <c r="G71" s="517">
        <v>166185.15599999999</v>
      </c>
    </row>
    <row r="72" spans="2:7" s="45" customFormat="1" x14ac:dyDescent="0.35">
      <c r="B72" s="45" t="s">
        <v>55</v>
      </c>
      <c r="C72" s="517">
        <v>480793.74200000003</v>
      </c>
      <c r="D72" s="517">
        <v>360207.91800000001</v>
      </c>
      <c r="E72" s="517">
        <v>85734.868000000002</v>
      </c>
      <c r="F72" s="517">
        <v>71546.323999999993</v>
      </c>
      <c r="G72" s="517">
        <v>38304.398000000001</v>
      </c>
    </row>
    <row r="73" spans="2:7" s="45" customFormat="1" hidden="1" x14ac:dyDescent="0.35">
      <c r="B73" s="45" t="s">
        <v>56</v>
      </c>
      <c r="C73" s="517">
        <v>174866.39799999999</v>
      </c>
      <c r="D73" s="517">
        <v>261751.43900000001</v>
      </c>
      <c r="E73" s="517">
        <v>359789.73300000001</v>
      </c>
      <c r="F73" s="517">
        <v>222635.68599999999</v>
      </c>
      <c r="G73" s="517">
        <v>51157.866000000002</v>
      </c>
    </row>
    <row r="74" spans="2:7" s="45" customFormat="1" x14ac:dyDescent="0.35">
      <c r="B74" s="112" t="s">
        <v>56</v>
      </c>
      <c r="C74" s="517">
        <v>174866.39799999999</v>
      </c>
      <c r="D74" s="517">
        <v>261751.43900000001</v>
      </c>
      <c r="E74" s="517">
        <v>359789.73300000001</v>
      </c>
      <c r="F74" s="517">
        <v>222635.68599999999</v>
      </c>
      <c r="G74" s="517">
        <v>51157.866000000002</v>
      </c>
    </row>
    <row r="75" spans="2:7" s="45" customFormat="1" x14ac:dyDescent="0.35">
      <c r="B75" s="45" t="s">
        <v>57</v>
      </c>
      <c r="C75" s="517">
        <v>647.27</v>
      </c>
      <c r="D75" s="517">
        <v>3123.127</v>
      </c>
      <c r="E75" s="517">
        <v>5213.3559999999998</v>
      </c>
      <c r="F75" s="517">
        <v>9138.74</v>
      </c>
      <c r="G75" s="517">
        <v>5237.317</v>
      </c>
    </row>
    <row r="76" spans="2:7" s="45" customFormat="1" x14ac:dyDescent="0.35">
      <c r="B76" s="45" t="s">
        <v>59</v>
      </c>
      <c r="C76" s="517">
        <v>13890.828</v>
      </c>
      <c r="D76" s="517">
        <v>42780.552000000003</v>
      </c>
      <c r="E76" s="517">
        <v>43861.074999999997</v>
      </c>
      <c r="F76" s="517">
        <v>41725.565000000002</v>
      </c>
      <c r="G76" s="517">
        <v>40602.849000000002</v>
      </c>
    </row>
    <row r="77" spans="2:7" s="45" customFormat="1" x14ac:dyDescent="0.35">
      <c r="B77" s="45" t="s">
        <v>60</v>
      </c>
      <c r="C77" s="517">
        <v>-190.26499999999999</v>
      </c>
      <c r="D77" s="517">
        <v>1515.48</v>
      </c>
      <c r="E77" s="517">
        <v>545.89099999999996</v>
      </c>
      <c r="F77" s="517">
        <v>-350.79</v>
      </c>
      <c r="G77" s="517">
        <v>951.17700000000002</v>
      </c>
    </row>
    <row r="78" spans="2:7" s="45" customFormat="1" x14ac:dyDescent="0.35">
      <c r="B78" s="45" t="s">
        <v>61</v>
      </c>
      <c r="C78" s="517">
        <v>323368.42</v>
      </c>
      <c r="D78" s="517">
        <v>178576.43700000001</v>
      </c>
      <c r="E78" s="517">
        <v>214047.28700000001</v>
      </c>
      <c r="F78" s="517">
        <v>196618.02299999999</v>
      </c>
      <c r="G78" s="517">
        <v>191401.67</v>
      </c>
    </row>
    <row r="79" spans="2:7" s="45" customFormat="1" x14ac:dyDescent="0.35">
      <c r="B79" s="49" t="s">
        <v>62</v>
      </c>
      <c r="C79" s="674">
        <v>6786640.4780000001</v>
      </c>
      <c r="D79" s="674">
        <v>6512970.5489999996</v>
      </c>
      <c r="E79" s="674">
        <v>5101515.3789999997</v>
      </c>
      <c r="F79" s="674">
        <v>4463009.4479999999</v>
      </c>
      <c r="G79" s="674">
        <v>3702998.3149999999</v>
      </c>
    </row>
    <row r="80" spans="2:7" s="45" customFormat="1" x14ac:dyDescent="0.35">
      <c r="B80" s="49" t="s">
        <v>63</v>
      </c>
      <c r="C80" s="677">
        <v>913137.43299999996</v>
      </c>
      <c r="D80" s="677">
        <v>851882.05599999998</v>
      </c>
      <c r="E80" s="677">
        <v>854956.70600000001</v>
      </c>
      <c r="F80" s="677">
        <v>831557.63199999998</v>
      </c>
      <c r="G80" s="677">
        <v>768293.35</v>
      </c>
    </row>
    <row r="81" spans="2:7" s="45" customFormat="1" x14ac:dyDescent="0.35">
      <c r="B81" s="52" t="s">
        <v>64</v>
      </c>
      <c r="C81" s="517">
        <v>705.88599999999997</v>
      </c>
      <c r="D81" s="517">
        <v>669.41099999999994</v>
      </c>
      <c r="E81" s="517">
        <v>695.12300000000005</v>
      </c>
      <c r="F81" s="517">
        <v>762.53200000000004</v>
      </c>
      <c r="G81" s="517">
        <v>1029.1559999999999</v>
      </c>
    </row>
    <row r="82" spans="2:7" s="45" customFormat="1" x14ac:dyDescent="0.35">
      <c r="B82" s="49" t="s">
        <v>65</v>
      </c>
      <c r="C82" s="674">
        <v>7700483.7970000003</v>
      </c>
      <c r="D82" s="674">
        <v>7365522.0159999998</v>
      </c>
      <c r="E82" s="674">
        <v>5957167.2079999996</v>
      </c>
      <c r="F82" s="674">
        <v>5295329.6119999997</v>
      </c>
      <c r="G82" s="674">
        <v>4472320.8210000005</v>
      </c>
    </row>
    <row r="83" spans="2:7" s="45" customFormat="1" x14ac:dyDescent="0.35"/>
    <row r="84" spans="2:7" x14ac:dyDescent="0.35">
      <c r="C84" s="281">
        <v>0</v>
      </c>
      <c r="D84" s="281">
        <v>0</v>
      </c>
      <c r="E84" s="281">
        <v>0</v>
      </c>
      <c r="F84" s="281">
        <v>0</v>
      </c>
      <c r="G84" s="281">
        <v>0</v>
      </c>
    </row>
    <row r="86" spans="2:7" x14ac:dyDescent="0.35">
      <c r="E86" s="521"/>
    </row>
    <row r="93" spans="2:7" x14ac:dyDescent="0.35">
      <c r="C93" s="281"/>
    </row>
  </sheetData>
  <pageMargins left="0.7" right="0.7" top="0.75" bottom="0.75" header="0.3" footer="0.3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78351-B76B-4FB7-B632-14C47F852FFE}">
  <sheetPr codeName="Hoja7"/>
  <dimension ref="B1:I12"/>
  <sheetViews>
    <sheetView workbookViewId="0">
      <selection activeCell="B9" sqref="B8:B9"/>
    </sheetView>
  </sheetViews>
  <sheetFormatPr baseColWidth="10" defaultColWidth="11.453125" defaultRowHeight="14.5" x14ac:dyDescent="0.35"/>
  <cols>
    <col min="1" max="1" width="3.453125" style="188" customWidth="1"/>
    <col min="2" max="2" width="29.81640625" style="188" customWidth="1"/>
    <col min="3" max="7" width="8.7265625" style="188" bestFit="1" customWidth="1"/>
    <col min="8" max="8" width="8.26953125" style="188" bestFit="1" customWidth="1"/>
    <col min="9" max="9" width="7.1796875" style="188" bestFit="1" customWidth="1"/>
    <col min="10" max="16384" width="11.453125" style="188"/>
  </cols>
  <sheetData>
    <row r="1" spans="2:9" ht="13.5" customHeight="1" x14ac:dyDescent="0.35"/>
    <row r="2" spans="2:9" ht="15" thickBot="1" x14ac:dyDescent="0.4">
      <c r="B2" s="263" t="s">
        <v>10</v>
      </c>
      <c r="C2" s="264"/>
      <c r="D2" s="264"/>
      <c r="E2" s="264"/>
      <c r="F2" s="264"/>
      <c r="G2" s="264"/>
      <c r="H2" s="193" t="s">
        <v>18</v>
      </c>
      <c r="I2" s="193"/>
    </row>
    <row r="3" spans="2:9" ht="30.75" customHeight="1" thickTop="1" x14ac:dyDescent="0.35">
      <c r="B3" s="30" t="s">
        <v>384</v>
      </c>
      <c r="C3" s="274" t="s">
        <v>738</v>
      </c>
      <c r="D3" s="15" t="s">
        <v>720</v>
      </c>
      <c r="E3" s="15" t="s">
        <v>700</v>
      </c>
      <c r="F3" s="15" t="s">
        <v>683</v>
      </c>
      <c r="G3" s="15" t="s">
        <v>658</v>
      </c>
      <c r="H3" s="15" t="s">
        <v>19</v>
      </c>
      <c r="I3" s="15" t="s">
        <v>20</v>
      </c>
    </row>
    <row r="4" spans="2:9" ht="24.75" customHeight="1" x14ac:dyDescent="0.35">
      <c r="B4" s="194" t="s">
        <v>10</v>
      </c>
      <c r="C4" s="206">
        <v>-34652.35678963289</v>
      </c>
      <c r="D4" s="206">
        <v>-31471.62468456012</v>
      </c>
      <c r="E4" s="206">
        <v>-33632.453763312325</v>
      </c>
      <c r="F4" s="206">
        <v>-50734.024762494671</v>
      </c>
      <c r="G4" s="206">
        <v>-45914.470079408289</v>
      </c>
      <c r="H4" s="208">
        <v>0.10106666360422212</v>
      </c>
      <c r="I4" s="208">
        <v>-0.24528461877699492</v>
      </c>
    </row>
    <row r="5" spans="2:9" x14ac:dyDescent="0.35">
      <c r="B5" s="28" t="s">
        <v>106</v>
      </c>
      <c r="C5" s="163">
        <v>-34652.35678963289</v>
      </c>
      <c r="D5" s="163">
        <v>-31471.62468456012</v>
      </c>
      <c r="E5" s="163">
        <v>-33632.453763312325</v>
      </c>
      <c r="F5" s="163">
        <v>-50734.024762494671</v>
      </c>
      <c r="G5" s="163">
        <v>-45914.470079408289</v>
      </c>
      <c r="H5" s="29">
        <v>0.10106666360422212</v>
      </c>
      <c r="I5" s="29">
        <v>-0.24528461877699492</v>
      </c>
    </row>
    <row r="8" spans="2:9" x14ac:dyDescent="0.35">
      <c r="C8" s="338"/>
    </row>
    <row r="9" spans="2:9" x14ac:dyDescent="0.35">
      <c r="C9" s="338"/>
    </row>
    <row r="10" spans="2:9" x14ac:dyDescent="0.35">
      <c r="C10" s="338"/>
    </row>
    <row r="11" spans="2:9" x14ac:dyDescent="0.35">
      <c r="C11" s="338"/>
    </row>
    <row r="12" spans="2:9" x14ac:dyDescent="0.35">
      <c r="C12" s="338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10"/>
  <dimension ref="B2:K109"/>
  <sheetViews>
    <sheetView showGridLines="0" topLeftCell="A98" zoomScaleNormal="100" workbookViewId="0"/>
  </sheetViews>
  <sheetFormatPr baseColWidth="10" defaultColWidth="10.81640625" defaultRowHeight="9" x14ac:dyDescent="0.35"/>
  <cols>
    <col min="1" max="1" width="2.81640625" style="112" customWidth="1"/>
    <col min="2" max="2" width="40.90625" style="112" customWidth="1"/>
    <col min="3" max="3" width="13.1796875" style="112" bestFit="1" customWidth="1"/>
    <col min="4" max="4" width="12.08984375" style="112" bestFit="1" customWidth="1"/>
    <col min="5" max="5" width="11.1796875" style="112" bestFit="1" customWidth="1"/>
    <col min="6" max="7" width="9.453125" style="112" bestFit="1" customWidth="1"/>
    <col min="8" max="8" width="8.26953125" style="112" customWidth="1"/>
    <col min="9" max="9" width="8.1796875" style="112" bestFit="1" customWidth="1"/>
    <col min="10" max="16384" width="10.81640625" style="112"/>
  </cols>
  <sheetData>
    <row r="2" spans="2:9" ht="9.5" thickBot="1" x14ac:dyDescent="0.4">
      <c r="B2" s="71" t="s">
        <v>83</v>
      </c>
      <c r="C2" s="72"/>
      <c r="D2" s="72"/>
      <c r="E2" s="72"/>
      <c r="F2" s="72"/>
      <c r="G2" s="72"/>
      <c r="H2" s="833" t="s">
        <v>18</v>
      </c>
      <c r="I2" s="833"/>
    </row>
    <row r="3" spans="2:9" ht="18.5" thickTop="1" x14ac:dyDescent="0.35">
      <c r="B3" s="30" t="s">
        <v>384</v>
      </c>
      <c r="C3" s="274" t="s">
        <v>738</v>
      </c>
      <c r="D3" s="15" t="s">
        <v>720</v>
      </c>
      <c r="E3" s="15" t="s">
        <v>700</v>
      </c>
      <c r="F3" s="15" t="s">
        <v>683</v>
      </c>
      <c r="G3" s="15" t="s">
        <v>658</v>
      </c>
      <c r="H3" s="15" t="s">
        <v>19</v>
      </c>
      <c r="I3" s="15" t="s">
        <v>20</v>
      </c>
    </row>
    <row r="4" spans="2:9" x14ac:dyDescent="0.35">
      <c r="B4" s="7" t="s">
        <v>84</v>
      </c>
      <c r="C4" s="19"/>
      <c r="D4" s="19"/>
      <c r="E4" s="19"/>
      <c r="F4" s="19"/>
      <c r="G4" s="19"/>
      <c r="H4" s="9"/>
      <c r="I4" s="42"/>
    </row>
    <row r="5" spans="2:9" x14ac:dyDescent="0.35">
      <c r="B5" s="67" t="s">
        <v>85</v>
      </c>
      <c r="C5" s="162">
        <v>142.73293870860459</v>
      </c>
      <c r="D5" s="162">
        <v>52.975352400536721</v>
      </c>
      <c r="E5" s="162">
        <v>50.322634016493829</v>
      </c>
      <c r="F5" s="162">
        <v>6.2274669920993366</v>
      </c>
      <c r="G5" s="162">
        <v>47.457246845530449</v>
      </c>
      <c r="H5" s="42">
        <v>1.6943273096029179</v>
      </c>
      <c r="I5" s="42">
        <v>2.0076110224680526</v>
      </c>
    </row>
    <row r="6" spans="2:9" x14ac:dyDescent="0.35">
      <c r="B6" s="14" t="s">
        <v>86</v>
      </c>
      <c r="C6" s="162">
        <v>20423.213128482126</v>
      </c>
      <c r="D6" s="162">
        <v>2773.3804356693936</v>
      </c>
      <c r="E6" s="162">
        <v>1799.8867199145575</v>
      </c>
      <c r="F6" s="162">
        <v>1045.0284622516253</v>
      </c>
      <c r="G6" s="162">
        <v>1489.8277950888798</v>
      </c>
      <c r="H6" s="42">
        <v>6.3640142786803438</v>
      </c>
      <c r="I6" s="42">
        <v>12.708438784540009</v>
      </c>
    </row>
    <row r="7" spans="2:9" x14ac:dyDescent="0.35">
      <c r="B7" s="14" t="s">
        <v>87</v>
      </c>
      <c r="C7" s="162">
        <v>39133.731098880038</v>
      </c>
      <c r="D7" s="162">
        <v>32886.222122632942</v>
      </c>
      <c r="E7" s="162">
        <v>20664.732854218451</v>
      </c>
      <c r="F7" s="162">
        <v>16227.280109729045</v>
      </c>
      <c r="G7" s="162">
        <v>24695.789133722141</v>
      </c>
      <c r="H7" s="42">
        <v>0.18997344702441321</v>
      </c>
      <c r="I7" s="42">
        <v>0.58463173162759419</v>
      </c>
    </row>
    <row r="8" spans="2:9" x14ac:dyDescent="0.35">
      <c r="B8" s="14" t="s">
        <v>88</v>
      </c>
      <c r="C8" s="162">
        <v>43863.586226659878</v>
      </c>
      <c r="D8" s="162">
        <v>35025.323020804382</v>
      </c>
      <c r="E8" s="162">
        <v>33893.203498562354</v>
      </c>
      <c r="F8" s="162">
        <v>32284.625480458013</v>
      </c>
      <c r="G8" s="162">
        <v>30695.613407943085</v>
      </c>
      <c r="H8" s="42">
        <v>0.25233923469044761</v>
      </c>
      <c r="I8" s="42">
        <v>0.42898549195662361</v>
      </c>
    </row>
    <row r="9" spans="2:9" x14ac:dyDescent="0.35">
      <c r="B9" s="14" t="s">
        <v>92</v>
      </c>
      <c r="C9" s="162">
        <v>47791.396661342485</v>
      </c>
      <c r="D9" s="162">
        <v>49352.465338051348</v>
      </c>
      <c r="E9" s="162">
        <v>43621.84563346189</v>
      </c>
      <c r="F9" s="162">
        <v>41008.518351736828</v>
      </c>
      <c r="G9" s="162">
        <v>40057.237816297384</v>
      </c>
      <c r="H9" s="42">
        <v>-3.1631017133915251E-2</v>
      </c>
      <c r="I9" s="42">
        <v>0.19307768749592724</v>
      </c>
    </row>
    <row r="10" spans="2:9" x14ac:dyDescent="0.35">
      <c r="B10" s="67" t="s">
        <v>443</v>
      </c>
      <c r="C10" s="162">
        <v>12972.551696337707</v>
      </c>
      <c r="D10" s="162">
        <v>13377.024263643119</v>
      </c>
      <c r="E10" s="162">
        <v>11730.088780603443</v>
      </c>
      <c r="F10" s="162">
        <v>10590.2746666772</v>
      </c>
      <c r="G10" s="162">
        <v>10509.986035454833</v>
      </c>
      <c r="H10" s="42">
        <v>-3.0236363434333668E-2</v>
      </c>
      <c r="I10" s="42">
        <v>0.23430722482176014</v>
      </c>
    </row>
    <row r="11" spans="2:9" x14ac:dyDescent="0.35">
      <c r="B11" s="14" t="s">
        <v>89</v>
      </c>
      <c r="C11" s="162">
        <v>29656.213382611557</v>
      </c>
      <c r="D11" s="162">
        <v>24442.317095956594</v>
      </c>
      <c r="E11" s="162">
        <v>35124.584166755092</v>
      </c>
      <c r="F11" s="162">
        <v>29727.68594331601</v>
      </c>
      <c r="G11" s="162">
        <v>34460.292298276901</v>
      </c>
      <c r="H11" s="42">
        <v>0.21331432147721707</v>
      </c>
      <c r="I11" s="42">
        <v>-0.13940911684912083</v>
      </c>
    </row>
    <row r="12" spans="2:9" x14ac:dyDescent="0.35">
      <c r="B12" s="14" t="s">
        <v>90</v>
      </c>
      <c r="C12" s="162">
        <v>34786.128600140961</v>
      </c>
      <c r="D12" s="162">
        <v>36318.223680491166</v>
      </c>
      <c r="E12" s="162">
        <v>39119.549491244114</v>
      </c>
      <c r="F12" s="162">
        <v>37205.524478140091</v>
      </c>
      <c r="G12" s="162">
        <v>31863.506521870539</v>
      </c>
      <c r="H12" s="42">
        <v>-4.218529776755553E-2</v>
      </c>
      <c r="I12" s="42">
        <v>9.1723177932861333E-2</v>
      </c>
    </row>
    <row r="13" spans="2:9" x14ac:dyDescent="0.35">
      <c r="B13" s="14" t="s">
        <v>91</v>
      </c>
      <c r="C13" s="162">
        <v>73781.306640187235</v>
      </c>
      <c r="D13" s="162">
        <v>76805.709026782934</v>
      </c>
      <c r="E13" s="162">
        <v>76671.026015770127</v>
      </c>
      <c r="F13" s="162">
        <v>70378.791048369923</v>
      </c>
      <c r="G13" s="162">
        <v>54767.387991491363</v>
      </c>
      <c r="H13" s="42">
        <v>-3.9377312245643892E-2</v>
      </c>
      <c r="I13" s="42">
        <v>0.34717592614878523</v>
      </c>
    </row>
    <row r="14" spans="2:9" x14ac:dyDescent="0.35">
      <c r="B14" s="14" t="s">
        <v>93</v>
      </c>
      <c r="C14" s="162">
        <v>30649.292310215176</v>
      </c>
      <c r="D14" s="162">
        <v>27969.000487303569</v>
      </c>
      <c r="E14" s="162">
        <v>23512.50806296779</v>
      </c>
      <c r="F14" s="162">
        <v>18106.448023259014</v>
      </c>
      <c r="G14" s="162">
        <v>16436.347933588015</v>
      </c>
      <c r="H14" s="42">
        <v>9.5830804684218673E-2</v>
      </c>
      <c r="I14" s="42">
        <v>0.86472642426744439</v>
      </c>
    </row>
    <row r="15" spans="2:9" x14ac:dyDescent="0.35">
      <c r="B15" s="67" t="s">
        <v>94</v>
      </c>
      <c r="C15" s="162">
        <v>15761.400824981618</v>
      </c>
      <c r="D15" s="162">
        <v>11987.064332339225</v>
      </c>
      <c r="E15" s="162">
        <v>6355.7588767899297</v>
      </c>
      <c r="F15" s="162">
        <v>6172.4531061665375</v>
      </c>
      <c r="G15" s="162">
        <v>5072.7702191123062</v>
      </c>
      <c r="H15" s="42">
        <v>0.31486745945459083</v>
      </c>
      <c r="I15" s="42">
        <v>2.1070598793532058</v>
      </c>
    </row>
    <row r="16" spans="2:9" x14ac:dyDescent="0.35">
      <c r="B16" s="67" t="s">
        <v>95</v>
      </c>
      <c r="C16" s="162">
        <v>165733.76897319048</v>
      </c>
      <c r="D16" s="162">
        <v>150171.71174252624</v>
      </c>
      <c r="E16" s="162">
        <v>123303.7654366379</v>
      </c>
      <c r="F16" s="162">
        <v>100624.04002290653</v>
      </c>
      <c r="G16" s="162">
        <v>135033.6623034768</v>
      </c>
      <c r="H16" s="42">
        <v>0.10362842009383133</v>
      </c>
      <c r="I16" s="42">
        <v>0.22735150736501386</v>
      </c>
    </row>
    <row r="17" spans="2:9" x14ac:dyDescent="0.35">
      <c r="B17" s="28" t="s">
        <v>96</v>
      </c>
      <c r="C17" s="163">
        <v>514695.32248173782</v>
      </c>
      <c r="D17" s="163">
        <v>461161.41689860146</v>
      </c>
      <c r="E17" s="163">
        <v>415847.27217094216</v>
      </c>
      <c r="F17" s="163">
        <v>363376.89716000296</v>
      </c>
      <c r="G17" s="163">
        <v>385129.87870316778</v>
      </c>
      <c r="H17" s="83">
        <v>0.11608496205767183</v>
      </c>
      <c r="I17" s="83">
        <v>0.33642012978803537</v>
      </c>
    </row>
    <row r="19" spans="2:9" ht="9.5" thickBot="1" x14ac:dyDescent="0.4">
      <c r="B19" s="71" t="s">
        <v>97</v>
      </c>
      <c r="C19" s="672"/>
      <c r="D19" s="72"/>
      <c r="E19" s="72"/>
      <c r="F19" s="72"/>
      <c r="G19" s="72"/>
      <c r="H19" s="833" t="s">
        <v>18</v>
      </c>
      <c r="I19" s="833"/>
    </row>
    <row r="20" spans="2:9" ht="9.5" thickTop="1" x14ac:dyDescent="0.35">
      <c r="B20" s="30"/>
      <c r="C20" s="274" t="s">
        <v>738</v>
      </c>
      <c r="D20" s="15" t="s">
        <v>720</v>
      </c>
      <c r="E20" s="15" t="s">
        <v>700</v>
      </c>
      <c r="F20" s="15" t="s">
        <v>683</v>
      </c>
      <c r="G20" s="15" t="s">
        <v>658</v>
      </c>
      <c r="H20" s="15" t="s">
        <v>19</v>
      </c>
      <c r="I20" s="15" t="s">
        <v>20</v>
      </c>
    </row>
    <row r="21" spans="2:9" x14ac:dyDescent="0.35">
      <c r="B21" s="4" t="s">
        <v>98</v>
      </c>
      <c r="C21" s="40"/>
      <c r="D21" s="40"/>
      <c r="E21" s="40"/>
      <c r="F21" s="40"/>
      <c r="G21" s="40"/>
      <c r="H21" s="9"/>
      <c r="I21" s="9"/>
    </row>
    <row r="22" spans="2:9" x14ac:dyDescent="0.35">
      <c r="B22" s="73" t="s">
        <v>99</v>
      </c>
      <c r="C22" s="162">
        <v>15611.508620782115</v>
      </c>
      <c r="D22" s="162">
        <v>15652.771861133</v>
      </c>
      <c r="E22" s="162">
        <v>8602.6872756739176</v>
      </c>
      <c r="F22" s="162">
        <v>6718.6382424109661</v>
      </c>
      <c r="G22" s="162">
        <v>641.3604066371247</v>
      </c>
      <c r="H22" s="42">
        <v>-2.6361618706872703E-3</v>
      </c>
      <c r="I22" s="42">
        <v>23.341241615831379</v>
      </c>
    </row>
    <row r="23" spans="2:9" x14ac:dyDescent="0.35">
      <c r="B23" s="68" t="s">
        <v>100</v>
      </c>
      <c r="C23" s="162">
        <v>74246.437357742849</v>
      </c>
      <c r="D23" s="162">
        <v>90308.528601572485</v>
      </c>
      <c r="E23" s="162">
        <v>79031.839071475741</v>
      </c>
      <c r="F23" s="162">
        <v>66197.967969208927</v>
      </c>
      <c r="G23" s="162">
        <v>86096.776897195392</v>
      </c>
      <c r="H23" s="42">
        <v>-0.17785796637982165</v>
      </c>
      <c r="I23" s="42">
        <v>-0.13763975803185458</v>
      </c>
    </row>
    <row r="24" spans="2:9" x14ac:dyDescent="0.35">
      <c r="B24" s="73" t="s">
        <v>101</v>
      </c>
      <c r="C24" s="162">
        <v>122325.95301786721</v>
      </c>
      <c r="D24" s="162">
        <v>125288.1363329171</v>
      </c>
      <c r="E24" s="162">
        <v>80158.391123782974</v>
      </c>
      <c r="F24" s="162">
        <v>91844.153525432717</v>
      </c>
      <c r="G24" s="162">
        <v>97214.288453698755</v>
      </c>
      <c r="H24" s="42">
        <v>-2.3642967337136667E-2</v>
      </c>
      <c r="I24" s="42">
        <v>0.25831248640089211</v>
      </c>
    </row>
    <row r="25" spans="2:9" x14ac:dyDescent="0.35">
      <c r="B25" s="73" t="s">
        <v>102</v>
      </c>
      <c r="C25" s="162">
        <v>54667.192108784067</v>
      </c>
      <c r="D25" s="162">
        <v>54746.593682233113</v>
      </c>
      <c r="E25" s="162">
        <v>21576.047938494874</v>
      </c>
      <c r="F25" s="162">
        <v>11438.989270487953</v>
      </c>
      <c r="G25" s="162">
        <v>5882.1211244601736</v>
      </c>
      <c r="H25" s="42">
        <v>-1.4503472838861553E-3</v>
      </c>
      <c r="I25" s="42">
        <v>8.2937889159501292</v>
      </c>
    </row>
    <row r="26" spans="2:9" x14ac:dyDescent="0.35">
      <c r="B26" s="73" t="s">
        <v>103</v>
      </c>
      <c r="C26" s="162">
        <v>595.21227036248422</v>
      </c>
      <c r="D26" s="162">
        <v>565.42722602942069</v>
      </c>
      <c r="E26" s="162">
        <v>609.87939028818994</v>
      </c>
      <c r="F26" s="162">
        <v>822.54771958990489</v>
      </c>
      <c r="G26" s="162">
        <v>867.38473802070223</v>
      </c>
      <c r="H26" s="42">
        <v>5.2677060746122883E-2</v>
      </c>
      <c r="I26" s="42">
        <v>-0.31378517021096353</v>
      </c>
    </row>
    <row r="27" spans="2:9" hidden="1" x14ac:dyDescent="0.35">
      <c r="B27" s="73" t="s">
        <v>104</v>
      </c>
      <c r="C27" s="162">
        <v>0</v>
      </c>
      <c r="D27" s="162">
        <v>0</v>
      </c>
      <c r="E27" s="162">
        <v>0</v>
      </c>
      <c r="F27" s="162">
        <v>0</v>
      </c>
      <c r="G27" s="162">
        <v>0</v>
      </c>
      <c r="H27" s="42" t="e">
        <v>#DIV/0!</v>
      </c>
      <c r="I27" s="42" t="e">
        <v>#DIV/0!</v>
      </c>
    </row>
    <row r="28" spans="2:9" x14ac:dyDescent="0.35">
      <c r="B28" s="68" t="s">
        <v>105</v>
      </c>
      <c r="C28" s="162">
        <v>3226.9401456705405</v>
      </c>
      <c r="D28" s="162">
        <v>9054.872625182632</v>
      </c>
      <c r="E28" s="162">
        <v>7255.0774525173574</v>
      </c>
      <c r="F28" s="162">
        <v>6580.7859872330901</v>
      </c>
      <c r="G28" s="162">
        <v>5572.4201339540123</v>
      </c>
      <c r="H28" s="42">
        <v>-0.6436239051341206</v>
      </c>
      <c r="I28" s="42">
        <v>-0.42090867736119419</v>
      </c>
    </row>
    <row r="29" spans="2:9" x14ac:dyDescent="0.35">
      <c r="B29" s="28" t="s">
        <v>106</v>
      </c>
      <c r="C29" s="395">
        <v>270673.24352120928</v>
      </c>
      <c r="D29" s="395">
        <v>295616.33032906771</v>
      </c>
      <c r="E29" s="395">
        <v>197233.92225223308</v>
      </c>
      <c r="F29" s="395">
        <v>183603.08271436355</v>
      </c>
      <c r="G29" s="395">
        <v>196274.35175396616</v>
      </c>
      <c r="H29" s="83">
        <v>-8.4376552472905764E-2</v>
      </c>
      <c r="I29" s="83">
        <v>0.37905559795455912</v>
      </c>
    </row>
    <row r="31" spans="2:9" ht="9.5" thickBot="1" x14ac:dyDescent="0.4">
      <c r="B31" s="71" t="s">
        <v>107</v>
      </c>
      <c r="C31" s="72"/>
      <c r="D31" s="72"/>
      <c r="E31" s="72"/>
      <c r="F31" s="72"/>
      <c r="G31" s="72"/>
      <c r="H31" s="833" t="s">
        <v>18</v>
      </c>
      <c r="I31" s="833"/>
    </row>
    <row r="32" spans="2:9" ht="18.5" thickTop="1" x14ac:dyDescent="0.35">
      <c r="B32" s="30" t="s">
        <v>384</v>
      </c>
      <c r="C32" s="274" t="s">
        <v>738</v>
      </c>
      <c r="D32" s="15" t="s">
        <v>720</v>
      </c>
      <c r="E32" s="15" t="s">
        <v>700</v>
      </c>
      <c r="F32" s="15" t="s">
        <v>683</v>
      </c>
      <c r="G32" s="15" t="s">
        <v>658</v>
      </c>
      <c r="H32" s="15" t="s">
        <v>19</v>
      </c>
      <c r="I32" s="15" t="s">
        <v>20</v>
      </c>
    </row>
    <row r="33" spans="2:11" x14ac:dyDescent="0.35">
      <c r="B33" s="7" t="s">
        <v>108</v>
      </c>
      <c r="C33" s="65"/>
      <c r="D33" s="65"/>
      <c r="E33" s="65"/>
      <c r="F33" s="65"/>
      <c r="G33" s="65"/>
      <c r="H33" s="42"/>
      <c r="I33" s="42"/>
    </row>
    <row r="34" spans="2:11" x14ac:dyDescent="0.35">
      <c r="B34" s="67" t="s">
        <v>109</v>
      </c>
      <c r="C34" s="162">
        <v>25098.522077591373</v>
      </c>
      <c r="D34" s="162">
        <v>4143.5768238835935</v>
      </c>
      <c r="E34" s="162">
        <v>23019.119262615994</v>
      </c>
      <c r="F34" s="162">
        <v>28409.031574368535</v>
      </c>
      <c r="G34" s="162">
        <v>46454.770810295078</v>
      </c>
      <c r="H34" s="42">
        <v>5.0572117145079565</v>
      </c>
      <c r="I34" s="42">
        <v>-0.45972132377781183</v>
      </c>
    </row>
    <row r="35" spans="2:11" x14ac:dyDescent="0.35">
      <c r="B35" s="67" t="s">
        <v>110</v>
      </c>
      <c r="C35" s="162">
        <v>-18030.777132087267</v>
      </c>
      <c r="D35" s="162">
        <v>9182.7367485810955</v>
      </c>
      <c r="E35" s="162">
        <v>3459.8265962862561</v>
      </c>
      <c r="F35" s="162">
        <v>-525.27467113008515</v>
      </c>
      <c r="G35" s="162">
        <v>1941.5990712888697</v>
      </c>
      <c r="H35" s="42" t="s">
        <v>440</v>
      </c>
      <c r="I35" s="42" t="s">
        <v>440</v>
      </c>
    </row>
    <row r="36" spans="2:11" x14ac:dyDescent="0.35">
      <c r="B36" s="69" t="s">
        <v>9</v>
      </c>
      <c r="C36" s="164">
        <v>7067.744945504106</v>
      </c>
      <c r="D36" s="164">
        <v>13326.313572464689</v>
      </c>
      <c r="E36" s="164">
        <v>26478.945858902251</v>
      </c>
      <c r="F36" s="164">
        <v>27883.756903238449</v>
      </c>
      <c r="G36" s="164">
        <v>48396.369881583945</v>
      </c>
      <c r="H36" s="66">
        <v>-0.46963990400858224</v>
      </c>
      <c r="I36" s="66">
        <v>-0.85396125860684513</v>
      </c>
    </row>
    <row r="37" spans="2:11" ht="18" x14ac:dyDescent="0.35">
      <c r="B37" s="68" t="s">
        <v>446</v>
      </c>
      <c r="C37" s="162">
        <v>7308.0675429348721</v>
      </c>
      <c r="D37" s="162">
        <v>-6335.2331757433531</v>
      </c>
      <c r="E37" s="162">
        <v>-674.83235883823693</v>
      </c>
      <c r="F37" s="162">
        <v>4765.7219916467175</v>
      </c>
      <c r="G37" s="162">
        <v>4799.7642905432585</v>
      </c>
      <c r="H37" s="42" t="s">
        <v>440</v>
      </c>
      <c r="I37" s="42" t="s">
        <v>440</v>
      </c>
    </row>
    <row r="38" spans="2:11" x14ac:dyDescent="0.35">
      <c r="B38" s="68" t="s">
        <v>23</v>
      </c>
      <c r="C38" s="162">
        <v>-12904.56596537698</v>
      </c>
      <c r="D38" s="162">
        <v>-38257.219774645251</v>
      </c>
      <c r="E38" s="162">
        <v>-7476.8953336831783</v>
      </c>
      <c r="F38" s="162">
        <v>-52.161926294585911</v>
      </c>
      <c r="G38" s="162">
        <v>565.11972022797727</v>
      </c>
      <c r="H38" s="42" t="s">
        <v>440</v>
      </c>
      <c r="I38" s="42" t="s">
        <v>440</v>
      </c>
    </row>
    <row r="39" spans="2:11" x14ac:dyDescent="0.35">
      <c r="B39" s="28" t="s">
        <v>96</v>
      </c>
      <c r="C39" s="395">
        <v>1471.2465230619982</v>
      </c>
      <c r="D39" s="395">
        <v>-31266.139377923915</v>
      </c>
      <c r="E39" s="395">
        <v>18327.218166380837</v>
      </c>
      <c r="F39" s="395">
        <v>32597.316968590581</v>
      </c>
      <c r="G39" s="395">
        <v>53761.253892355184</v>
      </c>
      <c r="H39" s="83">
        <v>-1.0470555864054263</v>
      </c>
      <c r="I39" s="83">
        <v>-0.97263370147564199</v>
      </c>
    </row>
    <row r="40" spans="2:11" x14ac:dyDescent="0.35">
      <c r="C40" s="172"/>
      <c r="D40" s="172"/>
      <c r="H40" s="41"/>
      <c r="I40" s="41"/>
    </row>
    <row r="41" spans="2:11" x14ac:dyDescent="0.35">
      <c r="C41" s="396"/>
      <c r="D41" s="396"/>
      <c r="E41" s="396"/>
      <c r="F41" s="396"/>
      <c r="G41" s="396"/>
      <c r="H41" s="396"/>
      <c r="I41" s="396"/>
    </row>
    <row r="42" spans="2:11" x14ac:dyDescent="0.35">
      <c r="C42" s="396"/>
      <c r="D42" s="396"/>
      <c r="E42" s="396"/>
      <c r="F42" s="396"/>
      <c r="G42" s="396"/>
      <c r="H42" s="396"/>
      <c r="I42" s="396"/>
    </row>
    <row r="43" spans="2:11" ht="9.5" thickBot="1" x14ac:dyDescent="0.4">
      <c r="B43" s="6" t="s">
        <v>6</v>
      </c>
      <c r="C43" s="44"/>
      <c r="D43" s="44"/>
      <c r="E43" s="44"/>
      <c r="F43" s="44"/>
      <c r="G43" s="44"/>
      <c r="H43" s="833" t="s">
        <v>18</v>
      </c>
      <c r="I43" s="833"/>
    </row>
    <row r="44" spans="2:11" ht="18.5" thickTop="1" x14ac:dyDescent="0.35">
      <c r="B44" s="30" t="s">
        <v>384</v>
      </c>
      <c r="C44" s="274" t="s">
        <v>738</v>
      </c>
      <c r="D44" s="15" t="s">
        <v>720</v>
      </c>
      <c r="E44" s="15" t="s">
        <v>700</v>
      </c>
      <c r="F44" s="15" t="s">
        <v>683</v>
      </c>
      <c r="G44" s="15" t="s">
        <v>658</v>
      </c>
      <c r="H44" s="15" t="s">
        <v>19</v>
      </c>
      <c r="I44" s="15" t="s">
        <v>20</v>
      </c>
    </row>
    <row r="45" spans="2:11" x14ac:dyDescent="0.35">
      <c r="B45" s="14" t="s">
        <v>686</v>
      </c>
      <c r="C45" s="396">
        <v>150048.65829539706</v>
      </c>
      <c r="D45" s="396">
        <v>124048.13720624846</v>
      </c>
      <c r="E45" s="396">
        <v>168564.63089735832</v>
      </c>
      <c r="F45" s="396">
        <v>152462.10640706937</v>
      </c>
      <c r="G45" s="396">
        <v>133031.51458592204</v>
      </c>
      <c r="H45" s="82">
        <v>0.20960025418131734</v>
      </c>
      <c r="I45" s="82">
        <v>0.12791813851359279</v>
      </c>
      <c r="J45" s="545"/>
      <c r="K45" s="545"/>
    </row>
    <row r="46" spans="2:11" x14ac:dyDescent="0.35">
      <c r="B46" s="14" t="s">
        <v>690</v>
      </c>
      <c r="C46" s="396">
        <v>95652.98185050278</v>
      </c>
      <c r="D46" s="396">
        <v>10786.212639410471</v>
      </c>
      <c r="E46" s="396">
        <v>68457.348576073156</v>
      </c>
      <c r="F46" s="396">
        <v>60090.450226800691</v>
      </c>
      <c r="G46" s="396">
        <v>109585.26491919009</v>
      </c>
      <c r="H46" s="82">
        <v>7.8680786341081053</v>
      </c>
      <c r="I46" s="82">
        <v>-0.12713646382076271</v>
      </c>
      <c r="J46" s="545"/>
      <c r="K46" s="545"/>
    </row>
    <row r="47" spans="2:11" x14ac:dyDescent="0.35">
      <c r="B47" s="7" t="s">
        <v>6</v>
      </c>
      <c r="C47" s="397">
        <v>245701.64014589984</v>
      </c>
      <c r="D47" s="397">
        <v>134834.34984565893</v>
      </c>
      <c r="E47" s="397">
        <v>237021.97947343148</v>
      </c>
      <c r="F47" s="397">
        <v>212552.55663387006</v>
      </c>
      <c r="G47" s="397">
        <v>242616.77950511212</v>
      </c>
      <c r="H47" s="398">
        <v>0.82224811724273206</v>
      </c>
      <c r="I47" s="398">
        <v>1.2714951732028634E-2</v>
      </c>
      <c r="J47" s="545"/>
      <c r="K47" s="545"/>
    </row>
    <row r="48" spans="2:11" ht="18" x14ac:dyDescent="0.35">
      <c r="B48" s="73" t="s">
        <v>10</v>
      </c>
      <c r="C48" s="396">
        <v>-34652.35678963289</v>
      </c>
      <c r="D48" s="396">
        <v>-31471.62468456012</v>
      </c>
      <c r="E48" s="396">
        <v>-33632.453763312325</v>
      </c>
      <c r="F48" s="396">
        <v>-50734.024762494671</v>
      </c>
      <c r="G48" s="396">
        <v>-45914.470079408289</v>
      </c>
      <c r="H48" s="82">
        <v>0.10106666360422212</v>
      </c>
      <c r="I48" s="82">
        <v>-0.24528461877699492</v>
      </c>
      <c r="J48" s="545"/>
      <c r="K48" s="545"/>
    </row>
    <row r="49" spans="2:11" x14ac:dyDescent="0.35">
      <c r="B49" s="7" t="s">
        <v>585</v>
      </c>
      <c r="C49" s="397">
        <v>211049.28335626697</v>
      </c>
      <c r="D49" s="397">
        <v>103362.72516109882</v>
      </c>
      <c r="E49" s="397">
        <v>203389.52571011917</v>
      </c>
      <c r="F49" s="397">
        <v>161818.53187137539</v>
      </c>
      <c r="G49" s="397">
        <v>196702.30942570383</v>
      </c>
      <c r="H49" s="398">
        <v>1.0418316470210156</v>
      </c>
      <c r="I49" s="398">
        <v>7.2937496120156764E-2</v>
      </c>
      <c r="J49" s="545"/>
      <c r="K49" s="545"/>
    </row>
    <row r="50" spans="2:11" x14ac:dyDescent="0.35">
      <c r="C50" s="396"/>
      <c r="D50" s="396"/>
      <c r="E50" s="396"/>
      <c r="F50" s="396"/>
      <c r="G50" s="396"/>
      <c r="H50" s="396"/>
      <c r="I50" s="396"/>
    </row>
    <row r="51" spans="2:11" x14ac:dyDescent="0.35">
      <c r="C51" s="396"/>
      <c r="D51" s="396"/>
      <c r="E51" s="396"/>
      <c r="F51" s="396"/>
      <c r="G51" s="396"/>
      <c r="H51" s="396"/>
      <c r="I51" s="396"/>
    </row>
    <row r="52" spans="2:11" ht="18.5" thickBot="1" x14ac:dyDescent="0.4">
      <c r="B52" s="6" t="s">
        <v>545</v>
      </c>
      <c r="C52" s="134"/>
      <c r="D52" s="134"/>
      <c r="E52" s="134"/>
      <c r="F52" s="134"/>
      <c r="G52" s="134"/>
      <c r="H52" s="44" t="s">
        <v>114</v>
      </c>
    </row>
    <row r="53" spans="2:11" ht="18.5" thickTop="1" x14ac:dyDescent="0.35">
      <c r="B53" s="30" t="s">
        <v>384</v>
      </c>
      <c r="C53" s="274" t="s">
        <v>738</v>
      </c>
      <c r="D53" s="15" t="s">
        <v>720</v>
      </c>
      <c r="E53" s="15" t="s">
        <v>700</v>
      </c>
      <c r="F53" s="15" t="s">
        <v>683</v>
      </c>
      <c r="G53" s="15" t="s">
        <v>658</v>
      </c>
      <c r="H53" s="15" t="s">
        <v>19</v>
      </c>
    </row>
    <row r="54" spans="2:11" x14ac:dyDescent="0.35">
      <c r="B54" s="49" t="s">
        <v>478</v>
      </c>
      <c r="C54" s="467">
        <v>12936.275704757601</v>
      </c>
      <c r="D54" s="467">
        <v>58173.045858847312</v>
      </c>
      <c r="E54" s="467">
        <v>27835.094147026881</v>
      </c>
      <c r="F54" s="467">
        <v>9529.3079956800211</v>
      </c>
      <c r="G54" s="467">
        <v>17917.871066880427</v>
      </c>
      <c r="H54" s="208">
        <v>-0.77762423277360204</v>
      </c>
    </row>
    <row r="55" spans="2:11" x14ac:dyDescent="0.35">
      <c r="B55" s="276" t="s">
        <v>111</v>
      </c>
      <c r="C55" s="467">
        <v>-11814.343266117841</v>
      </c>
      <c r="D55" s="467">
        <v>15746.260411787778</v>
      </c>
      <c r="E55" s="467">
        <v>7008.7528851733059</v>
      </c>
      <c r="F55" s="467">
        <v>2881.6588261917805</v>
      </c>
      <c r="G55" s="467">
        <v>11947.06110152238</v>
      </c>
      <c r="H55" s="208" t="s">
        <v>440</v>
      </c>
    </row>
    <row r="56" spans="2:11" ht="10.5" x14ac:dyDescent="0.35">
      <c r="B56" s="277" t="s">
        <v>662</v>
      </c>
      <c r="C56" s="206">
        <v>6216.4338659694258</v>
      </c>
      <c r="D56" s="206">
        <v>6563.5236632066826</v>
      </c>
      <c r="E56" s="206">
        <v>3548.9262888870499</v>
      </c>
      <c r="F56" s="206">
        <v>3406.9334973218656</v>
      </c>
      <c r="G56" s="206">
        <v>10005.46203023351</v>
      </c>
      <c r="H56" s="208">
        <v>-5.2881625030613888E-2</v>
      </c>
    </row>
    <row r="57" spans="2:11" x14ac:dyDescent="0.35">
      <c r="B57" s="52" t="s">
        <v>112</v>
      </c>
      <c r="C57" s="206">
        <v>-18030.777132087267</v>
      </c>
      <c r="D57" s="206">
        <v>9182.7367485810955</v>
      </c>
      <c r="E57" s="206">
        <v>3459.8265962862561</v>
      </c>
      <c r="F57" s="206">
        <v>-525.27467113008515</v>
      </c>
      <c r="G57" s="206">
        <v>1941.5990712888697</v>
      </c>
      <c r="H57" s="208" t="s">
        <v>440</v>
      </c>
    </row>
    <row r="58" spans="2:11" x14ac:dyDescent="0.35">
      <c r="B58" s="276" t="s">
        <v>113</v>
      </c>
      <c r="C58" s="467">
        <v>24750.618970875443</v>
      </c>
      <c r="D58" s="467">
        <v>42426.785447059534</v>
      </c>
      <c r="E58" s="467">
        <v>20826.341261853573</v>
      </c>
      <c r="F58" s="467">
        <v>6647.6491694882397</v>
      </c>
      <c r="G58" s="467">
        <v>5970.8099653580484</v>
      </c>
      <c r="H58" s="208">
        <v>-0.41662752173955164</v>
      </c>
      <c r="I58" s="114"/>
    </row>
    <row r="59" spans="2:11" ht="10.5" x14ac:dyDescent="0.35">
      <c r="B59" s="52" t="s">
        <v>506</v>
      </c>
      <c r="C59" s="161">
        <v>24750.618970875443</v>
      </c>
      <c r="D59" s="161">
        <v>42426.785447059534</v>
      </c>
      <c r="E59" s="161">
        <v>20826.341261853573</v>
      </c>
      <c r="F59" s="161">
        <v>6647.6491694882397</v>
      </c>
      <c r="G59" s="161">
        <v>5970.8099653580484</v>
      </c>
      <c r="H59" s="208">
        <v>-0.41662752173955164</v>
      </c>
    </row>
    <row r="60" spans="2:11" ht="19.5" x14ac:dyDescent="0.35">
      <c r="B60" s="196" t="s">
        <v>625</v>
      </c>
      <c r="C60" s="467">
        <v>-12904.56596537698</v>
      </c>
      <c r="D60" s="467">
        <v>-38257.219774645251</v>
      </c>
      <c r="E60" s="467">
        <v>-7476.8953336831783</v>
      </c>
      <c r="F60" s="467">
        <v>-52.161926294585911</v>
      </c>
      <c r="G60" s="467">
        <v>565.11972022797727</v>
      </c>
      <c r="H60" s="207">
        <v>-0.66268939454065068</v>
      </c>
      <c r="I60" s="114"/>
    </row>
    <row r="61" spans="2:11" x14ac:dyDescent="0.35">
      <c r="B61" s="70" t="s">
        <v>626</v>
      </c>
      <c r="C61" s="165">
        <v>31.709739380621613</v>
      </c>
      <c r="D61" s="165">
        <v>19915.826084202061</v>
      </c>
      <c r="E61" s="165">
        <v>20358.198813343704</v>
      </c>
      <c r="F61" s="165">
        <v>9477.1460693854351</v>
      </c>
      <c r="G61" s="165">
        <v>18482.990787108403</v>
      </c>
      <c r="H61" s="20">
        <v>-0.9984078119960198</v>
      </c>
    </row>
    <row r="62" spans="2:11" x14ac:dyDescent="0.35">
      <c r="C62" s="172"/>
      <c r="D62" s="172"/>
    </row>
    <row r="63" spans="2:11" x14ac:dyDescent="0.35">
      <c r="C63" s="172"/>
      <c r="D63" s="172"/>
    </row>
    <row r="64" spans="2:11" ht="9.5" thickBot="1" x14ac:dyDescent="0.4">
      <c r="B64" s="6" t="s">
        <v>714</v>
      </c>
      <c r="C64" s="134"/>
      <c r="D64" s="134"/>
      <c r="E64" s="134"/>
      <c r="F64" s="134"/>
      <c r="G64" s="134"/>
      <c r="H64" s="44" t="s">
        <v>114</v>
      </c>
    </row>
    <row r="65" spans="2:9" ht="18.5" thickTop="1" x14ac:dyDescent="0.35">
      <c r="B65" s="30" t="s">
        <v>384</v>
      </c>
      <c r="C65" s="274" t="s">
        <v>738</v>
      </c>
      <c r="D65" s="15" t="s">
        <v>720</v>
      </c>
      <c r="E65" s="15" t="s">
        <v>700</v>
      </c>
      <c r="F65" s="15" t="s">
        <v>683</v>
      </c>
      <c r="G65" s="15" t="s">
        <v>658</v>
      </c>
      <c r="H65" s="15" t="s">
        <v>19</v>
      </c>
    </row>
    <row r="66" spans="2:9" ht="10.5" x14ac:dyDescent="0.35">
      <c r="B66" s="277" t="s">
        <v>713</v>
      </c>
      <c r="C66" s="206">
        <v>-22529.838011675241</v>
      </c>
      <c r="D66" s="206">
        <v>-50400.691572001691</v>
      </c>
      <c r="E66" s="206">
        <v>-19582.624167337428</v>
      </c>
      <c r="F66" s="206">
        <v>-6118.7187552471069</v>
      </c>
      <c r="G66" s="206">
        <v>-6146.4796243007331</v>
      </c>
      <c r="H66" s="208">
        <v>-0.55298553831370656</v>
      </c>
    </row>
    <row r="67" spans="2:9" ht="10.5" x14ac:dyDescent="0.35">
      <c r="B67" s="277" t="s">
        <v>715</v>
      </c>
      <c r="C67" s="206">
        <v>9625.2720462982616</v>
      </c>
      <c r="D67" s="206">
        <v>12143.471797356435</v>
      </c>
      <c r="E67" s="206">
        <v>12105.728833654252</v>
      </c>
      <c r="F67" s="206">
        <v>6066.5568289525208</v>
      </c>
      <c r="G67" s="206">
        <v>6711.5993445287131</v>
      </c>
      <c r="H67" s="208">
        <v>-0.2073706591558413</v>
      </c>
      <c r="I67" s="114"/>
    </row>
    <row r="68" spans="2:9" x14ac:dyDescent="0.35">
      <c r="B68" s="70" t="s">
        <v>23</v>
      </c>
      <c r="C68" s="165">
        <v>-12904.56596537698</v>
      </c>
      <c r="D68" s="165">
        <v>-38257.219774645258</v>
      </c>
      <c r="E68" s="165">
        <v>-7476.8953336831764</v>
      </c>
      <c r="F68" s="165">
        <v>-52.16192629458601</v>
      </c>
      <c r="G68" s="165">
        <v>565.11972022798</v>
      </c>
      <c r="H68" s="20">
        <v>-0.66268939454065079</v>
      </c>
    </row>
    <row r="69" spans="2:9" x14ac:dyDescent="0.35">
      <c r="C69" s="172"/>
      <c r="D69" s="172"/>
    </row>
    <row r="70" spans="2:9" x14ac:dyDescent="0.35">
      <c r="D70" s="172"/>
    </row>
    <row r="71" spans="2:9" ht="18.5" thickBot="1" x14ac:dyDescent="0.4">
      <c r="B71" s="6" t="s">
        <v>546</v>
      </c>
      <c r="C71" s="44"/>
      <c r="D71" s="44"/>
      <c r="E71" s="44"/>
      <c r="F71" s="44"/>
      <c r="G71" s="44"/>
      <c r="H71" s="833" t="s">
        <v>18</v>
      </c>
      <c r="I71" s="833"/>
    </row>
    <row r="72" spans="2:9" ht="18.5" thickTop="1" x14ac:dyDescent="0.35">
      <c r="B72" s="30" t="s">
        <v>384</v>
      </c>
      <c r="C72" s="274" t="s">
        <v>738</v>
      </c>
      <c r="D72" s="15" t="s">
        <v>720</v>
      </c>
      <c r="E72" s="15" t="s">
        <v>700</v>
      </c>
      <c r="F72" s="15" t="s">
        <v>683</v>
      </c>
      <c r="G72" s="15" t="s">
        <v>658</v>
      </c>
      <c r="H72" s="15" t="s">
        <v>19</v>
      </c>
      <c r="I72" s="15" t="s">
        <v>20</v>
      </c>
    </row>
    <row r="73" spans="2:9" x14ac:dyDescent="0.35">
      <c r="B73" s="49" t="s">
        <v>663</v>
      </c>
      <c r="C73" s="463">
        <v>348818.82056983875</v>
      </c>
      <c r="D73" s="463">
        <v>310936.72980367468</v>
      </c>
      <c r="E73" s="463">
        <v>292493.18410028779</v>
      </c>
      <c r="F73" s="463">
        <v>262746.6296701043</v>
      </c>
      <c r="G73" s="463">
        <v>250048.75915284551</v>
      </c>
      <c r="H73" s="391">
        <v>0.12183215148008664</v>
      </c>
      <c r="I73" s="391">
        <v>0.39500320558127133</v>
      </c>
    </row>
    <row r="74" spans="2:9" x14ac:dyDescent="0.35">
      <c r="B74" s="49" t="s">
        <v>664</v>
      </c>
      <c r="C74" s="463">
        <v>187405.73199523351</v>
      </c>
      <c r="D74" s="463">
        <v>119460.97299850621</v>
      </c>
      <c r="E74" s="463">
        <v>141712.39392066494</v>
      </c>
      <c r="F74" s="463">
        <v>133402.78272629835</v>
      </c>
      <c r="G74" s="463">
        <v>188794.91355403356</v>
      </c>
      <c r="H74" s="391">
        <v>0.56876113839770004</v>
      </c>
      <c r="I74" s="391">
        <v>-7.3581514069893661E-3</v>
      </c>
    </row>
    <row r="75" spans="2:9" x14ac:dyDescent="0.35">
      <c r="B75" s="48" t="s">
        <v>542</v>
      </c>
      <c r="C75" s="464">
        <v>161624.93272367626</v>
      </c>
      <c r="D75" s="464">
        <v>102872.33733653834</v>
      </c>
      <c r="E75" s="464">
        <v>121729.98095647787</v>
      </c>
      <c r="F75" s="464">
        <v>120827.78938564328</v>
      </c>
      <c r="G75" s="464">
        <v>168272.50999695578</v>
      </c>
      <c r="H75" s="195">
        <v>0.57112142008530098</v>
      </c>
      <c r="I75" s="195">
        <v>-3.9504832211748497E-2</v>
      </c>
    </row>
    <row r="76" spans="2:9" ht="10.5" x14ac:dyDescent="0.35">
      <c r="B76" s="48" t="s">
        <v>615</v>
      </c>
      <c r="C76" s="464">
        <v>25780.79927155724</v>
      </c>
      <c r="D76" s="464">
        <v>16588.635661967863</v>
      </c>
      <c r="E76" s="464">
        <v>19982.41296418706</v>
      </c>
      <c r="F76" s="464">
        <v>12574.993340655072</v>
      </c>
      <c r="G76" s="464">
        <v>20522.403557077763</v>
      </c>
      <c r="H76" s="195">
        <v>0.55412414841709401</v>
      </c>
      <c r="I76" s="195">
        <v>0.2562270885987894</v>
      </c>
    </row>
    <row r="77" spans="2:9" x14ac:dyDescent="0.35">
      <c r="B77" s="52" t="s">
        <v>541</v>
      </c>
      <c r="C77" s="464">
        <v>-290522.91058250063</v>
      </c>
      <c r="D77" s="464">
        <v>-295563.35497666715</v>
      </c>
      <c r="E77" s="464">
        <v>-197183.59961821657</v>
      </c>
      <c r="F77" s="464">
        <v>-183596.85524737145</v>
      </c>
      <c r="G77" s="464">
        <v>-196226.89450712057</v>
      </c>
      <c r="H77" s="195">
        <v>-1.7053685138214925E-2</v>
      </c>
      <c r="I77" s="195">
        <v>0.48054583094856196</v>
      </c>
    </row>
    <row r="78" spans="2:9" x14ac:dyDescent="0.35">
      <c r="B78" s="49" t="s">
        <v>6</v>
      </c>
      <c r="C78" s="463">
        <v>245701.64198257157</v>
      </c>
      <c r="D78" s="463">
        <v>134834.34782551375</v>
      </c>
      <c r="E78" s="463">
        <v>237021.97840273613</v>
      </c>
      <c r="F78" s="463">
        <v>212552.55714903117</v>
      </c>
      <c r="G78" s="463">
        <v>242616.77819975847</v>
      </c>
      <c r="H78" s="391">
        <v>0.82224815816611385</v>
      </c>
      <c r="I78" s="391">
        <v>1.2714964751008306E-2</v>
      </c>
    </row>
    <row r="79" spans="2:9" x14ac:dyDescent="0.35">
      <c r="C79" s="45"/>
      <c r="D79" s="45"/>
      <c r="E79" s="45"/>
      <c r="F79" s="465"/>
      <c r="H79" s="197"/>
    </row>
    <row r="81" spans="2:9" ht="15" customHeight="1" thickBot="1" x14ac:dyDescent="0.4">
      <c r="B81" s="6" t="s">
        <v>547</v>
      </c>
      <c r="C81" s="134"/>
      <c r="D81" s="134"/>
      <c r="E81" s="134"/>
      <c r="F81" s="134"/>
      <c r="G81" s="134"/>
      <c r="H81" s="833" t="s">
        <v>114</v>
      </c>
      <c r="I81" s="833"/>
    </row>
    <row r="82" spans="2:9" ht="18.5" thickTop="1" x14ac:dyDescent="0.35">
      <c r="B82" s="30" t="s">
        <v>384</v>
      </c>
      <c r="C82" s="274" t="s">
        <v>738</v>
      </c>
      <c r="D82" s="15" t="s">
        <v>720</v>
      </c>
      <c r="E82" s="15" t="s">
        <v>700</v>
      </c>
      <c r="F82" s="15" t="s">
        <v>683</v>
      </c>
      <c r="G82" s="15" t="s">
        <v>658</v>
      </c>
      <c r="H82" s="15" t="s">
        <v>19</v>
      </c>
      <c r="I82" s="15" t="s">
        <v>20</v>
      </c>
    </row>
    <row r="83" spans="2:9" x14ac:dyDescent="0.35">
      <c r="B83" s="689" t="s">
        <v>111</v>
      </c>
      <c r="C83" s="467">
        <v>20641.781022259129</v>
      </c>
      <c r="D83" s="467">
        <v>-4872.5872638850005</v>
      </c>
      <c r="E83" s="467">
        <v>19620.55615042003</v>
      </c>
      <c r="F83" s="467">
        <v>26851.39902166259</v>
      </c>
      <c r="G83" s="467">
        <v>39209.65807411907</v>
      </c>
      <c r="H83" s="207" t="s">
        <v>440</v>
      </c>
      <c r="I83" s="391">
        <v>-0.47355365906942071</v>
      </c>
    </row>
    <row r="84" spans="2:9" x14ac:dyDescent="0.35">
      <c r="B84" s="690" t="s">
        <v>543</v>
      </c>
      <c r="C84" s="206">
        <v>20641.781022259129</v>
      </c>
      <c r="D84" s="206">
        <v>-4872.5872638850005</v>
      </c>
      <c r="E84" s="206">
        <v>19620.55615042003</v>
      </c>
      <c r="F84" s="206">
        <v>26851.39902166259</v>
      </c>
      <c r="G84" s="206">
        <v>39209.65807411907</v>
      </c>
      <c r="H84" s="208" t="s">
        <v>440</v>
      </c>
      <c r="I84" s="195">
        <v>-0.47355365906942071</v>
      </c>
    </row>
    <row r="85" spans="2:9" x14ac:dyDescent="0.35">
      <c r="B85" s="689" t="s">
        <v>113</v>
      </c>
      <c r="C85" s="467">
        <v>140983.15170141714</v>
      </c>
      <c r="D85" s="467">
        <v>107744.92460042334</v>
      </c>
      <c r="E85" s="467">
        <v>102109.42480605784</v>
      </c>
      <c r="F85" s="467">
        <v>93976.390363980696</v>
      </c>
      <c r="G85" s="467">
        <v>129062.85192283671</v>
      </c>
      <c r="H85" s="207">
        <v>0.30848995648063404</v>
      </c>
      <c r="I85" s="391">
        <v>9.2360424405523389E-2</v>
      </c>
    </row>
    <row r="86" spans="2:9" x14ac:dyDescent="0.35">
      <c r="B86" s="690" t="s">
        <v>543</v>
      </c>
      <c r="C86" s="206">
        <v>140972.50030599459</v>
      </c>
      <c r="D86" s="206">
        <v>107672.75480317252</v>
      </c>
      <c r="E86" s="206">
        <v>101846.15242253881</v>
      </c>
      <c r="F86" s="206">
        <v>93822.86536316025</v>
      </c>
      <c r="G86" s="206">
        <v>127599.38558892878</v>
      </c>
      <c r="H86" s="208">
        <v>0.30926807402387468</v>
      </c>
      <c r="I86" s="195">
        <v>0.10480547892407821</v>
      </c>
    </row>
    <row r="87" spans="2:9" x14ac:dyDescent="0.35">
      <c r="B87" s="690" t="s">
        <v>544</v>
      </c>
      <c r="C87" s="206">
        <v>10.651395422552014</v>
      </c>
      <c r="D87" s="206">
        <v>72.169797250826377</v>
      </c>
      <c r="E87" s="206">
        <v>263.27238351902633</v>
      </c>
      <c r="F87" s="206">
        <v>153.52500082044571</v>
      </c>
      <c r="G87" s="206">
        <v>1463.466333907927</v>
      </c>
      <c r="H87" s="208">
        <v>-0.85241200850914056</v>
      </c>
      <c r="I87" s="195">
        <v>-0.99272180358661932</v>
      </c>
    </row>
    <row r="88" spans="2:9" x14ac:dyDescent="0.35">
      <c r="B88" s="688" t="s">
        <v>548</v>
      </c>
      <c r="C88" s="599">
        <v>161624.93272367626</v>
      </c>
      <c r="D88" s="599">
        <v>102872.33733653834</v>
      </c>
      <c r="E88" s="599">
        <v>121729.98095647787</v>
      </c>
      <c r="F88" s="599">
        <v>120827.78938564328</v>
      </c>
      <c r="G88" s="599">
        <v>168272.50999695578</v>
      </c>
      <c r="H88" s="600">
        <v>0.57112142008530098</v>
      </c>
      <c r="I88" s="600">
        <v>-3.9504832211748497E-2</v>
      </c>
    </row>
    <row r="91" spans="2:9" ht="10" customHeight="1" thickBot="1" x14ac:dyDescent="0.4">
      <c r="B91" s="6" t="s">
        <v>457</v>
      </c>
      <c r="C91" s="833" t="s">
        <v>643</v>
      </c>
      <c r="D91" s="833"/>
      <c r="E91" s="833"/>
    </row>
    <row r="92" spans="2:9" ht="9.5" thickTop="1" x14ac:dyDescent="0.35">
      <c r="B92" s="114" t="s">
        <v>32</v>
      </c>
      <c r="C92" s="621" t="s">
        <v>644</v>
      </c>
      <c r="D92" s="621" t="s">
        <v>645</v>
      </c>
      <c r="E92" s="621" t="s">
        <v>646</v>
      </c>
    </row>
    <row r="93" spans="2:9" x14ac:dyDescent="0.35">
      <c r="B93" s="622" t="s">
        <v>121</v>
      </c>
      <c r="C93" s="623">
        <v>-2882.5780821127773</v>
      </c>
      <c r="D93" s="623">
        <v>63939.3491333157</v>
      </c>
      <c r="E93" s="623">
        <v>47952.355139910127</v>
      </c>
      <c r="F93" s="172"/>
      <c r="G93" s="525"/>
      <c r="H93" s="354"/>
    </row>
    <row r="94" spans="2:9" x14ac:dyDescent="0.35">
      <c r="B94" s="37" t="s">
        <v>191</v>
      </c>
      <c r="C94" s="624">
        <v>706.47734021830047</v>
      </c>
      <c r="D94" s="624">
        <v>60758.90161505017</v>
      </c>
      <c r="E94" s="624">
        <v>61465.378955268468</v>
      </c>
      <c r="F94" s="545"/>
    </row>
    <row r="95" spans="2:9" x14ac:dyDescent="0.35">
      <c r="B95" s="37" t="s">
        <v>647</v>
      </c>
      <c r="C95" s="624">
        <v>-3589.0554223310778</v>
      </c>
      <c r="D95" s="624">
        <v>3180.4475182655292</v>
      </c>
      <c r="E95" s="624">
        <v>-408.60790406554861</v>
      </c>
      <c r="F95" s="545"/>
    </row>
    <row r="96" spans="2:9" x14ac:dyDescent="0.35">
      <c r="B96" s="37" t="s">
        <v>692</v>
      </c>
      <c r="C96" s="624"/>
      <c r="D96" s="624"/>
      <c r="E96" s="624">
        <v>-13104.415911292792</v>
      </c>
      <c r="F96" s="545"/>
    </row>
    <row r="97" spans="2:7" x14ac:dyDescent="0.35">
      <c r="B97" s="622" t="s">
        <v>648</v>
      </c>
      <c r="C97" s="623">
        <v>21906.112941696549</v>
      </c>
      <c r="D97" s="623">
        <v>15975.977824467587</v>
      </c>
      <c r="E97" s="623">
        <v>37882.09076616411</v>
      </c>
      <c r="F97" s="545"/>
    </row>
    <row r="98" spans="2:7" x14ac:dyDescent="0.35">
      <c r="B98" s="37" t="s">
        <v>80</v>
      </c>
      <c r="C98" s="624">
        <v>19400.478930265843</v>
      </c>
      <c r="D98" s="624">
        <v>14545.628987046204</v>
      </c>
      <c r="E98" s="624">
        <v>33946.107917312023</v>
      </c>
      <c r="F98" s="545"/>
    </row>
    <row r="99" spans="2:7" x14ac:dyDescent="0.35">
      <c r="B99" s="37" t="s">
        <v>134</v>
      </c>
      <c r="C99" s="624">
        <v>2505.6340114307072</v>
      </c>
      <c r="D99" s="624">
        <v>1430.3488374213821</v>
      </c>
      <c r="E99" s="624">
        <v>3935.9828488520889</v>
      </c>
      <c r="F99" s="545"/>
    </row>
    <row r="100" spans="2:7" x14ac:dyDescent="0.35">
      <c r="B100" s="598" t="s">
        <v>166</v>
      </c>
      <c r="C100" s="625">
        <v>19023.534859583771</v>
      </c>
      <c r="D100" s="625">
        <v>79915.326957783283</v>
      </c>
      <c r="E100" s="625">
        <v>85834.445906074237</v>
      </c>
      <c r="F100" s="545"/>
    </row>
    <row r="101" spans="2:7" ht="4" customHeight="1" x14ac:dyDescent="0.35">
      <c r="C101" s="545"/>
      <c r="D101" s="545"/>
      <c r="E101" s="545"/>
      <c r="F101" s="545"/>
    </row>
    <row r="102" spans="2:7" x14ac:dyDescent="0.35">
      <c r="B102" s="114" t="s">
        <v>649</v>
      </c>
      <c r="C102" s="545"/>
      <c r="D102" s="545"/>
      <c r="E102" s="545"/>
      <c r="F102" s="545"/>
      <c r="G102" s="281"/>
    </row>
    <row r="103" spans="2:7" x14ac:dyDescent="0.35">
      <c r="B103" s="622" t="s">
        <v>78</v>
      </c>
      <c r="C103" s="623">
        <v>6894.7806257223665</v>
      </c>
      <c r="D103" s="623">
        <v>-25960.318424952824</v>
      </c>
      <c r="E103" s="623">
        <v>-19065.53779923046</v>
      </c>
      <c r="F103" s="545"/>
    </row>
    <row r="104" spans="2:7" x14ac:dyDescent="0.35">
      <c r="B104" s="37" t="s">
        <v>80</v>
      </c>
      <c r="C104" s="624">
        <v>6073.1356080330243</v>
      </c>
      <c r="D104" s="624">
        <v>-26509.613702178322</v>
      </c>
      <c r="E104" s="624">
        <v>-20436.478094145299</v>
      </c>
      <c r="F104" s="545"/>
    </row>
    <row r="105" spans="2:7" x14ac:dyDescent="0.35">
      <c r="B105" s="37" t="s">
        <v>134</v>
      </c>
      <c r="C105" s="624">
        <v>821.64501768934235</v>
      </c>
      <c r="D105" s="624">
        <v>549.29527722549813</v>
      </c>
      <c r="E105" s="624">
        <v>1370.9402949148405</v>
      </c>
      <c r="F105" s="545"/>
    </row>
    <row r="106" spans="2:7" x14ac:dyDescent="0.35">
      <c r="B106" s="622" t="s">
        <v>693</v>
      </c>
      <c r="C106" s="623">
        <v>8795.6241051776706</v>
      </c>
      <c r="D106" s="623">
        <v>-8845.2406342936629</v>
      </c>
      <c r="E106" s="623">
        <v>-49.616529115992307</v>
      </c>
      <c r="F106" s="545"/>
      <c r="G106" s="354"/>
    </row>
    <row r="107" spans="2:7" x14ac:dyDescent="0.35">
      <c r="B107" s="622" t="s">
        <v>694</v>
      </c>
      <c r="C107" s="623"/>
      <c r="D107" s="623"/>
      <c r="E107" s="623">
        <v>5917.6900658201539</v>
      </c>
      <c r="F107" s="545"/>
      <c r="G107" s="354"/>
    </row>
    <row r="108" spans="2:7" x14ac:dyDescent="0.35">
      <c r="B108" s="598" t="s">
        <v>135</v>
      </c>
      <c r="C108" s="824">
        <v>15690.404730900038</v>
      </c>
      <c r="D108" s="824">
        <v>-34805.559059246487</v>
      </c>
      <c r="E108" s="824">
        <v>-25032.844394166605</v>
      </c>
      <c r="F108" s="545"/>
      <c r="G108" s="310"/>
    </row>
    <row r="109" spans="2:7" x14ac:dyDescent="0.35">
      <c r="C109" s="545"/>
      <c r="D109" s="545"/>
      <c r="E109" s="545"/>
      <c r="F109" s="545"/>
    </row>
  </sheetData>
  <mergeCells count="7">
    <mergeCell ref="C91:E91"/>
    <mergeCell ref="H81:I81"/>
    <mergeCell ref="H2:I2"/>
    <mergeCell ref="H31:I31"/>
    <mergeCell ref="H71:I71"/>
    <mergeCell ref="H43:I43"/>
    <mergeCell ref="H19:I19"/>
  </mergeCells>
  <phoneticPr fontId="52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11"/>
  <dimension ref="B2:G58"/>
  <sheetViews>
    <sheetView showGridLines="0" topLeftCell="A43" zoomScaleNormal="100" zoomScalePageLayoutView="142" workbookViewId="0"/>
  </sheetViews>
  <sheetFormatPr baseColWidth="10" defaultColWidth="10.81640625" defaultRowHeight="9" x14ac:dyDescent="0.35"/>
  <cols>
    <col min="1" max="1" width="3.26953125" style="117" customWidth="1"/>
    <col min="2" max="2" width="31.453125" style="117" customWidth="1"/>
    <col min="3" max="3" width="15" style="117" bestFit="1" customWidth="1"/>
    <col min="4" max="7" width="10.90625" style="117" bestFit="1" customWidth="1"/>
    <col min="8" max="16384" width="10.81640625" style="117"/>
  </cols>
  <sheetData>
    <row r="2" spans="2:7" ht="10.5" x14ac:dyDescent="0.35">
      <c r="B2" s="189" t="s">
        <v>391</v>
      </c>
      <c r="C2" s="441"/>
      <c r="D2" s="441"/>
      <c r="E2" s="441"/>
      <c r="F2" s="441"/>
      <c r="G2" s="442"/>
    </row>
    <row r="3" spans="2:7" ht="26" customHeight="1" thickBot="1" x14ac:dyDescent="0.4">
      <c r="B3" s="191" t="s">
        <v>384</v>
      </c>
      <c r="C3" s="443" t="s">
        <v>741</v>
      </c>
      <c r="D3" s="444" t="s">
        <v>721</v>
      </c>
      <c r="E3" s="444" t="s">
        <v>702</v>
      </c>
      <c r="F3" s="444" t="s">
        <v>684</v>
      </c>
      <c r="G3" s="444" t="s">
        <v>659</v>
      </c>
    </row>
    <row r="4" spans="2:7" s="133" customFormat="1" ht="9.5" thickTop="1" x14ac:dyDescent="0.35">
      <c r="B4" s="97" t="s">
        <v>145</v>
      </c>
      <c r="C4" s="98">
        <v>235571.13933900002</v>
      </c>
      <c r="D4" s="98">
        <v>156944.59244856122</v>
      </c>
      <c r="E4" s="98">
        <v>197343.6589363878</v>
      </c>
      <c r="F4" s="98">
        <v>212930.34452391628</v>
      </c>
      <c r="G4" s="98">
        <v>328929.22148476855</v>
      </c>
    </row>
    <row r="5" spans="2:7" x14ac:dyDescent="0.35">
      <c r="B5" s="34" t="s">
        <v>149</v>
      </c>
      <c r="C5" s="99">
        <v>222903.76058900001</v>
      </c>
      <c r="D5" s="99">
        <v>141470.10600161666</v>
      </c>
      <c r="E5" s="99">
        <v>167178.43740046039</v>
      </c>
      <c r="F5" s="99">
        <v>186824.15147555462</v>
      </c>
      <c r="G5" s="99">
        <v>305172.63310261042</v>
      </c>
    </row>
    <row r="6" spans="2:7" x14ac:dyDescent="0.35">
      <c r="B6" s="34" t="s">
        <v>77</v>
      </c>
      <c r="C6" s="99">
        <v>0.10299999999999999</v>
      </c>
      <c r="D6" s="99">
        <v>1148.7223142604566</v>
      </c>
      <c r="E6" s="99">
        <v>4152.8757703134243</v>
      </c>
      <c r="F6" s="99">
        <v>1414.9581117218213</v>
      </c>
      <c r="G6" s="99">
        <v>1357.8111766765135</v>
      </c>
    </row>
    <row r="7" spans="2:7" x14ac:dyDescent="0.35">
      <c r="B7" s="34" t="s">
        <v>146</v>
      </c>
      <c r="C7" s="99">
        <v>12667.275750000001</v>
      </c>
      <c r="D7" s="99">
        <v>14325.764132684106</v>
      </c>
      <c r="E7" s="99">
        <v>26012.34576561398</v>
      </c>
      <c r="F7" s="99">
        <v>24691.234936639827</v>
      </c>
      <c r="G7" s="99">
        <v>22398.777205481674</v>
      </c>
    </row>
    <row r="8" spans="2:7" s="133" customFormat="1" x14ac:dyDescent="0.35">
      <c r="B8" s="97" t="s">
        <v>147</v>
      </c>
      <c r="C8" s="98">
        <v>723750.31599999988</v>
      </c>
      <c r="D8" s="98">
        <v>949614.47705992218</v>
      </c>
      <c r="E8" s="98">
        <v>1127076.3952862851</v>
      </c>
      <c r="F8" s="98">
        <v>1182876.4375679586</v>
      </c>
      <c r="G8" s="98">
        <v>836186.69030945469</v>
      </c>
    </row>
    <row r="9" spans="2:7" ht="10.5" x14ac:dyDescent="0.35">
      <c r="B9" s="34" t="s">
        <v>392</v>
      </c>
      <c r="C9" s="99">
        <v>720950.42099999997</v>
      </c>
      <c r="D9" s="99">
        <v>946574.07562414126</v>
      </c>
      <c r="E9" s="99">
        <v>1096390.4010175241</v>
      </c>
      <c r="F9" s="99">
        <v>1181458.8908749407</v>
      </c>
      <c r="G9" s="99">
        <v>834602.16838774108</v>
      </c>
    </row>
    <row r="10" spans="2:7" x14ac:dyDescent="0.35">
      <c r="B10" s="34" t="s">
        <v>77</v>
      </c>
      <c r="C10" s="99">
        <v>1443.732</v>
      </c>
      <c r="D10" s="99">
        <v>1597.1926002240791</v>
      </c>
      <c r="E10" s="99">
        <v>27874.663371532872</v>
      </c>
      <c r="F10" s="99">
        <v>0</v>
      </c>
      <c r="G10" s="99">
        <v>0</v>
      </c>
    </row>
    <row r="11" spans="2:7" x14ac:dyDescent="0.35">
      <c r="B11" s="34" t="s">
        <v>146</v>
      </c>
      <c r="C11" s="99">
        <v>1356.163</v>
      </c>
      <c r="D11" s="99">
        <v>1443.2088355568371</v>
      </c>
      <c r="E11" s="99">
        <v>2811.3308972282075</v>
      </c>
      <c r="F11" s="99">
        <v>1417.546693017759</v>
      </c>
      <c r="G11" s="99">
        <v>1584.5219217136839</v>
      </c>
    </row>
    <row r="12" spans="2:7" s="133" customFormat="1" x14ac:dyDescent="0.35">
      <c r="B12" s="97" t="s">
        <v>148</v>
      </c>
      <c r="C12" s="98">
        <v>118251.15</v>
      </c>
      <c r="D12" s="98">
        <v>102534.79230941918</v>
      </c>
      <c r="E12" s="98">
        <v>230850.44678676006</v>
      </c>
      <c r="F12" s="98">
        <v>436595.11952694727</v>
      </c>
      <c r="G12" s="98">
        <v>292233.75377490325</v>
      </c>
    </row>
    <row r="13" spans="2:7" x14ac:dyDescent="0.35">
      <c r="B13" s="34" t="s">
        <v>149</v>
      </c>
      <c r="C13" s="99">
        <v>729.16200000000003</v>
      </c>
      <c r="D13" s="99">
        <v>277.86256922891272</v>
      </c>
      <c r="E13" s="99">
        <v>115203.53043091201</v>
      </c>
      <c r="F13" s="99">
        <v>308516.71479828871</v>
      </c>
      <c r="G13" s="99">
        <v>148023.67865209209</v>
      </c>
    </row>
    <row r="14" spans="2:7" x14ac:dyDescent="0.35">
      <c r="B14" s="34" t="s">
        <v>77</v>
      </c>
      <c r="C14" s="99">
        <v>0</v>
      </c>
      <c r="D14" s="99">
        <v>0</v>
      </c>
      <c r="E14" s="99">
        <v>0</v>
      </c>
      <c r="F14" s="99">
        <v>0</v>
      </c>
      <c r="G14" s="99">
        <v>0</v>
      </c>
    </row>
    <row r="15" spans="2:7" x14ac:dyDescent="0.35">
      <c r="B15" s="34" t="s">
        <v>146</v>
      </c>
      <c r="C15" s="99">
        <v>117521.988</v>
      </c>
      <c r="D15" s="99">
        <v>102256.92974019026</v>
      </c>
      <c r="E15" s="99">
        <v>115646.91635584805</v>
      </c>
      <c r="F15" s="99">
        <v>128078.40472865856</v>
      </c>
      <c r="G15" s="99">
        <v>144210.07512281122</v>
      </c>
    </row>
    <row r="16" spans="2:7" s="133" customFormat="1" x14ac:dyDescent="0.35">
      <c r="B16" s="70" t="s">
        <v>96</v>
      </c>
      <c r="C16" s="100">
        <v>1077572.6053389998</v>
      </c>
      <c r="D16" s="100">
        <v>1209093.8618179024</v>
      </c>
      <c r="E16" s="100">
        <v>1555270.5010094326</v>
      </c>
      <c r="F16" s="100">
        <v>1832401.901618822</v>
      </c>
      <c r="G16" s="100">
        <v>1457349.6655691266</v>
      </c>
    </row>
    <row r="17" spans="2:7" s="133" customFormat="1" x14ac:dyDescent="0.35">
      <c r="B17" s="2" t="s">
        <v>36</v>
      </c>
      <c r="C17" s="101">
        <v>3657.0160000000001</v>
      </c>
      <c r="D17" s="101">
        <v>543.05844845066633</v>
      </c>
      <c r="E17" s="101">
        <v>0</v>
      </c>
      <c r="F17" s="101">
        <v>3698.1666783262867</v>
      </c>
      <c r="G17" s="101">
        <v>0</v>
      </c>
    </row>
    <row r="18" spans="2:7" s="133" customFormat="1" ht="10.5" x14ac:dyDescent="0.35">
      <c r="B18" s="34" t="s">
        <v>531</v>
      </c>
      <c r="C18" s="101">
        <v>518086.239</v>
      </c>
      <c r="D18" s="101">
        <v>485479.98131729907</v>
      </c>
      <c r="E18" s="101">
        <v>60724.64748728682</v>
      </c>
      <c r="F18" s="101">
        <v>20309.080611323403</v>
      </c>
      <c r="G18" s="101">
        <v>140433.96239041412</v>
      </c>
    </row>
    <row r="19" spans="2:7" ht="10.5" x14ac:dyDescent="0.35">
      <c r="B19" s="34" t="s">
        <v>530</v>
      </c>
      <c r="C19" s="101">
        <v>61673.012999999999</v>
      </c>
      <c r="D19" s="101">
        <v>127154.75962178025</v>
      </c>
      <c r="E19" s="101">
        <v>28028.971525542209</v>
      </c>
      <c r="F19" s="101">
        <v>0</v>
      </c>
      <c r="G19" s="101">
        <v>379.61288918655191</v>
      </c>
    </row>
    <row r="20" spans="2:7" s="133" customFormat="1" x14ac:dyDescent="0.35">
      <c r="B20" s="97" t="s">
        <v>427</v>
      </c>
      <c r="C20" s="98">
        <v>1660988.8733389999</v>
      </c>
      <c r="D20" s="98">
        <v>1822271.6612054324</v>
      </c>
      <c r="E20" s="98">
        <v>1644024.1200222617</v>
      </c>
      <c r="F20" s="98">
        <v>1856409.1489084717</v>
      </c>
      <c r="G20" s="98">
        <v>1598163.2408487273</v>
      </c>
    </row>
    <row r="21" spans="2:7" x14ac:dyDescent="0.35">
      <c r="C21" s="135"/>
      <c r="D21" s="135"/>
      <c r="E21" s="135"/>
    </row>
    <row r="22" spans="2:7" x14ac:dyDescent="0.35">
      <c r="B22" s="189" t="s">
        <v>385</v>
      </c>
      <c r="C22" s="438"/>
      <c r="D22" s="438"/>
      <c r="E22" s="438"/>
      <c r="F22" s="438"/>
      <c r="G22" s="438"/>
    </row>
    <row r="23" spans="2:7" ht="27.5" thickBot="1" x14ac:dyDescent="0.4">
      <c r="B23" s="191" t="s">
        <v>384</v>
      </c>
      <c r="C23" s="439" t="s">
        <v>741</v>
      </c>
      <c r="D23" s="440" t="s">
        <v>721</v>
      </c>
      <c r="E23" s="440" t="s">
        <v>702</v>
      </c>
      <c r="F23" s="440" t="s">
        <v>684</v>
      </c>
      <c r="G23" s="440" t="s">
        <v>659</v>
      </c>
    </row>
    <row r="24" spans="2:7" s="133" customFormat="1" ht="9.5" thickTop="1" x14ac:dyDescent="0.35">
      <c r="B24" s="145" t="s">
        <v>77</v>
      </c>
      <c r="C24" s="98">
        <v>1443.835</v>
      </c>
      <c r="D24" s="98">
        <v>2745.9149144845355</v>
      </c>
      <c r="E24" s="98">
        <v>32027.539141846297</v>
      </c>
      <c r="F24" s="98">
        <v>1414.8119783221287</v>
      </c>
      <c r="G24" s="98">
        <v>1357.8111766765135</v>
      </c>
    </row>
    <row r="25" spans="2:7" x14ac:dyDescent="0.35">
      <c r="B25" s="22" t="s">
        <v>150</v>
      </c>
      <c r="C25" s="99">
        <v>0</v>
      </c>
      <c r="D25" s="99">
        <v>0</v>
      </c>
      <c r="E25" s="99">
        <v>0</v>
      </c>
      <c r="F25" s="99">
        <v>0</v>
      </c>
      <c r="G25" s="99">
        <v>0</v>
      </c>
    </row>
    <row r="26" spans="2:7" x14ac:dyDescent="0.35">
      <c r="B26" s="22" t="s">
        <v>634</v>
      </c>
      <c r="C26" s="99">
        <v>1443.835</v>
      </c>
      <c r="D26" s="99">
        <v>2745.9149144845355</v>
      </c>
      <c r="E26" s="99">
        <v>32027.539141846297</v>
      </c>
      <c r="F26" s="99">
        <v>1414.8119783221287</v>
      </c>
      <c r="G26" s="99">
        <v>1357.8111766765135</v>
      </c>
    </row>
    <row r="27" spans="2:7" s="133" customFormat="1" x14ac:dyDescent="0.35">
      <c r="B27" s="145" t="s">
        <v>149</v>
      </c>
      <c r="C27" s="98">
        <v>944583.34358899994</v>
      </c>
      <c r="D27" s="98">
        <v>1088322.0441949868</v>
      </c>
      <c r="E27" s="98">
        <v>1378772.3688488966</v>
      </c>
      <c r="F27" s="98">
        <v>1676799.7571487841</v>
      </c>
      <c r="G27" s="98">
        <v>1287798.4801424437</v>
      </c>
    </row>
    <row r="28" spans="2:7" x14ac:dyDescent="0.35">
      <c r="B28" s="22" t="s">
        <v>80</v>
      </c>
      <c r="C28" s="99">
        <v>871949.40958899993</v>
      </c>
      <c r="D28" s="99">
        <v>952390.71583506314</v>
      </c>
      <c r="E28" s="99">
        <v>1369713.9898878455</v>
      </c>
      <c r="F28" s="99">
        <v>1517579.5143828397</v>
      </c>
      <c r="G28" s="99">
        <v>1218974.9920674581</v>
      </c>
    </row>
    <row r="29" spans="2:7" x14ac:dyDescent="0.35">
      <c r="B29" s="22" t="s">
        <v>497</v>
      </c>
      <c r="C29" s="99">
        <v>72633.933999999994</v>
      </c>
      <c r="D29" s="99">
        <v>135931.32835992362</v>
      </c>
      <c r="E29" s="99">
        <v>9058.3789610509539</v>
      </c>
      <c r="F29" s="99">
        <v>159220.24276594439</v>
      </c>
      <c r="G29" s="99">
        <v>68823.488074985304</v>
      </c>
    </row>
    <row r="30" spans="2:7" s="133" customFormat="1" x14ac:dyDescent="0.35">
      <c r="B30" s="145" t="s">
        <v>146</v>
      </c>
      <c r="C30" s="98">
        <v>131545.42674999998</v>
      </c>
      <c r="D30" s="98">
        <v>118025.90270843121</v>
      </c>
      <c r="E30" s="98">
        <v>144470.59301869021</v>
      </c>
      <c r="F30" s="98">
        <v>154187.1863583161</v>
      </c>
      <c r="G30" s="98">
        <v>168193.37425000654</v>
      </c>
    </row>
    <row r="31" spans="2:7" x14ac:dyDescent="0.35">
      <c r="B31" s="22" t="s">
        <v>80</v>
      </c>
      <c r="C31" s="99">
        <v>94212.953999999998</v>
      </c>
      <c r="D31" s="99">
        <v>79508.659844784794</v>
      </c>
      <c r="E31" s="99">
        <v>105658.47788456692</v>
      </c>
      <c r="F31" s="99">
        <v>112487.16982109153</v>
      </c>
      <c r="G31" s="99">
        <v>118620.20915103228</v>
      </c>
    </row>
    <row r="32" spans="2:7" x14ac:dyDescent="0.35">
      <c r="B32" s="22" t="s">
        <v>497</v>
      </c>
      <c r="C32" s="99">
        <v>37332.472750000001</v>
      </c>
      <c r="D32" s="99">
        <v>38517.242863646417</v>
      </c>
      <c r="E32" s="99">
        <v>38812.115134123327</v>
      </c>
      <c r="F32" s="99">
        <v>41700.016537224583</v>
      </c>
      <c r="G32" s="99">
        <v>49573.165098974285</v>
      </c>
    </row>
    <row r="33" spans="2:7" s="133" customFormat="1" x14ac:dyDescent="0.35">
      <c r="B33" s="145" t="s">
        <v>470</v>
      </c>
      <c r="C33" s="98">
        <v>508714.89899999998</v>
      </c>
      <c r="D33" s="98">
        <v>540337.45382506261</v>
      </c>
      <c r="E33" s="98">
        <v>48865.65153638996</v>
      </c>
      <c r="F33" s="98">
        <v>20309.080611323403</v>
      </c>
      <c r="G33" s="98">
        <v>140433.96239041412</v>
      </c>
    </row>
    <row r="34" spans="2:7" s="133" customFormat="1" x14ac:dyDescent="0.35">
      <c r="B34" s="22" t="s">
        <v>80</v>
      </c>
      <c r="C34" s="99">
        <v>447041.886</v>
      </c>
      <c r="D34" s="99">
        <v>413182.69420328236</v>
      </c>
      <c r="E34" s="99">
        <v>20836.680010847751</v>
      </c>
      <c r="F34" s="99">
        <v>20309.080611323403</v>
      </c>
      <c r="G34" s="99">
        <v>140054.34950122758</v>
      </c>
    </row>
    <row r="35" spans="2:7" x14ac:dyDescent="0.35">
      <c r="B35" s="22" t="s">
        <v>497</v>
      </c>
      <c r="C35" s="99">
        <v>61673.012999999999</v>
      </c>
      <c r="D35" s="99">
        <v>127154.75962178025</v>
      </c>
      <c r="E35" s="99">
        <v>28028.971525542209</v>
      </c>
      <c r="F35" s="99">
        <v>0</v>
      </c>
      <c r="G35" s="99">
        <v>379.61288918655191</v>
      </c>
    </row>
    <row r="36" spans="2:7" x14ac:dyDescent="0.35">
      <c r="B36" s="145" t="s">
        <v>718</v>
      </c>
      <c r="C36" s="98">
        <v>71044.353000000003</v>
      </c>
      <c r="D36" s="98">
        <v>72297.287114016784</v>
      </c>
      <c r="E36" s="98">
        <v>39887.96747643908</v>
      </c>
      <c r="F36" s="98">
        <v>0</v>
      </c>
      <c r="G36" s="98">
        <v>0</v>
      </c>
    </row>
    <row r="37" spans="2:7" x14ac:dyDescent="0.35">
      <c r="B37" s="145" t="s">
        <v>514</v>
      </c>
      <c r="C37" s="98">
        <v>3657.0160000000001</v>
      </c>
      <c r="D37" s="98">
        <v>543.05844845066633</v>
      </c>
      <c r="E37" s="98">
        <v>0</v>
      </c>
      <c r="F37" s="98">
        <v>3698.1666783262867</v>
      </c>
      <c r="G37" s="98">
        <v>0</v>
      </c>
    </row>
    <row r="38" spans="2:7" s="133" customFormat="1" x14ac:dyDescent="0.35">
      <c r="B38" s="5" t="s">
        <v>96</v>
      </c>
      <c r="C38" s="102">
        <v>1660988.8733390002</v>
      </c>
      <c r="D38" s="102">
        <v>1822271.6612054326</v>
      </c>
      <c r="E38" s="102">
        <v>1644024.1200222622</v>
      </c>
      <c r="F38" s="102">
        <v>1856409.0027750721</v>
      </c>
      <c r="G38" s="102">
        <v>1597783.6279595406</v>
      </c>
    </row>
    <row r="39" spans="2:7" x14ac:dyDescent="0.35">
      <c r="B39" s="22" t="s">
        <v>80</v>
      </c>
      <c r="C39" s="99">
        <v>1416861.265589</v>
      </c>
      <c r="D39" s="99">
        <v>1445625.1283315811</v>
      </c>
      <c r="E39" s="99">
        <v>1496209.1477832601</v>
      </c>
      <c r="F39" s="99">
        <v>1654073.9314935808</v>
      </c>
      <c r="G39" s="99">
        <v>1477649.550719718</v>
      </c>
    </row>
    <row r="40" spans="2:7" x14ac:dyDescent="0.35">
      <c r="B40" s="22" t="s">
        <v>497</v>
      </c>
      <c r="C40" s="99">
        <v>244127.60775</v>
      </c>
      <c r="D40" s="99">
        <v>376646.53287385154</v>
      </c>
      <c r="E40" s="99">
        <v>147814.97223900186</v>
      </c>
      <c r="F40" s="99">
        <v>202335.07128149108</v>
      </c>
      <c r="G40" s="99">
        <v>120134.07723982264</v>
      </c>
    </row>
    <row r="42" spans="2:7" x14ac:dyDescent="0.35">
      <c r="B42" s="189" t="s">
        <v>456</v>
      </c>
      <c r="C42" s="618"/>
      <c r="D42" s="618"/>
      <c r="E42" s="618"/>
      <c r="F42" s="618"/>
      <c r="G42" s="618"/>
    </row>
    <row r="43" spans="2:7" ht="27.5" thickBot="1" x14ac:dyDescent="0.4">
      <c r="B43" s="191" t="s">
        <v>384</v>
      </c>
      <c r="C43" s="443" t="s">
        <v>741</v>
      </c>
      <c r="D43" s="444" t="s">
        <v>721</v>
      </c>
      <c r="E43" s="444" t="s">
        <v>702</v>
      </c>
      <c r="F43" s="444" t="s">
        <v>684</v>
      </c>
      <c r="G43" s="444" t="s">
        <v>659</v>
      </c>
    </row>
    <row r="44" spans="2:7" ht="3.75" customHeight="1" thickTop="1" x14ac:dyDescent="0.35">
      <c r="B44" s="145"/>
      <c r="C44" s="98"/>
      <c r="D44" s="98"/>
      <c r="E44" s="98"/>
      <c r="F44" s="98"/>
      <c r="G44" s="98"/>
    </row>
    <row r="45" spans="2:7" x14ac:dyDescent="0.35">
      <c r="B45" s="22" t="s">
        <v>716</v>
      </c>
      <c r="C45" s="462">
        <v>327957.80499500001</v>
      </c>
      <c r="D45" s="462">
        <v>328967.14977366186</v>
      </c>
      <c r="E45" s="462">
        <v>315972.0969145394</v>
      </c>
      <c r="F45" s="462">
        <v>334268.14421892853</v>
      </c>
      <c r="G45" s="462">
        <v>0</v>
      </c>
    </row>
    <row r="46" spans="2:7" x14ac:dyDescent="0.35">
      <c r="B46" s="22" t="s">
        <v>717</v>
      </c>
      <c r="C46" s="462">
        <v>0</v>
      </c>
      <c r="D46" s="462">
        <v>0</v>
      </c>
      <c r="E46" s="462">
        <v>0</v>
      </c>
      <c r="F46" s="462">
        <v>0</v>
      </c>
      <c r="G46" s="462">
        <v>894.09088313827328</v>
      </c>
    </row>
    <row r="47" spans="2:7" x14ac:dyDescent="0.35">
      <c r="B47" s="22" t="s">
        <v>134</v>
      </c>
      <c r="C47" s="462">
        <v>61673.012999999999</v>
      </c>
      <c r="D47" s="462">
        <v>127154.75962178025</v>
      </c>
      <c r="E47" s="462">
        <v>28028.971525542209</v>
      </c>
      <c r="F47" s="462">
        <v>0</v>
      </c>
      <c r="G47" s="462">
        <v>379.61288918655185</v>
      </c>
    </row>
    <row r="48" spans="2:7" x14ac:dyDescent="0.35">
      <c r="B48" s="22" t="s">
        <v>722</v>
      </c>
      <c r="C48" s="462">
        <v>65859.774000000005</v>
      </c>
      <c r="D48" s="462">
        <v>58701.0018426061</v>
      </c>
      <c r="E48" s="462">
        <v>0</v>
      </c>
      <c r="F48" s="462">
        <v>0</v>
      </c>
      <c r="G48" s="462">
        <v>0</v>
      </c>
    </row>
    <row r="49" spans="2:7" x14ac:dyDescent="0.35">
      <c r="B49" s="22" t="s">
        <v>754</v>
      </c>
      <c r="C49" s="462">
        <v>46118.525999999998</v>
      </c>
      <c r="D49" s="462">
        <v>0</v>
      </c>
      <c r="E49" s="462">
        <v>0</v>
      </c>
      <c r="F49" s="462">
        <v>5.0804868049523506</v>
      </c>
      <c r="G49" s="462">
        <v>0</v>
      </c>
    </row>
    <row r="50" spans="2:7" ht="10.5" x14ac:dyDescent="0.35">
      <c r="B50" s="22" t="s">
        <v>616</v>
      </c>
      <c r="C50" s="462">
        <v>550057.32400000002</v>
      </c>
      <c r="D50" s="462">
        <v>775124.80710394518</v>
      </c>
      <c r="E50" s="462">
        <v>750091.78707330103</v>
      </c>
      <c r="F50" s="462">
        <v>777850.11959203728</v>
      </c>
      <c r="G50" s="462">
        <v>832387.51783179864</v>
      </c>
    </row>
    <row r="51" spans="2:7" x14ac:dyDescent="0.35">
      <c r="B51" s="22" t="s">
        <v>703</v>
      </c>
      <c r="C51" s="462">
        <v>6598.04</v>
      </c>
      <c r="D51" s="462">
        <v>6997.7217387038772</v>
      </c>
      <c r="E51" s="462">
        <v>76339.81344657352</v>
      </c>
      <c r="F51" s="462">
        <v>165902.63383816541</v>
      </c>
      <c r="G51" s="462">
        <v>99069.993767710694</v>
      </c>
    </row>
    <row r="52" spans="2:7" x14ac:dyDescent="0.35">
      <c r="B52" s="22" t="s">
        <v>755</v>
      </c>
      <c r="C52" s="462">
        <v>2401.7600000000002</v>
      </c>
      <c r="D52" s="462">
        <v>3950.7108447857104</v>
      </c>
      <c r="E52" s="462">
        <v>4124.9560637276891</v>
      </c>
      <c r="F52" s="462">
        <v>4355.3245568160473</v>
      </c>
      <c r="G52" s="462">
        <v>4758.8027212970601</v>
      </c>
    </row>
    <row r="53" spans="2:7" x14ac:dyDescent="0.35">
      <c r="B53" s="22" t="s">
        <v>704</v>
      </c>
      <c r="C53" s="462">
        <v>389764.23959399998</v>
      </c>
      <c r="D53" s="462">
        <v>323912.0597367431</v>
      </c>
      <c r="E53" s="462">
        <v>243635.26308824547</v>
      </c>
      <c r="F53" s="462">
        <v>405107.65208289458</v>
      </c>
      <c r="G53" s="462">
        <v>478894.58963650599</v>
      </c>
    </row>
    <row r="54" spans="2:7" ht="10.5" x14ac:dyDescent="0.35">
      <c r="B54" s="22" t="s">
        <v>705</v>
      </c>
      <c r="C54" s="462">
        <v>72488.188000000009</v>
      </c>
      <c r="D54" s="462">
        <v>75043.202028501328</v>
      </c>
      <c r="E54" s="462">
        <v>71915.506618285377</v>
      </c>
      <c r="F54" s="462">
        <v>1414.8119783221287</v>
      </c>
      <c r="G54" s="462">
        <v>1357.8111766765135</v>
      </c>
    </row>
    <row r="55" spans="2:7" x14ac:dyDescent="0.35">
      <c r="B55" s="22" t="s">
        <v>403</v>
      </c>
      <c r="C55" s="462">
        <v>2867.761</v>
      </c>
      <c r="D55" s="462">
        <v>3851.2873578233025</v>
      </c>
      <c r="E55" s="462">
        <v>9445.1322733572888</v>
      </c>
      <c r="F55" s="462">
        <v>9619.8829844604916</v>
      </c>
      <c r="G55" s="462">
        <v>11847.928591670438</v>
      </c>
    </row>
    <row r="56" spans="2:7" x14ac:dyDescent="0.35">
      <c r="B56" s="5" t="s">
        <v>96</v>
      </c>
      <c r="C56" s="102">
        <v>1525786.430589</v>
      </c>
      <c r="D56" s="102">
        <v>1703702.7000485505</v>
      </c>
      <c r="E56" s="102">
        <v>1499553.5270035719</v>
      </c>
      <c r="F56" s="102">
        <v>1698523.6497384296</v>
      </c>
      <c r="G56" s="102">
        <v>1429590.3474979841</v>
      </c>
    </row>
    <row r="57" spans="2:7" x14ac:dyDescent="0.35">
      <c r="C57" s="320"/>
    </row>
    <row r="58" spans="2:7" x14ac:dyDescent="0.35">
      <c r="C58" s="618"/>
      <c r="D58" s="618"/>
      <c r="E58" s="618"/>
      <c r="F58" s="618"/>
      <c r="G58" s="618"/>
    </row>
  </sheetData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3"/>
  <dimension ref="A1:L23"/>
  <sheetViews>
    <sheetView showGridLines="0" topLeftCell="A18" workbookViewId="0"/>
  </sheetViews>
  <sheetFormatPr baseColWidth="10" defaultColWidth="10.81640625" defaultRowHeight="9" x14ac:dyDescent="0.35"/>
  <cols>
    <col min="1" max="1" width="3.26953125" style="117" customWidth="1"/>
    <col min="2" max="2" width="18.54296875" style="117" customWidth="1"/>
    <col min="3" max="3" width="10.81640625" style="117" bestFit="1" customWidth="1"/>
    <col min="4" max="4" width="6.7265625" style="117" customWidth="1"/>
    <col min="5" max="5" width="10.6328125" style="117" bestFit="1" customWidth="1"/>
    <col min="6" max="6" width="9.81640625" style="117" bestFit="1" customWidth="1"/>
    <col min="7" max="7" width="10.453125" style="117" bestFit="1" customWidth="1"/>
    <col min="8" max="8" width="9.81640625" style="117" bestFit="1" customWidth="1"/>
    <col min="9" max="9" width="9.54296875" style="117" customWidth="1"/>
    <col min="10" max="10" width="6.54296875" style="117" bestFit="1" customWidth="1"/>
    <col min="11" max="11" width="10.6328125" style="117" bestFit="1" customWidth="1"/>
    <col min="12" max="12" width="6.54296875" style="117" bestFit="1" customWidth="1"/>
    <col min="13" max="16384" width="10.81640625" style="117"/>
  </cols>
  <sheetData>
    <row r="1" spans="1:12" ht="9.5" thickBot="1" x14ac:dyDescent="0.4"/>
    <row r="2" spans="1:12" ht="16.5" customHeight="1" thickTop="1" thickBot="1" x14ac:dyDescent="0.4">
      <c r="B2" s="6" t="s">
        <v>151</v>
      </c>
      <c r="C2" s="834" t="s">
        <v>738</v>
      </c>
      <c r="D2" s="835"/>
      <c r="E2" s="836" t="s">
        <v>720</v>
      </c>
      <c r="F2" s="833"/>
      <c r="G2" s="833" t="s">
        <v>700</v>
      </c>
      <c r="H2" s="833"/>
      <c r="I2" s="833" t="s">
        <v>683</v>
      </c>
      <c r="J2" s="833"/>
      <c r="K2" s="833" t="s">
        <v>658</v>
      </c>
      <c r="L2" s="833"/>
    </row>
    <row r="3" spans="1:12" ht="18.5" thickTop="1" x14ac:dyDescent="0.35">
      <c r="B3" s="5"/>
      <c r="C3" s="154" t="s">
        <v>152</v>
      </c>
      <c r="D3" s="150" t="s">
        <v>153</v>
      </c>
      <c r="E3" s="15" t="s">
        <v>152</v>
      </c>
      <c r="F3" s="15" t="s">
        <v>153</v>
      </c>
      <c r="G3" s="15" t="s">
        <v>152</v>
      </c>
      <c r="H3" s="15" t="s">
        <v>153</v>
      </c>
      <c r="I3" s="15" t="s">
        <v>152</v>
      </c>
      <c r="J3" s="5" t="s">
        <v>153</v>
      </c>
      <c r="K3" s="15" t="s">
        <v>152</v>
      </c>
      <c r="L3" s="15" t="s">
        <v>153</v>
      </c>
    </row>
    <row r="4" spans="1:12" x14ac:dyDescent="0.35">
      <c r="B4" s="4" t="s">
        <v>121</v>
      </c>
      <c r="C4" s="155"/>
      <c r="D4" s="151"/>
      <c r="E4" s="19"/>
      <c r="F4" s="19"/>
      <c r="G4" s="19"/>
      <c r="H4" s="19"/>
      <c r="I4" s="19"/>
      <c r="J4" s="19"/>
      <c r="K4" s="156"/>
      <c r="L4" s="19"/>
    </row>
    <row r="5" spans="1:12" ht="18" x14ac:dyDescent="0.35">
      <c r="A5" s="280"/>
      <c r="B5" s="73" t="s">
        <v>154</v>
      </c>
      <c r="C5" s="173">
        <v>1681658.1032028354</v>
      </c>
      <c r="D5" s="174">
        <v>0.4431218927677284</v>
      </c>
      <c r="E5" s="161">
        <v>1675406.8236230102</v>
      </c>
      <c r="F5" s="9">
        <v>0.29802791705157106</v>
      </c>
      <c r="G5" s="161">
        <v>1575323.567397289</v>
      </c>
      <c r="H5" s="9">
        <v>0.33548409960113013</v>
      </c>
      <c r="I5" s="161">
        <v>1586458.0020166226</v>
      </c>
      <c r="J5" s="9">
        <v>0.33060010756306007</v>
      </c>
      <c r="K5" s="161">
        <v>1422563.129645549</v>
      </c>
      <c r="L5" s="9">
        <v>0.49923951768961067</v>
      </c>
    </row>
    <row r="6" spans="1:12" ht="18" x14ac:dyDescent="0.35">
      <c r="A6" s="280"/>
      <c r="B6" s="73" t="s">
        <v>155</v>
      </c>
      <c r="C6" s="173">
        <v>1862.6693327981918</v>
      </c>
      <c r="D6" s="174">
        <v>0.44734574416703321</v>
      </c>
      <c r="E6" s="161">
        <v>33627.871223110044</v>
      </c>
      <c r="F6" s="9">
        <v>6.6064699517464159E-2</v>
      </c>
      <c r="G6" s="161">
        <v>13374.056765284608</v>
      </c>
      <c r="H6" s="9">
        <v>2.4348794286856115E-2</v>
      </c>
      <c r="I6" s="161">
        <v>1284.4884059697877</v>
      </c>
      <c r="J6" s="9">
        <v>0.56497313100228541</v>
      </c>
      <c r="K6" s="161">
        <v>1563.1148768012813</v>
      </c>
      <c r="L6" s="9">
        <v>-1.5106665501529337E-6</v>
      </c>
    </row>
    <row r="7" spans="1:12" ht="18" x14ac:dyDescent="0.35">
      <c r="B7" s="5" t="s">
        <v>156</v>
      </c>
      <c r="C7" s="159">
        <v>1683520.7725356335</v>
      </c>
      <c r="D7" s="152">
        <v>0.44312656609198797</v>
      </c>
      <c r="E7" s="163">
        <v>1709034.6948461202</v>
      </c>
      <c r="F7" s="29">
        <v>0.29346368600859762</v>
      </c>
      <c r="G7" s="163">
        <v>1588697.6241625736</v>
      </c>
      <c r="H7" s="29">
        <v>0.33286488423146487</v>
      </c>
      <c r="I7" s="163">
        <v>1587742.4904225923</v>
      </c>
      <c r="J7" s="29">
        <v>0.33078971603741641</v>
      </c>
      <c r="K7" s="163">
        <v>1424126.2445223504</v>
      </c>
      <c r="L7" s="29">
        <v>0.49869155287150929</v>
      </c>
    </row>
    <row r="8" spans="1:12" x14ac:dyDescent="0.35">
      <c r="B8" s="4" t="s">
        <v>81</v>
      </c>
      <c r="C8" s="173"/>
      <c r="D8" s="174"/>
      <c r="E8" s="161"/>
      <c r="F8" s="9"/>
      <c r="G8" s="161"/>
      <c r="H8" s="9"/>
      <c r="I8" s="161"/>
      <c r="J8" s="9"/>
      <c r="K8" s="161"/>
      <c r="L8" s="9"/>
    </row>
    <row r="9" spans="1:12" ht="18" x14ac:dyDescent="0.35">
      <c r="B9" s="73" t="s">
        <v>157</v>
      </c>
      <c r="C9" s="173">
        <v>160181.58963904227</v>
      </c>
      <c r="D9" s="174">
        <v>0.51000150952439349</v>
      </c>
      <c r="E9" s="161">
        <v>21629.416556967986</v>
      </c>
      <c r="F9" s="9">
        <v>0.51289047549938482</v>
      </c>
      <c r="G9" s="161">
        <v>12336.123898366384</v>
      </c>
      <c r="H9" s="9">
        <v>0.58361499438341669</v>
      </c>
      <c r="I9" s="161">
        <v>11002.456971679299</v>
      </c>
      <c r="J9" s="9">
        <v>0.37992548934899339</v>
      </c>
      <c r="K9" s="161">
        <v>12984.956545219395</v>
      </c>
      <c r="L9" s="9">
        <v>0.4589396321506774</v>
      </c>
    </row>
    <row r="10" spans="1:12" x14ac:dyDescent="0.35">
      <c r="B10" s="73" t="s">
        <v>158</v>
      </c>
      <c r="C10" s="173">
        <v>284783.7951130789</v>
      </c>
      <c r="D10" s="174">
        <v>0.54966233009629273</v>
      </c>
      <c r="E10" s="161">
        <v>211937.90148452381</v>
      </c>
      <c r="F10" s="9">
        <v>0.62067656407430027</v>
      </c>
      <c r="G10" s="161">
        <v>173858.37516899779</v>
      </c>
      <c r="H10" s="9">
        <v>0.47543830624510208</v>
      </c>
      <c r="I10" s="161">
        <v>140675.02828948604</v>
      </c>
      <c r="J10" s="9">
        <v>0.46141181720855168</v>
      </c>
      <c r="K10" s="161">
        <v>190580.59120613604</v>
      </c>
      <c r="L10" s="9">
        <v>0.51832747453303141</v>
      </c>
    </row>
    <row r="11" spans="1:12" x14ac:dyDescent="0.35">
      <c r="B11" s="73" t="s">
        <v>159</v>
      </c>
      <c r="C11" s="173">
        <v>332683.94282201608</v>
      </c>
      <c r="D11" s="174">
        <v>0.52739048184392401</v>
      </c>
      <c r="E11" s="161">
        <v>292389.38128335675</v>
      </c>
      <c r="F11" s="9">
        <v>0.47915998682402328</v>
      </c>
      <c r="G11" s="161">
        <v>334592.78099328768</v>
      </c>
      <c r="H11" s="9">
        <v>0.40518750461914227</v>
      </c>
      <c r="I11" s="161">
        <v>321381.86564898188</v>
      </c>
      <c r="J11" s="9">
        <v>0.401822615787784</v>
      </c>
      <c r="K11" s="161">
        <v>286706.77450944739</v>
      </c>
      <c r="L11" s="9">
        <v>0.42825096770682181</v>
      </c>
    </row>
    <row r="12" spans="1:12" ht="18" x14ac:dyDescent="0.35">
      <c r="B12" s="73" t="s">
        <v>162</v>
      </c>
      <c r="C12" s="173">
        <v>427049.16294613067</v>
      </c>
      <c r="D12" s="371">
        <v>0.44764304261025833</v>
      </c>
      <c r="E12" s="161">
        <v>468523.35124377528</v>
      </c>
      <c r="F12" s="9">
        <v>0.42134476505417978</v>
      </c>
      <c r="G12" s="161">
        <v>442430.28232750832</v>
      </c>
      <c r="H12" s="9">
        <v>0.39438390522437955</v>
      </c>
      <c r="I12" s="161">
        <v>407972.15329424629</v>
      </c>
      <c r="J12" s="9">
        <v>0.40207173965777804</v>
      </c>
      <c r="K12" s="161">
        <v>362651.91011506115</v>
      </c>
      <c r="L12" s="9">
        <v>0.44182574748979681</v>
      </c>
    </row>
    <row r="13" spans="1:12" ht="18" x14ac:dyDescent="0.35">
      <c r="B13" s="73" t="s">
        <v>163</v>
      </c>
      <c r="C13" s="173">
        <v>114621.82051631097</v>
      </c>
      <c r="D13" s="174">
        <v>0.4527079272656182</v>
      </c>
      <c r="E13" s="161">
        <v>113183.04287000276</v>
      </c>
      <c r="F13" s="9">
        <v>0.47275718780621223</v>
      </c>
      <c r="G13" s="161">
        <v>102575.87811906777</v>
      </c>
      <c r="H13" s="9">
        <v>0.45742094518508225</v>
      </c>
      <c r="I13" s="161">
        <v>95067.6498126519</v>
      </c>
      <c r="J13" s="9">
        <v>0.44558899636405286</v>
      </c>
      <c r="K13" s="161">
        <v>82978.808091934596</v>
      </c>
      <c r="L13" s="9">
        <v>0.5066347072043027</v>
      </c>
    </row>
    <row r="14" spans="1:12" x14ac:dyDescent="0.35">
      <c r="B14" s="73" t="s">
        <v>160</v>
      </c>
      <c r="C14" s="173">
        <v>367752.13968257129</v>
      </c>
      <c r="D14" s="174">
        <v>0.32256740540745293</v>
      </c>
      <c r="E14" s="161">
        <v>365724.07344194944</v>
      </c>
      <c r="F14" s="9">
        <v>0.26733068858084091</v>
      </c>
      <c r="G14" s="161">
        <v>358205.87243669503</v>
      </c>
      <c r="H14" s="9">
        <v>0.39222789875353142</v>
      </c>
      <c r="I14" s="161">
        <v>351093.67372464587</v>
      </c>
      <c r="J14" s="9">
        <v>0.33868666020602473</v>
      </c>
      <c r="K14" s="161">
        <v>309772.20192100346</v>
      </c>
      <c r="L14" s="9">
        <v>0.44497591565126704</v>
      </c>
    </row>
    <row r="15" spans="1:12" ht="18" x14ac:dyDescent="0.35">
      <c r="B15" s="73" t="s">
        <v>161</v>
      </c>
      <c r="C15" s="173">
        <v>267715.63988527411</v>
      </c>
      <c r="D15" s="174">
        <v>0.51974742476828151</v>
      </c>
      <c r="E15" s="161">
        <v>287148.69835952215</v>
      </c>
      <c r="F15" s="9">
        <v>0.5059152124035643</v>
      </c>
      <c r="G15" s="161">
        <v>285761.29952718865</v>
      </c>
      <c r="H15" s="9">
        <v>0.54758358890402659</v>
      </c>
      <c r="I15" s="161">
        <v>267912.40750130679</v>
      </c>
      <c r="J15" s="9">
        <v>0.55548788986876052</v>
      </c>
      <c r="K15" s="161">
        <v>219168.19459053662</v>
      </c>
      <c r="L15" s="9">
        <v>0.58153522834642857</v>
      </c>
    </row>
    <row r="16" spans="1:12" s="438" customFormat="1" x14ac:dyDescent="0.35">
      <c r="B16" s="194" t="s">
        <v>195</v>
      </c>
      <c r="C16" s="173">
        <v>473462.13304724131</v>
      </c>
      <c r="D16" s="174">
        <v>0.623334382965959</v>
      </c>
      <c r="E16" s="161">
        <v>492166.67311235232</v>
      </c>
      <c r="F16" s="9">
        <v>0.62422519217793238</v>
      </c>
      <c r="G16" s="206">
        <v>487754.65929112578</v>
      </c>
      <c r="H16" s="208">
        <v>0.62876714393420108</v>
      </c>
      <c r="I16" s="206">
        <v>433840.39690784254</v>
      </c>
      <c r="J16" s="208">
        <v>0.64889108114401772</v>
      </c>
      <c r="K16" s="206">
        <v>312227.29668012593</v>
      </c>
      <c r="L16" s="208">
        <v>0.70163484837906498</v>
      </c>
    </row>
    <row r="17" spans="2:12" s="438" customFormat="1" x14ac:dyDescent="0.35">
      <c r="B17" s="194" t="s">
        <v>587</v>
      </c>
      <c r="C17" s="173">
        <v>349654.22867320711</v>
      </c>
      <c r="D17" s="174">
        <v>0.35062401420416434</v>
      </c>
      <c r="E17" s="161">
        <v>362642.09813970432</v>
      </c>
      <c r="F17" s="9">
        <v>0.30850252224747254</v>
      </c>
      <c r="G17" s="206">
        <v>365334.56100253807</v>
      </c>
      <c r="H17" s="208">
        <v>0.25743535457960076</v>
      </c>
      <c r="I17" s="206">
        <v>350699.09521940775</v>
      </c>
      <c r="J17" s="208">
        <v>0.2065183317559583</v>
      </c>
      <c r="K17" s="206">
        <v>294029.32985838299</v>
      </c>
      <c r="L17" s="208">
        <v>0.22360147460805291</v>
      </c>
    </row>
    <row r="18" spans="2:12" ht="19.5" x14ac:dyDescent="0.35">
      <c r="B18" s="5" t="s">
        <v>479</v>
      </c>
      <c r="C18" s="159">
        <v>2777904.4523248733</v>
      </c>
      <c r="D18" s="152">
        <v>0.47958081418691845</v>
      </c>
      <c r="E18" s="163">
        <v>2615344.636492155</v>
      </c>
      <c r="F18" s="29">
        <v>0.45722412457625977</v>
      </c>
      <c r="G18" s="163">
        <v>2562849.832764776</v>
      </c>
      <c r="H18" s="29">
        <v>0.44659257294808535</v>
      </c>
      <c r="I18" s="163">
        <v>2379644.7273702482</v>
      </c>
      <c r="J18" s="29">
        <v>0.43128148267322003</v>
      </c>
      <c r="K18" s="163">
        <v>2071100.0635178478</v>
      </c>
      <c r="L18" s="29">
        <v>0.47313211611346589</v>
      </c>
    </row>
    <row r="19" spans="2:12" ht="18" x14ac:dyDescent="0.35">
      <c r="B19" s="73" t="s">
        <v>164</v>
      </c>
      <c r="C19" s="173">
        <v>779270.34364316124</v>
      </c>
      <c r="D19" s="174">
        <v>8.0903378159089726E-2</v>
      </c>
      <c r="E19" s="161">
        <v>656070.79790940124</v>
      </c>
      <c r="F19" s="9">
        <v>7.3083968196947874E-2</v>
      </c>
      <c r="G19" s="161">
        <v>410820.02962078387</v>
      </c>
      <c r="H19" s="9">
        <v>6.1883631941283365E-2</v>
      </c>
      <c r="I19" s="161">
        <v>458347.29391069559</v>
      </c>
      <c r="J19" s="9">
        <v>5.3867040893835219E-2</v>
      </c>
      <c r="K19" s="161">
        <v>388569.39543737785</v>
      </c>
      <c r="L19" s="9">
        <v>5.2219966664151143E-2</v>
      </c>
    </row>
    <row r="20" spans="2:12" x14ac:dyDescent="0.35">
      <c r="B20" s="5" t="s">
        <v>165</v>
      </c>
      <c r="C20" s="159">
        <v>3557174.7959680343</v>
      </c>
      <c r="D20" s="152">
        <v>0.39224254142946907</v>
      </c>
      <c r="E20" s="163">
        <v>3271415.4344015564</v>
      </c>
      <c r="F20" s="29">
        <v>0.38018617450284747</v>
      </c>
      <c r="G20" s="163">
        <v>2973669.8623855598</v>
      </c>
      <c r="H20" s="29">
        <v>0.39344405752646899</v>
      </c>
      <c r="I20" s="163">
        <v>2837992.0212809439</v>
      </c>
      <c r="J20" s="29">
        <v>0.37032751001394587</v>
      </c>
      <c r="K20" s="163">
        <v>2459669.4589552255</v>
      </c>
      <c r="L20" s="29">
        <v>0.40663798664891626</v>
      </c>
    </row>
    <row r="21" spans="2:12" x14ac:dyDescent="0.35">
      <c r="B21" s="73" t="s">
        <v>661</v>
      </c>
      <c r="C21" s="173">
        <v>155.37142408185031</v>
      </c>
      <c r="D21" s="174">
        <v>0.27421761718362048</v>
      </c>
      <c r="E21" s="161">
        <v>688.50205437542979</v>
      </c>
      <c r="F21" s="9">
        <v>0.41928587891461211</v>
      </c>
      <c r="G21" s="161">
        <v>2780.2430478492483</v>
      </c>
      <c r="H21" s="9">
        <v>0.37877606955649068</v>
      </c>
      <c r="I21" s="161">
        <v>1715.6364416903916</v>
      </c>
      <c r="J21" s="9">
        <v>0.35794296994338998</v>
      </c>
      <c r="K21" s="161">
        <v>15478.650183732099</v>
      </c>
      <c r="L21" s="9">
        <v>0.37818980515041511</v>
      </c>
    </row>
    <row r="22" spans="2:12" ht="18.5" thickBot="1" x14ac:dyDescent="0.4">
      <c r="B22" s="5" t="s">
        <v>166</v>
      </c>
      <c r="C22" s="160">
        <v>5240850.9399277493</v>
      </c>
      <c r="D22" s="153">
        <v>0.40858453928262489</v>
      </c>
      <c r="E22" s="163">
        <v>4981138.6313020522</v>
      </c>
      <c r="F22" s="29">
        <v>0.35043698814171248</v>
      </c>
      <c r="G22" s="163">
        <v>4565147.7295959825</v>
      </c>
      <c r="H22" s="29">
        <v>0.37235322433505191</v>
      </c>
      <c r="I22" s="163">
        <v>4427450.1481452268</v>
      </c>
      <c r="J22" s="29">
        <v>0.35614393239225861</v>
      </c>
      <c r="K22" s="163">
        <v>3899274.3536613076</v>
      </c>
      <c r="L22" s="29">
        <v>0.44014564685933727</v>
      </c>
    </row>
    <row r="23" spans="2:12" ht="9.5" thickTop="1" x14ac:dyDescent="0.35"/>
  </sheetData>
  <mergeCells count="5">
    <mergeCell ref="C2:D2"/>
    <mergeCell ref="E2:F2"/>
    <mergeCell ref="G2:H2"/>
    <mergeCell ref="I2:J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5"/>
  <dimension ref="B1:L55"/>
  <sheetViews>
    <sheetView showGridLines="0" topLeftCell="A47" workbookViewId="0"/>
  </sheetViews>
  <sheetFormatPr baseColWidth="10" defaultColWidth="10.81640625" defaultRowHeight="9" x14ac:dyDescent="0.35"/>
  <cols>
    <col min="1" max="1" width="2.54296875" style="117" customWidth="1"/>
    <col min="2" max="2" width="27.81640625" style="117" bestFit="1" customWidth="1"/>
    <col min="3" max="3" width="10.90625" style="117" bestFit="1" customWidth="1"/>
    <col min="4" max="4" width="9.36328125" style="117" bestFit="1" customWidth="1"/>
    <col min="5" max="5" width="10.7265625" style="117" bestFit="1" customWidth="1"/>
    <col min="6" max="6" width="6.54296875" style="117" bestFit="1" customWidth="1"/>
    <col min="7" max="7" width="10.81640625" style="117" bestFit="1" customWidth="1"/>
    <col min="8" max="8" width="6.54296875" style="117" bestFit="1" customWidth="1"/>
    <col min="9" max="9" width="11.54296875" style="117" bestFit="1" customWidth="1"/>
    <col min="10" max="10" width="8.54296875" style="117" bestFit="1" customWidth="1"/>
    <col min="11" max="11" width="10.6328125" style="117" bestFit="1" customWidth="1"/>
    <col min="12" max="12" width="9.1796875" style="117" bestFit="1" customWidth="1"/>
    <col min="13" max="16384" width="10.81640625" style="117"/>
  </cols>
  <sheetData>
    <row r="1" spans="2:12" ht="9.5" thickBot="1" x14ac:dyDescent="0.4"/>
    <row r="2" spans="2:12" ht="24.5" customHeight="1" thickTop="1" thickBot="1" x14ac:dyDescent="0.4">
      <c r="B2" s="6" t="s">
        <v>490</v>
      </c>
      <c r="C2" s="834" t="s">
        <v>738</v>
      </c>
      <c r="D2" s="835"/>
      <c r="E2" s="836" t="s">
        <v>720</v>
      </c>
      <c r="F2" s="833"/>
      <c r="G2" s="833" t="s">
        <v>700</v>
      </c>
      <c r="H2" s="833"/>
      <c r="I2" s="833" t="s">
        <v>683</v>
      </c>
      <c r="J2" s="833"/>
      <c r="K2" s="833" t="s">
        <v>658</v>
      </c>
      <c r="L2" s="833"/>
    </row>
    <row r="3" spans="2:12" ht="19.5" customHeight="1" thickTop="1" x14ac:dyDescent="0.35">
      <c r="B3" s="30"/>
      <c r="C3" s="147" t="s">
        <v>152</v>
      </c>
      <c r="D3" s="58" t="s">
        <v>153</v>
      </c>
      <c r="E3" s="31" t="s">
        <v>152</v>
      </c>
      <c r="F3" s="31" t="s">
        <v>153</v>
      </c>
      <c r="G3" s="31" t="s">
        <v>152</v>
      </c>
      <c r="H3" s="31" t="s">
        <v>153</v>
      </c>
      <c r="I3" s="31" t="s">
        <v>152</v>
      </c>
      <c r="J3" s="31" t="s">
        <v>153</v>
      </c>
      <c r="K3" s="31" t="s">
        <v>152</v>
      </c>
      <c r="L3" s="31" t="s">
        <v>153</v>
      </c>
    </row>
    <row r="4" spans="2:12" x14ac:dyDescent="0.35">
      <c r="B4" s="4" t="s">
        <v>167</v>
      </c>
      <c r="C4" s="175">
        <v>1814167.5958863201</v>
      </c>
      <c r="D4" s="176">
        <v>0.26971257406481075</v>
      </c>
      <c r="E4" s="166">
        <v>1757876.1263978176</v>
      </c>
      <c r="F4" s="8">
        <v>0.28508979546733704</v>
      </c>
      <c r="G4" s="166">
        <v>1246664.7770838309</v>
      </c>
      <c r="H4" s="8">
        <v>0.25719308862254892</v>
      </c>
      <c r="I4" s="166">
        <v>1337109.1017454327</v>
      </c>
      <c r="J4" s="8">
        <v>0.27475440382700678</v>
      </c>
      <c r="K4" s="166">
        <v>1111398.365444429</v>
      </c>
      <c r="L4" s="8">
        <v>0.34988098408737328</v>
      </c>
    </row>
    <row r="5" spans="2:12" x14ac:dyDescent="0.35">
      <c r="B5" s="25" t="s">
        <v>168</v>
      </c>
      <c r="C5" s="177">
        <v>1166468.3799644248</v>
      </c>
      <c r="D5" s="174">
        <v>0.40046085877674081</v>
      </c>
      <c r="E5" s="167">
        <v>1182042.882718134</v>
      </c>
      <c r="F5" s="9">
        <v>0.40790104521740489</v>
      </c>
      <c r="G5" s="167">
        <v>1012321.3576436985</v>
      </c>
      <c r="H5" s="9">
        <v>0.31066303554150737</v>
      </c>
      <c r="I5" s="167">
        <v>1177005.0083292371</v>
      </c>
      <c r="J5" s="9">
        <v>0.30932263073266369</v>
      </c>
      <c r="K5" s="167">
        <v>957665.56886519433</v>
      </c>
      <c r="L5" s="9">
        <v>0.40300332361977192</v>
      </c>
    </row>
    <row r="6" spans="2:12" x14ac:dyDescent="0.35">
      <c r="B6" s="25" t="s">
        <v>169</v>
      </c>
      <c r="C6" s="177">
        <v>647699.21592189523</v>
      </c>
      <c r="D6" s="174">
        <v>3.4242565607298915E-2</v>
      </c>
      <c r="E6" s="167">
        <v>575833.24367968366</v>
      </c>
      <c r="F6" s="9">
        <v>3.2988748370551074E-2</v>
      </c>
      <c r="G6" s="167">
        <v>234343.41944013242</v>
      </c>
      <c r="H6" s="9">
        <v>2.6212549943651877E-2</v>
      </c>
      <c r="I6" s="167">
        <v>160104.09341619533</v>
      </c>
      <c r="J6" s="9">
        <v>2.0626134343898386E-2</v>
      </c>
      <c r="K6" s="167">
        <v>153732.79657923448</v>
      </c>
      <c r="L6" s="9">
        <v>1.8959823217681335E-2</v>
      </c>
    </row>
    <row r="7" spans="2:12" x14ac:dyDescent="0.35">
      <c r="B7" s="7" t="s">
        <v>170</v>
      </c>
      <c r="C7" s="175">
        <v>2110626.0574035365</v>
      </c>
      <c r="D7" s="176">
        <v>0.140709790059315</v>
      </c>
      <c r="E7" s="166">
        <v>1938967.5763907533</v>
      </c>
      <c r="F7" s="8">
        <v>0.18630229757565153</v>
      </c>
      <c r="G7" s="166">
        <v>1895130.8341240429</v>
      </c>
      <c r="H7" s="8">
        <v>0.16681030702137337</v>
      </c>
      <c r="I7" s="166">
        <v>1593390.1020431137</v>
      </c>
      <c r="J7" s="8">
        <v>0.16618144642502053</v>
      </c>
      <c r="K7" s="166">
        <v>1420657.5603241378</v>
      </c>
      <c r="L7" s="8">
        <v>0.24241387735282671</v>
      </c>
    </row>
    <row r="8" spans="2:12" x14ac:dyDescent="0.35">
      <c r="B8" s="27" t="s">
        <v>171</v>
      </c>
      <c r="C8" s="177">
        <v>1379774.8398974084</v>
      </c>
      <c r="D8" s="174">
        <v>0.20748027448444858</v>
      </c>
      <c r="E8" s="167">
        <v>1240852.429161316</v>
      </c>
      <c r="F8" s="9">
        <v>0.28329482877878459</v>
      </c>
      <c r="G8" s="167">
        <v>1276720.4842959025</v>
      </c>
      <c r="H8" s="9">
        <v>0.24114012844938532</v>
      </c>
      <c r="I8" s="167">
        <v>1037619.8851802832</v>
      </c>
      <c r="J8" s="9">
        <v>0.24906274749194748</v>
      </c>
      <c r="K8" s="167">
        <v>1035127.6055548762</v>
      </c>
      <c r="L8" s="9">
        <v>0.32822988026774008</v>
      </c>
    </row>
    <row r="9" spans="2:12" x14ac:dyDescent="0.35">
      <c r="B9" s="27" t="s">
        <v>172</v>
      </c>
      <c r="C9" s="177">
        <v>730851.21750612813</v>
      </c>
      <c r="D9" s="174">
        <v>1.4653717016256038E-2</v>
      </c>
      <c r="E9" s="167">
        <v>698115.14722943748</v>
      </c>
      <c r="F9" s="9">
        <v>1.3904637345027834E-2</v>
      </c>
      <c r="G9" s="167">
        <v>618410.34982814058</v>
      </c>
      <c r="H9" s="9">
        <v>1.3354910232538731E-2</v>
      </c>
      <c r="I9" s="167">
        <v>555770.21686283045</v>
      </c>
      <c r="J9" s="9">
        <v>1.1442521079039484E-2</v>
      </c>
      <c r="K9" s="167">
        <v>385529.95476926141</v>
      </c>
      <c r="L9" s="9">
        <v>1.200243326991662E-2</v>
      </c>
    </row>
    <row r="10" spans="2:12" ht="18" x14ac:dyDescent="0.35">
      <c r="B10" s="4" t="s">
        <v>520</v>
      </c>
      <c r="C10" s="175">
        <v>1004584.5061255161</v>
      </c>
      <c r="D10" s="176">
        <v>0.22004083894259011</v>
      </c>
      <c r="E10" s="166">
        <v>704997.77279516147</v>
      </c>
      <c r="F10" s="8">
        <v>0.31382806041478684</v>
      </c>
      <c r="G10" s="166">
        <v>444802.08316855965</v>
      </c>
      <c r="H10" s="8">
        <v>0.19951280057630136</v>
      </c>
      <c r="I10" s="166">
        <v>300371.24041194806</v>
      </c>
      <c r="J10" s="8">
        <v>0.1632850997753528</v>
      </c>
      <c r="K10" s="166">
        <v>103459.85759210313</v>
      </c>
      <c r="L10" s="8">
        <v>0.2609516780543511</v>
      </c>
    </row>
    <row r="11" spans="2:12" ht="18" hidden="1" x14ac:dyDescent="0.35">
      <c r="B11" s="4" t="s">
        <v>174</v>
      </c>
      <c r="C11" s="175">
        <v>0</v>
      </c>
      <c r="D11" s="176">
        <v>0</v>
      </c>
      <c r="E11" s="166">
        <v>0</v>
      </c>
      <c r="F11" s="8">
        <v>0</v>
      </c>
      <c r="G11" s="166">
        <v>0</v>
      </c>
      <c r="H11" s="8">
        <v>0</v>
      </c>
      <c r="I11" s="166">
        <v>0</v>
      </c>
      <c r="J11" s="8">
        <v>0</v>
      </c>
      <c r="K11" s="166">
        <v>0</v>
      </c>
      <c r="L11" s="8">
        <v>0</v>
      </c>
    </row>
    <row r="12" spans="2:12" x14ac:dyDescent="0.35">
      <c r="B12" s="28" t="s">
        <v>135</v>
      </c>
      <c r="C12" s="178">
        <v>4929378.1594153726</v>
      </c>
      <c r="D12" s="152">
        <v>0.20435420989054273</v>
      </c>
      <c r="E12" s="168">
        <v>4401841.4755837321</v>
      </c>
      <c r="F12" s="29">
        <v>0.24617759394147798</v>
      </c>
      <c r="G12" s="168">
        <v>3586597.6943764333</v>
      </c>
      <c r="H12" s="29">
        <v>0.2022821325162045</v>
      </c>
      <c r="I12" s="168">
        <v>3230870.4442004943</v>
      </c>
      <c r="J12" s="29">
        <v>0.2108455432379463</v>
      </c>
      <c r="K12" s="168">
        <v>2635515.7833606699</v>
      </c>
      <c r="L12" s="29">
        <v>0.288460531958598</v>
      </c>
    </row>
    <row r="13" spans="2:12" ht="5" customHeight="1" x14ac:dyDescent="0.35">
      <c r="B13" s="4"/>
      <c r="C13" s="175"/>
      <c r="D13" s="176"/>
      <c r="E13" s="166"/>
      <c r="F13" s="8"/>
      <c r="G13" s="166"/>
      <c r="H13" s="8"/>
      <c r="I13" s="166"/>
      <c r="J13" s="8"/>
      <c r="K13" s="166"/>
      <c r="L13" s="8"/>
    </row>
    <row r="14" spans="2:12" x14ac:dyDescent="0.35">
      <c r="B14" s="7" t="s">
        <v>491</v>
      </c>
      <c r="C14" s="177"/>
      <c r="D14" s="174"/>
      <c r="E14" s="167"/>
      <c r="F14" s="9"/>
      <c r="G14" s="167"/>
      <c r="H14" s="9"/>
      <c r="I14" s="167"/>
      <c r="J14" s="9"/>
      <c r="K14" s="167"/>
      <c r="L14" s="9"/>
    </row>
    <row r="15" spans="2:12" x14ac:dyDescent="0.35">
      <c r="B15" s="7" t="s">
        <v>175</v>
      </c>
      <c r="C15" s="175">
        <v>818754.14107897447</v>
      </c>
      <c r="D15" s="176">
        <v>2.6185935862600592E-2</v>
      </c>
      <c r="E15" s="166">
        <v>780276.56972914457</v>
      </c>
      <c r="F15" s="8">
        <v>1.8657302436308452E-2</v>
      </c>
      <c r="G15" s="166">
        <v>702553.18792456458</v>
      </c>
      <c r="H15" s="8">
        <v>1.4288096800916032E-2</v>
      </c>
      <c r="I15" s="166">
        <v>683778.50994374184</v>
      </c>
      <c r="J15" s="8">
        <v>3.186917887968974E-3</v>
      </c>
      <c r="K15" s="166">
        <v>624741.76745676377</v>
      </c>
      <c r="L15" s="8">
        <v>4.1064032536067743E-3</v>
      </c>
    </row>
    <row r="16" spans="2:12" x14ac:dyDescent="0.35">
      <c r="B16" s="27" t="s">
        <v>176</v>
      </c>
      <c r="C16" s="177">
        <v>357243.99446296209</v>
      </c>
      <c r="D16" s="174">
        <v>4.8643720150956922E-2</v>
      </c>
      <c r="E16" s="167">
        <v>358076.07891769736</v>
      </c>
      <c r="F16" s="9">
        <v>3.2936957801156526E-2</v>
      </c>
      <c r="G16" s="167">
        <v>342377.63104578498</v>
      </c>
      <c r="H16" s="9">
        <v>2.5301333285227944E-2</v>
      </c>
      <c r="I16" s="167">
        <v>341515.26900866302</v>
      </c>
      <c r="J16" s="9">
        <v>6.0967146590751517E-3</v>
      </c>
      <c r="K16" s="167">
        <v>321068.45850549988</v>
      </c>
      <c r="L16" s="9">
        <v>7.7179157246269961E-3</v>
      </c>
    </row>
    <row r="17" spans="2:12" x14ac:dyDescent="0.35">
      <c r="B17" s="27" t="s">
        <v>177</v>
      </c>
      <c r="C17" s="177">
        <v>461510.14661601232</v>
      </c>
      <c r="D17" s="174">
        <v>8.8019008098778606E-3</v>
      </c>
      <c r="E17" s="167">
        <v>422200.49081144721</v>
      </c>
      <c r="F17" s="9">
        <v>6.5464614670960502E-3</v>
      </c>
      <c r="G17" s="167">
        <v>360175.55687877961</v>
      </c>
      <c r="H17" s="9">
        <v>3.8190748319577653E-3</v>
      </c>
      <c r="I17" s="167">
        <v>342263.24093507888</v>
      </c>
      <c r="J17" s="9">
        <v>2.8348010034701853E-4</v>
      </c>
      <c r="K17" s="167">
        <v>303673.30895126378</v>
      </c>
      <c r="L17" s="9">
        <v>2.8801451885648101E-4</v>
      </c>
    </row>
    <row r="18" spans="2:12" x14ac:dyDescent="0.35">
      <c r="B18" s="7" t="s">
        <v>178</v>
      </c>
      <c r="C18" s="175">
        <v>525030.77596724592</v>
      </c>
      <c r="D18" s="176">
        <v>7.8102452150641127E-2</v>
      </c>
      <c r="E18" s="166">
        <v>498550.98979784257</v>
      </c>
      <c r="F18" s="8">
        <v>9.6385790987227063E-2</v>
      </c>
      <c r="G18" s="166">
        <v>448292.76827253529</v>
      </c>
      <c r="H18" s="8"/>
      <c r="I18" s="166">
        <v>479143.28708890866</v>
      </c>
      <c r="J18" s="8"/>
      <c r="K18" s="166">
        <v>450476.77837492892</v>
      </c>
      <c r="L18" s="8"/>
    </row>
    <row r="19" spans="2:12" x14ac:dyDescent="0.35">
      <c r="B19" s="27" t="s">
        <v>179</v>
      </c>
      <c r="C19" s="177">
        <v>502810.85812821996</v>
      </c>
      <c r="D19" s="174">
        <v>8.1553909178188361E-2</v>
      </c>
      <c r="E19" s="167">
        <v>481397.57494788995</v>
      </c>
      <c r="F19" s="9">
        <v>9.9820260840183223E-2</v>
      </c>
      <c r="G19" s="167">
        <v>439917.8079989336</v>
      </c>
      <c r="H19" s="9"/>
      <c r="I19" s="167">
        <v>467105.64169303019</v>
      </c>
      <c r="J19" s="9"/>
      <c r="K19" s="167">
        <v>431493.72014833661</v>
      </c>
      <c r="L19" s="9"/>
    </row>
    <row r="20" spans="2:12" x14ac:dyDescent="0.35">
      <c r="B20" s="27" t="s">
        <v>180</v>
      </c>
      <c r="C20" s="177">
        <v>22219.917839025929</v>
      </c>
      <c r="D20" s="174"/>
      <c r="E20" s="167">
        <v>17153.414849952656</v>
      </c>
      <c r="F20" s="9"/>
      <c r="G20" s="167">
        <v>8374.960273601655</v>
      </c>
      <c r="H20" s="9"/>
      <c r="I20" s="167">
        <v>12037.645395878479</v>
      </c>
      <c r="J20" s="9"/>
      <c r="K20" s="167">
        <v>18983.058226592388</v>
      </c>
      <c r="L20" s="9"/>
    </row>
    <row r="21" spans="2:12" ht="18" x14ac:dyDescent="0.35">
      <c r="B21" s="28" t="s">
        <v>492</v>
      </c>
      <c r="C21" s="178">
        <v>1343784.9170462205</v>
      </c>
      <c r="D21" s="152"/>
      <c r="E21" s="168">
        <v>1278827.5595269871</v>
      </c>
      <c r="F21" s="29"/>
      <c r="G21" s="168">
        <v>1150845.9561970998</v>
      </c>
      <c r="H21" s="29"/>
      <c r="I21" s="168">
        <v>1162921.7970326506</v>
      </c>
      <c r="J21" s="29"/>
      <c r="K21" s="168">
        <v>1075218.5458316926</v>
      </c>
      <c r="L21" s="29"/>
    </row>
    <row r="22" spans="2:12" ht="3" customHeight="1" x14ac:dyDescent="0.35">
      <c r="B22" s="4"/>
      <c r="C22" s="175"/>
      <c r="D22" s="176"/>
      <c r="E22" s="166"/>
      <c r="F22" s="8"/>
      <c r="G22" s="166"/>
      <c r="H22" s="8"/>
      <c r="I22" s="166"/>
      <c r="J22" s="8"/>
      <c r="K22" s="166"/>
      <c r="L22" s="8"/>
    </row>
    <row r="23" spans="2:12" ht="18" x14ac:dyDescent="0.35">
      <c r="B23" s="28" t="s">
        <v>493</v>
      </c>
      <c r="C23" s="178">
        <v>6273163.0764615936</v>
      </c>
      <c r="D23" s="152">
        <v>0.17053362083256604</v>
      </c>
      <c r="E23" s="168">
        <v>5680669.0351107204</v>
      </c>
      <c r="F23" s="29">
        <v>0.20178007620773125</v>
      </c>
      <c r="G23" s="168">
        <v>4737443.650573533</v>
      </c>
      <c r="H23" s="29">
        <v>0.16040620960354104</v>
      </c>
      <c r="I23" s="168">
        <v>4393792.2412331449</v>
      </c>
      <c r="J23" s="29">
        <v>0.16115672931995353</v>
      </c>
      <c r="K23" s="168">
        <v>3710734.3291923623</v>
      </c>
      <c r="L23" s="29">
        <v>0.20556786307201702</v>
      </c>
    </row>
    <row r="24" spans="2:12" x14ac:dyDescent="0.35">
      <c r="B24" s="22" t="s">
        <v>80</v>
      </c>
      <c r="C24" s="177">
        <v>3961652.3884303817</v>
      </c>
      <c r="D24" s="174">
        <v>0.2525494058895229</v>
      </c>
      <c r="E24" s="177">
        <v>3766852.1010823287</v>
      </c>
      <c r="F24" s="128">
        <v>0.29301072596410521</v>
      </c>
      <c r="G24" s="268">
        <v>3326908.6601037416</v>
      </c>
      <c r="H24" s="10">
        <v>0.22061819754211412</v>
      </c>
      <c r="I24" s="268">
        <v>3168379.0829004948</v>
      </c>
      <c r="J24" s="10">
        <v>0.21793751902855185</v>
      </c>
      <c r="K24" s="268">
        <v>2794703.8562739636</v>
      </c>
      <c r="L24" s="128">
        <v>0.26908329562351291</v>
      </c>
    </row>
    <row r="25" spans="2:12" ht="9.5" thickBot="1" x14ac:dyDescent="0.4">
      <c r="B25" s="22" t="s">
        <v>181</v>
      </c>
      <c r="C25" s="179">
        <v>2311510.6880312115</v>
      </c>
      <c r="D25" s="180">
        <v>2.9968391157323141E-2</v>
      </c>
      <c r="E25" s="177">
        <v>1913816.9340283908</v>
      </c>
      <c r="F25" s="128">
        <v>2.2216211656407976E-2</v>
      </c>
      <c r="G25" s="268">
        <v>1410534.9904697919</v>
      </c>
      <c r="H25" s="10">
        <v>1.8389325606794273E-2</v>
      </c>
      <c r="I25" s="268">
        <v>1225413.1583326503</v>
      </c>
      <c r="J25" s="10">
        <v>1.4346598222554052E-2</v>
      </c>
      <c r="K25" s="268">
        <v>916030.47291839879</v>
      </c>
      <c r="L25" s="128">
        <v>1.1789566899126603E-2</v>
      </c>
    </row>
    <row r="26" spans="2:12" ht="10" thickTop="1" thickBot="1" x14ac:dyDescent="0.4">
      <c r="C26" s="128"/>
      <c r="D26" s="129"/>
      <c r="E26" s="128"/>
      <c r="F26" s="203"/>
      <c r="G26" s="128"/>
      <c r="H26" s="203"/>
      <c r="I26" s="203"/>
      <c r="J26" s="203"/>
      <c r="K26" s="128"/>
      <c r="L26" s="203"/>
    </row>
    <row r="27" spans="2:12" ht="15.5" customHeight="1" thickTop="1" thickBot="1" x14ac:dyDescent="0.4">
      <c r="B27" s="6" t="s">
        <v>182</v>
      </c>
      <c r="C27" s="834" t="s">
        <v>738</v>
      </c>
      <c r="D27" s="835"/>
      <c r="E27" s="833" t="s">
        <v>720</v>
      </c>
      <c r="F27" s="833"/>
      <c r="G27" s="833" t="s">
        <v>658</v>
      </c>
      <c r="H27" s="833"/>
    </row>
    <row r="28" spans="2:12" ht="27.5" thickTop="1" x14ac:dyDescent="0.35">
      <c r="B28" s="30" t="s">
        <v>384</v>
      </c>
      <c r="C28" s="57" t="s">
        <v>152</v>
      </c>
      <c r="D28" s="453" t="s">
        <v>153</v>
      </c>
      <c r="E28" s="31" t="s">
        <v>152</v>
      </c>
      <c r="F28" s="31" t="s">
        <v>153</v>
      </c>
      <c r="G28" s="31" t="s">
        <v>152</v>
      </c>
      <c r="H28" s="31" t="s">
        <v>153</v>
      </c>
    </row>
    <row r="29" spans="2:12" x14ac:dyDescent="0.35">
      <c r="B29" s="33" t="s">
        <v>183</v>
      </c>
      <c r="C29" s="451"/>
      <c r="D29" s="452"/>
      <c r="E29" s="32"/>
      <c r="F29" s="32"/>
      <c r="G29" s="32"/>
      <c r="H29" s="32"/>
      <c r="J29" s="128"/>
      <c r="K29" s="746"/>
    </row>
    <row r="30" spans="2:12" x14ac:dyDescent="0.35">
      <c r="B30" s="2" t="s">
        <v>167</v>
      </c>
      <c r="C30" s="474">
        <v>1166468.3799644248</v>
      </c>
      <c r="D30" s="475">
        <v>0.40046085877674081</v>
      </c>
      <c r="E30" s="476">
        <v>1182042.882718134</v>
      </c>
      <c r="F30" s="477">
        <v>0.40790104521740489</v>
      </c>
      <c r="G30" s="476">
        <v>957665.56886519433</v>
      </c>
      <c r="H30" s="477">
        <v>0.40300332361977192</v>
      </c>
      <c r="J30" s="128"/>
      <c r="K30" s="746"/>
      <c r="L30" s="279"/>
    </row>
    <row r="31" spans="2:12" x14ac:dyDescent="0.35">
      <c r="B31" s="34" t="s">
        <v>170</v>
      </c>
      <c r="C31" s="474">
        <v>1379774.8398974084</v>
      </c>
      <c r="D31" s="475">
        <v>0.20748027448444858</v>
      </c>
      <c r="E31" s="476">
        <v>1240852.429161316</v>
      </c>
      <c r="F31" s="477">
        <v>0.28329482877878459</v>
      </c>
      <c r="G31" s="476">
        <v>1035127.6055548762</v>
      </c>
      <c r="H31" s="477">
        <v>0.32822988026774008</v>
      </c>
      <c r="J31" s="128"/>
      <c r="K31" s="746"/>
    </row>
    <row r="32" spans="2:12" ht="18" x14ac:dyDescent="0.35">
      <c r="B32" s="2" t="s">
        <v>521</v>
      </c>
      <c r="C32" s="474">
        <v>555354.31597736618</v>
      </c>
      <c r="D32" s="475">
        <v>0.33983367370033057</v>
      </c>
      <c r="E32" s="476">
        <v>504483.13533729158</v>
      </c>
      <c r="F32" s="477">
        <v>0.41665871860206316</v>
      </c>
      <c r="G32" s="476">
        <v>49348.503200056519</v>
      </c>
      <c r="H32" s="477">
        <v>0.48285005392681124</v>
      </c>
      <c r="J32" s="128"/>
      <c r="K32" s="746"/>
    </row>
    <row r="33" spans="2:12" x14ac:dyDescent="0.35">
      <c r="B33" s="23" t="s">
        <v>135</v>
      </c>
      <c r="C33" s="484">
        <v>3101597.5358391996</v>
      </c>
      <c r="D33" s="485">
        <v>0.30375607350814071</v>
      </c>
      <c r="E33" s="484">
        <v>2927378.4472167417</v>
      </c>
      <c r="F33" s="486">
        <v>0.35659239806523518</v>
      </c>
      <c r="G33" s="487">
        <v>2042141.6776201269</v>
      </c>
      <c r="H33" s="486">
        <v>0.36703141258389338</v>
      </c>
      <c r="I33" s="446"/>
      <c r="J33" s="128"/>
      <c r="K33" s="746"/>
      <c r="L33" s="128"/>
    </row>
    <row r="34" spans="2:12" x14ac:dyDescent="0.35">
      <c r="B34" s="33" t="s">
        <v>491</v>
      </c>
      <c r="C34" s="474"/>
      <c r="D34" s="480"/>
      <c r="E34" s="481"/>
      <c r="F34" s="482"/>
      <c r="G34" s="481"/>
      <c r="H34" s="482"/>
      <c r="J34" s="128"/>
      <c r="K34" s="746"/>
    </row>
    <row r="35" spans="2:12" x14ac:dyDescent="0.35">
      <c r="B35" s="34" t="s">
        <v>175</v>
      </c>
      <c r="C35" s="474">
        <v>357243.99446296209</v>
      </c>
      <c r="D35" s="475">
        <v>4.8643720150956922E-2</v>
      </c>
      <c r="E35" s="474">
        <v>358076.07891769736</v>
      </c>
      <c r="F35" s="477">
        <v>3.2936957801156526E-2</v>
      </c>
      <c r="G35" s="483">
        <v>321068.45850549988</v>
      </c>
      <c r="H35" s="477"/>
      <c r="J35" s="128"/>
      <c r="K35" s="746"/>
    </row>
    <row r="36" spans="2:12" x14ac:dyDescent="0.35">
      <c r="B36" s="34" t="s">
        <v>178</v>
      </c>
      <c r="C36" s="474">
        <v>502810.85812821996</v>
      </c>
      <c r="D36" s="475">
        <v>8.1553909178188361E-2</v>
      </c>
      <c r="E36" s="474">
        <v>481397.57494788995</v>
      </c>
      <c r="F36" s="477">
        <v>9.9820260840183223E-2</v>
      </c>
      <c r="G36" s="483">
        <v>431493.72014833661</v>
      </c>
      <c r="H36" s="477"/>
      <c r="J36" s="128"/>
      <c r="K36" s="746"/>
    </row>
    <row r="37" spans="2:12" ht="18" x14ac:dyDescent="0.35">
      <c r="B37" s="488" t="s">
        <v>492</v>
      </c>
      <c r="C37" s="484">
        <v>860054.85259118211</v>
      </c>
      <c r="D37" s="485"/>
      <c r="E37" s="484">
        <v>839473.65386558732</v>
      </c>
      <c r="F37" s="486"/>
      <c r="G37" s="487">
        <v>752562.17865383648</v>
      </c>
      <c r="H37" s="486"/>
      <c r="I37" s="131"/>
      <c r="J37" s="128"/>
      <c r="K37" s="746"/>
      <c r="L37" s="128"/>
    </row>
    <row r="38" spans="2:12" x14ac:dyDescent="0.35">
      <c r="B38" s="1"/>
      <c r="C38" s="433"/>
      <c r="D38" s="478"/>
      <c r="E38" s="376"/>
      <c r="F38" s="479"/>
      <c r="G38" s="376"/>
      <c r="H38" s="479"/>
      <c r="I38" s="131"/>
      <c r="J38" s="128"/>
      <c r="K38" s="746"/>
    </row>
    <row r="39" spans="2:12" ht="18.5" thickBot="1" x14ac:dyDescent="0.4">
      <c r="B39" s="488" t="s">
        <v>493</v>
      </c>
      <c r="C39" s="489">
        <v>3961652.3884303817</v>
      </c>
      <c r="D39" s="490">
        <v>0.2525494058895229</v>
      </c>
      <c r="E39" s="484">
        <v>3766852.1010823292</v>
      </c>
      <c r="F39" s="486">
        <v>0.29301072596410521</v>
      </c>
      <c r="G39" s="487">
        <v>2794703.8562739631</v>
      </c>
      <c r="H39" s="486">
        <v>0.26908329562351291</v>
      </c>
      <c r="I39" s="446"/>
      <c r="J39" s="128"/>
      <c r="K39" s="746"/>
      <c r="L39" s="128"/>
    </row>
    <row r="40" spans="2:12" ht="10" thickTop="1" thickBot="1" x14ac:dyDescent="0.4">
      <c r="B40" s="131"/>
      <c r="C40" s="446"/>
      <c r="D40" s="446"/>
      <c r="E40" s="446"/>
      <c r="F40" s="446"/>
      <c r="G40" s="446"/>
      <c r="H40" s="131"/>
      <c r="I40" s="131"/>
      <c r="J40" s="128"/>
      <c r="K40" s="746"/>
    </row>
    <row r="41" spans="2:12" ht="15.5" customHeight="1" thickTop="1" thickBot="1" x14ac:dyDescent="0.4">
      <c r="B41" s="6" t="s">
        <v>184</v>
      </c>
      <c r="C41" s="834" t="s">
        <v>738</v>
      </c>
      <c r="D41" s="835"/>
      <c r="E41" s="833" t="s">
        <v>720</v>
      </c>
      <c r="F41" s="833"/>
      <c r="G41" s="833" t="s">
        <v>658</v>
      </c>
      <c r="H41" s="833"/>
      <c r="I41" s="131"/>
      <c r="J41" s="128"/>
      <c r="K41" s="129"/>
    </row>
    <row r="42" spans="2:12" ht="27.5" thickTop="1" x14ac:dyDescent="0.35">
      <c r="B42" s="30" t="s">
        <v>384</v>
      </c>
      <c r="C42" s="57" t="s">
        <v>152</v>
      </c>
      <c r="D42" s="58" t="s">
        <v>153</v>
      </c>
      <c r="E42" s="31" t="s">
        <v>152</v>
      </c>
      <c r="F42" s="31" t="s">
        <v>153</v>
      </c>
      <c r="G42" s="31" t="s">
        <v>152</v>
      </c>
      <c r="H42" s="31" t="s">
        <v>153</v>
      </c>
      <c r="I42" s="131"/>
      <c r="J42" s="128"/>
      <c r="K42" s="131"/>
    </row>
    <row r="43" spans="2:12" x14ac:dyDescent="0.35">
      <c r="B43" s="33" t="s">
        <v>523</v>
      </c>
      <c r="C43" s="491"/>
      <c r="D43" s="492"/>
      <c r="E43" s="493"/>
      <c r="F43" s="493"/>
      <c r="G43" s="493"/>
      <c r="H43" s="493"/>
      <c r="I43" s="131"/>
      <c r="J43" s="130"/>
      <c r="K43" s="131"/>
    </row>
    <row r="44" spans="2:12" x14ac:dyDescent="0.35">
      <c r="B44" s="2" t="s">
        <v>167</v>
      </c>
      <c r="C44" s="494">
        <v>647699.21592189523</v>
      </c>
      <c r="D44" s="475">
        <v>3.4242565607298915E-2</v>
      </c>
      <c r="E44" s="495">
        <v>575833.24367968366</v>
      </c>
      <c r="F44" s="477">
        <v>3.2988748370551074E-2</v>
      </c>
      <c r="G44" s="495">
        <v>153732.79657923448</v>
      </c>
      <c r="H44" s="477">
        <v>1.8959823217681335E-2</v>
      </c>
      <c r="I44" s="112"/>
      <c r="J44" s="130"/>
    </row>
    <row r="45" spans="2:12" x14ac:dyDescent="0.35">
      <c r="B45" s="34" t="s">
        <v>170</v>
      </c>
      <c r="C45" s="494">
        <v>730851.21750612813</v>
      </c>
      <c r="D45" s="475">
        <v>1.4653717016256038E-2</v>
      </c>
      <c r="E45" s="495">
        <v>698115.14722943748</v>
      </c>
      <c r="F45" s="477">
        <v>1.3904637345027834E-2</v>
      </c>
      <c r="G45" s="495">
        <v>385529.95476926141</v>
      </c>
      <c r="H45" s="477">
        <v>1.200243326991662E-2</v>
      </c>
      <c r="I45" s="112"/>
      <c r="J45" s="130"/>
    </row>
    <row r="46" spans="2:12" ht="18" x14ac:dyDescent="0.35">
      <c r="B46" s="2" t="s">
        <v>173</v>
      </c>
      <c r="C46" s="494">
        <v>449230.19014814997</v>
      </c>
      <c r="D46" s="475">
        <v>7.1948682037608402E-2</v>
      </c>
      <c r="E46" s="495">
        <v>200514.63745786989</v>
      </c>
      <c r="F46" s="477">
        <v>5.511212072677172E-2</v>
      </c>
      <c r="G46" s="495">
        <v>54111.354392046611</v>
      </c>
      <c r="H46" s="477">
        <v>5.8584673294275386E-2</v>
      </c>
      <c r="I46" s="112"/>
      <c r="J46" s="130"/>
    </row>
    <row r="47" spans="2:12" ht="18" x14ac:dyDescent="0.35">
      <c r="B47" s="2" t="s">
        <v>174</v>
      </c>
      <c r="C47" s="494">
        <v>0</v>
      </c>
      <c r="D47" s="475">
        <v>0</v>
      </c>
      <c r="E47" s="495">
        <v>0</v>
      </c>
      <c r="F47" s="477">
        <v>0</v>
      </c>
      <c r="G47" s="495">
        <v>0</v>
      </c>
      <c r="H47" s="477">
        <v>0</v>
      </c>
      <c r="I47" s="112"/>
      <c r="J47" s="130"/>
      <c r="K47" s="130"/>
    </row>
    <row r="48" spans="2:12" x14ac:dyDescent="0.35">
      <c r="B48" s="5" t="s">
        <v>522</v>
      </c>
      <c r="C48" s="500">
        <v>1827780.6235761736</v>
      </c>
      <c r="D48" s="501">
        <v>3.5677197300843642E-2</v>
      </c>
      <c r="E48" s="502">
        <v>1474463.0283669911</v>
      </c>
      <c r="F48" s="503">
        <v>2.6961573175242531E-2</v>
      </c>
      <c r="G48" s="502">
        <v>593374.10574054252</v>
      </c>
      <c r="H48" s="503">
        <v>1.805292835752232E-2</v>
      </c>
      <c r="I48" s="112"/>
      <c r="J48" s="128"/>
      <c r="K48" s="128"/>
    </row>
    <row r="49" spans="2:12" x14ac:dyDescent="0.35">
      <c r="B49" s="33" t="s">
        <v>491</v>
      </c>
      <c r="C49" s="474"/>
      <c r="D49" s="480"/>
      <c r="E49" s="481"/>
      <c r="F49" s="482"/>
      <c r="G49" s="481"/>
      <c r="H49" s="482"/>
      <c r="I49" s="112"/>
      <c r="J49" s="128"/>
      <c r="K49" s="128"/>
    </row>
    <row r="50" spans="2:12" x14ac:dyDescent="0.35">
      <c r="B50" s="34" t="s">
        <v>175</v>
      </c>
      <c r="C50" s="496">
        <v>461510.14661601232</v>
      </c>
      <c r="D50" s="497"/>
      <c r="E50" s="498">
        <v>422200.49081144721</v>
      </c>
      <c r="F50" s="499"/>
      <c r="G50" s="498">
        <v>303673.30895126378</v>
      </c>
      <c r="H50" s="477"/>
      <c r="I50" s="112"/>
      <c r="J50" s="130"/>
      <c r="K50" s="130"/>
    </row>
    <row r="51" spans="2:12" x14ac:dyDescent="0.35">
      <c r="B51" s="34" t="s">
        <v>178</v>
      </c>
      <c r="C51" s="496">
        <v>22219.917839025929</v>
      </c>
      <c r="D51" s="497"/>
      <c r="E51" s="498">
        <v>17153.414849952656</v>
      </c>
      <c r="F51" s="499"/>
      <c r="G51" s="498">
        <v>18983.058226592388</v>
      </c>
      <c r="H51" s="477"/>
      <c r="I51" s="112"/>
      <c r="J51" s="130"/>
      <c r="K51" s="130"/>
    </row>
    <row r="52" spans="2:12" ht="18" x14ac:dyDescent="0.35">
      <c r="B52" s="23" t="s">
        <v>492</v>
      </c>
      <c r="C52" s="500">
        <v>483730.06445503823</v>
      </c>
      <c r="D52" s="504"/>
      <c r="E52" s="502">
        <v>439353.90566139988</v>
      </c>
      <c r="F52" s="505"/>
      <c r="G52" s="502">
        <v>322656.36717785615</v>
      </c>
      <c r="H52" s="503"/>
      <c r="I52" s="112"/>
      <c r="J52" s="128"/>
      <c r="K52" s="128"/>
    </row>
    <row r="53" spans="2:12" x14ac:dyDescent="0.35">
      <c r="B53" s="1"/>
      <c r="C53" s="433"/>
      <c r="D53" s="478"/>
      <c r="E53" s="376"/>
      <c r="F53" s="479"/>
      <c r="G53" s="376"/>
      <c r="H53" s="479"/>
      <c r="I53" s="112"/>
      <c r="J53" s="130"/>
      <c r="K53" s="128"/>
    </row>
    <row r="54" spans="2:12" ht="18.5" thickBot="1" x14ac:dyDescent="0.4">
      <c r="B54" s="23" t="s">
        <v>493</v>
      </c>
      <c r="C54" s="506">
        <v>2311510.688031212</v>
      </c>
      <c r="D54" s="507">
        <v>2.9968391157323141E-2</v>
      </c>
      <c r="E54" s="502">
        <v>1913816.934028391</v>
      </c>
      <c r="F54" s="503">
        <v>2.2216211656407976E-2</v>
      </c>
      <c r="G54" s="502">
        <v>916030.47291839868</v>
      </c>
      <c r="H54" s="503">
        <v>1.1789566899126603E-2</v>
      </c>
      <c r="I54" s="112"/>
      <c r="J54" s="128"/>
      <c r="K54" s="128"/>
      <c r="L54" s="280"/>
    </row>
    <row r="55" spans="2:12" ht="9.5" thickTop="1" x14ac:dyDescent="0.35">
      <c r="C55" s="454"/>
      <c r="E55" s="112"/>
      <c r="F55" s="112"/>
      <c r="G55" s="112"/>
      <c r="H55" s="112"/>
      <c r="I55" s="112"/>
    </row>
  </sheetData>
  <mergeCells count="11">
    <mergeCell ref="C41:D41"/>
    <mergeCell ref="E41:F41"/>
    <mergeCell ref="G41:H41"/>
    <mergeCell ref="E27:F27"/>
    <mergeCell ref="G27:H27"/>
    <mergeCell ref="C27:D27"/>
    <mergeCell ref="C2:D2"/>
    <mergeCell ref="I2:J2"/>
    <mergeCell ref="G2:H2"/>
    <mergeCell ref="E2:F2"/>
    <mergeCell ref="K2:L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7"/>
  <dimension ref="A1:N48"/>
  <sheetViews>
    <sheetView showGridLines="0" topLeftCell="A38" zoomScaleNormal="100" zoomScalePageLayoutView="113" workbookViewId="0"/>
  </sheetViews>
  <sheetFormatPr baseColWidth="10" defaultColWidth="10.81640625" defaultRowHeight="9" x14ac:dyDescent="0.35"/>
  <cols>
    <col min="1" max="1" width="2.81640625" style="117" customWidth="1"/>
    <col min="2" max="2" width="20.453125" style="87" customWidth="1"/>
    <col min="3" max="3" width="6.54296875" style="117" bestFit="1" customWidth="1"/>
    <col min="4" max="4" width="8.453125" style="117" bestFit="1" customWidth="1"/>
    <col min="5" max="5" width="6.54296875" style="117" bestFit="1" customWidth="1"/>
    <col min="6" max="6" width="8.453125" style="117" bestFit="1" customWidth="1"/>
    <col min="7" max="7" width="6.90625" style="117" customWidth="1"/>
    <col min="8" max="8" width="8.26953125" style="117" bestFit="1" customWidth="1"/>
    <col min="9" max="9" width="6.54296875" style="117" bestFit="1" customWidth="1"/>
    <col min="10" max="10" width="8.26953125" style="117" bestFit="1" customWidth="1"/>
    <col min="11" max="11" width="6.54296875" style="117" bestFit="1" customWidth="1"/>
    <col min="12" max="12" width="8.26953125" style="117" bestFit="1" customWidth="1"/>
    <col min="13" max="13" width="10.81640625" style="117"/>
    <col min="14" max="14" width="11.453125" style="117" bestFit="1" customWidth="1"/>
    <col min="15" max="16384" width="10.81640625" style="117"/>
  </cols>
  <sheetData>
    <row r="1" spans="2:12" ht="9.5" thickBot="1" x14ac:dyDescent="0.4"/>
    <row r="2" spans="2:12" ht="15" customHeight="1" thickBot="1" x14ac:dyDescent="0.4">
      <c r="B2" s="699" t="s">
        <v>185</v>
      </c>
      <c r="C2" s="837" t="s">
        <v>741</v>
      </c>
      <c r="D2" s="838"/>
      <c r="E2" s="839" t="s">
        <v>721</v>
      </c>
      <c r="F2" s="840"/>
      <c r="G2" s="840" t="s">
        <v>702</v>
      </c>
      <c r="H2" s="840"/>
      <c r="I2" s="840" t="s">
        <v>684</v>
      </c>
      <c r="J2" s="840"/>
      <c r="K2" s="840" t="s">
        <v>659</v>
      </c>
      <c r="L2" s="840"/>
    </row>
    <row r="3" spans="2:12" ht="27.5" thickTop="1" x14ac:dyDescent="0.35">
      <c r="B3" s="31" t="s">
        <v>80</v>
      </c>
      <c r="C3" s="580" t="s">
        <v>186</v>
      </c>
      <c r="D3" s="581" t="s">
        <v>187</v>
      </c>
      <c r="E3" s="31" t="s">
        <v>186</v>
      </c>
      <c r="F3" s="31" t="s">
        <v>187</v>
      </c>
      <c r="G3" s="31" t="s">
        <v>186</v>
      </c>
      <c r="H3" s="31" t="s">
        <v>187</v>
      </c>
      <c r="I3" s="31" t="s">
        <v>186</v>
      </c>
      <c r="J3" s="31" t="s">
        <v>187</v>
      </c>
      <c r="K3" s="31" t="s">
        <v>186</v>
      </c>
      <c r="L3" s="31" t="s">
        <v>187</v>
      </c>
    </row>
    <row r="4" spans="2:12" x14ac:dyDescent="0.35">
      <c r="B4" s="205" t="s">
        <v>188</v>
      </c>
      <c r="C4" s="816">
        <v>153.8102123309786</v>
      </c>
      <c r="D4" s="817"/>
      <c r="E4" s="59">
        <v>161.26287035336196</v>
      </c>
      <c r="F4" s="60"/>
      <c r="G4" s="59">
        <v>171.87175932788057</v>
      </c>
      <c r="H4" s="60"/>
      <c r="I4" s="59">
        <v>189.44826458461401</v>
      </c>
      <c r="J4" s="60"/>
      <c r="K4" s="59">
        <v>201.25191810208059</v>
      </c>
      <c r="L4" s="60"/>
    </row>
    <row r="5" spans="2:12" x14ac:dyDescent="0.35">
      <c r="B5" s="336" t="s">
        <v>189</v>
      </c>
      <c r="C5" s="807">
        <v>1</v>
      </c>
      <c r="D5" s="808">
        <v>0</v>
      </c>
      <c r="E5" s="46">
        <v>1</v>
      </c>
      <c r="F5" s="47">
        <v>0</v>
      </c>
      <c r="G5" s="46">
        <v>1</v>
      </c>
      <c r="H5" s="47">
        <v>0</v>
      </c>
      <c r="I5" s="46">
        <v>1</v>
      </c>
      <c r="J5" s="47">
        <v>0</v>
      </c>
      <c r="K5" s="45">
        <v>1</v>
      </c>
      <c r="L5" s="47">
        <v>0</v>
      </c>
    </row>
    <row r="6" spans="2:12" ht="18" x14ac:dyDescent="0.35">
      <c r="B6" s="336" t="s">
        <v>190</v>
      </c>
      <c r="C6" s="809"/>
      <c r="D6" s="808">
        <v>0.10843516384319651</v>
      </c>
      <c r="E6" s="45"/>
      <c r="F6" s="47">
        <v>0.12484048701761756</v>
      </c>
      <c r="G6" s="45"/>
      <c r="H6" s="47">
        <v>8.3369719538885154E-2</v>
      </c>
      <c r="I6" s="45"/>
      <c r="J6" s="47">
        <v>6.9395519386440785E-2</v>
      </c>
      <c r="K6" s="45"/>
      <c r="L6" s="47">
        <v>5.9363389228383773E-2</v>
      </c>
    </row>
    <row r="7" spans="2:12" ht="18" x14ac:dyDescent="0.35">
      <c r="B7" s="336" t="s">
        <v>191</v>
      </c>
      <c r="C7" s="807">
        <v>19.295290894831066</v>
      </c>
      <c r="D7" s="808">
        <v>0.21575793473610969</v>
      </c>
      <c r="E7" s="46">
        <v>5.7028594569975413</v>
      </c>
      <c r="F7" s="47">
        <v>0.22459302692056365</v>
      </c>
      <c r="G7" s="46">
        <v>27.493915730410279</v>
      </c>
      <c r="H7" s="47">
        <v>0.2130695732277989</v>
      </c>
      <c r="I7" s="46">
        <v>37.422115017650491</v>
      </c>
      <c r="J7" s="47">
        <v>0.29054391764718668</v>
      </c>
      <c r="K7" s="46">
        <v>124.42414971273496</v>
      </c>
      <c r="L7" s="47">
        <v>0.27120568359838304</v>
      </c>
    </row>
    <row r="8" spans="2:12" x14ac:dyDescent="0.35">
      <c r="B8" s="337" t="s">
        <v>192</v>
      </c>
      <c r="C8" s="805">
        <v>208.8916795410866</v>
      </c>
      <c r="D8" s="806"/>
      <c r="E8" s="62">
        <v>239.26510654741762</v>
      </c>
      <c r="F8" s="63"/>
      <c r="G8" s="62">
        <v>230.6820848626038</v>
      </c>
      <c r="H8" s="63"/>
      <c r="I8" s="62">
        <v>249.49264033379083</v>
      </c>
      <c r="J8" s="63"/>
      <c r="K8" s="62">
        <v>231.57210183431894</v>
      </c>
      <c r="L8" s="63"/>
    </row>
    <row r="9" spans="2:12" x14ac:dyDescent="0.35">
      <c r="B9" s="284" t="s">
        <v>159</v>
      </c>
      <c r="C9" s="807">
        <v>45.001172154441186</v>
      </c>
      <c r="D9" s="808">
        <v>6.7360255292514826E-2</v>
      </c>
      <c r="E9" s="46">
        <v>41.589672369727602</v>
      </c>
      <c r="F9" s="47">
        <v>5.0248930029679818E-2</v>
      </c>
      <c r="G9" s="46">
        <v>40.15591107093212</v>
      </c>
      <c r="H9" s="47">
        <v>6.666715428193136E-2</v>
      </c>
      <c r="I9" s="46">
        <v>48.310109080422372</v>
      </c>
      <c r="J9" s="47">
        <v>6.584186819010146E-2</v>
      </c>
      <c r="K9" s="46">
        <v>54.317732651117431</v>
      </c>
      <c r="L9" s="47">
        <v>8.7745327842753115E-2</v>
      </c>
    </row>
    <row r="10" spans="2:12" x14ac:dyDescent="0.35">
      <c r="B10" s="284" t="s">
        <v>193</v>
      </c>
      <c r="C10" s="807">
        <v>129.29881269839333</v>
      </c>
      <c r="D10" s="808">
        <v>3.6548345550347347E-2</v>
      </c>
      <c r="E10" s="46">
        <v>103.31632886338598</v>
      </c>
      <c r="F10" s="47">
        <v>3.9392332721058396E-2</v>
      </c>
      <c r="G10" s="46">
        <v>88.036816797706763</v>
      </c>
      <c r="H10" s="47">
        <v>4.6324430869809884E-2</v>
      </c>
      <c r="I10" s="46">
        <v>83.733605971251052</v>
      </c>
      <c r="J10" s="47">
        <v>5.7572894151744269E-2</v>
      </c>
      <c r="K10" s="46">
        <v>92.620803303477146</v>
      </c>
      <c r="L10" s="47">
        <v>7.1802289174968198E-2</v>
      </c>
    </row>
    <row r="11" spans="2:12" x14ac:dyDescent="0.35">
      <c r="B11" s="284" t="s">
        <v>194</v>
      </c>
      <c r="C11" s="807">
        <v>1.0000514857769258</v>
      </c>
      <c r="D11" s="808">
        <v>6.4398613972786581E-2</v>
      </c>
      <c r="E11" s="46">
        <v>1.0000729848658103</v>
      </c>
      <c r="F11" s="47">
        <v>6.0812532006118407E-2</v>
      </c>
      <c r="G11" s="46">
        <v>1.0000918589001144</v>
      </c>
      <c r="H11" s="47">
        <v>6.1684721581443946E-2</v>
      </c>
      <c r="I11" s="46">
        <v>1.0001191460946799</v>
      </c>
      <c r="J11" s="47">
        <v>7.1006161539783882E-2</v>
      </c>
      <c r="K11" s="46">
        <v>1.0001557782832009</v>
      </c>
      <c r="L11" s="47">
        <v>7.6918108729299092E-2</v>
      </c>
    </row>
    <row r="12" spans="2:12" x14ac:dyDescent="0.35">
      <c r="B12" s="284" t="s">
        <v>195</v>
      </c>
      <c r="C12" s="807">
        <v>649.97101691316027</v>
      </c>
      <c r="D12" s="808">
        <v>8.111989480956347E-2</v>
      </c>
      <c r="E12" s="46">
        <v>659.44039750150807</v>
      </c>
      <c r="F12" s="47">
        <v>8.0546730575121156E-2</v>
      </c>
      <c r="G12" s="46">
        <v>692.87231881802302</v>
      </c>
      <c r="H12" s="47">
        <v>8.3037833926394536E-2</v>
      </c>
      <c r="I12" s="46">
        <v>727.78012415964736</v>
      </c>
      <c r="J12" s="47">
        <v>9.6005898677771637E-2</v>
      </c>
      <c r="K12" s="46">
        <v>790.77223481930218</v>
      </c>
      <c r="L12" s="47">
        <v>8.261082960181565E-2</v>
      </c>
    </row>
    <row r="13" spans="2:12" x14ac:dyDescent="0.35">
      <c r="B13" s="284" t="s">
        <v>196</v>
      </c>
      <c r="C13" s="807">
        <v>293.36499482930299</v>
      </c>
      <c r="D13" s="808">
        <v>4.6557662877839974E-2</v>
      </c>
      <c r="E13" s="46">
        <v>331.49582934096003</v>
      </c>
      <c r="F13" s="47">
        <v>4.6142834014800578E-2</v>
      </c>
      <c r="G13" s="46">
        <v>360.53711933048658</v>
      </c>
      <c r="H13" s="47">
        <v>4.9148502016529733E-2</v>
      </c>
      <c r="I13" s="46">
        <v>393.01929503378574</v>
      </c>
      <c r="J13" s="47">
        <v>5.6416242580389783E-2</v>
      </c>
      <c r="K13" s="46">
        <v>438.882594003181</v>
      </c>
      <c r="L13" s="47">
        <v>5.4907278193059426E-2</v>
      </c>
    </row>
    <row r="14" spans="2:12" x14ac:dyDescent="0.35">
      <c r="B14" s="284" t="s">
        <v>197</v>
      </c>
      <c r="C14" s="807">
        <v>97.807194355954337</v>
      </c>
      <c r="D14" s="808">
        <v>6.1003944570733284E-2</v>
      </c>
      <c r="E14" s="46">
        <v>103.85999268872942</v>
      </c>
      <c r="F14" s="47">
        <v>6.0668348662560545E-2</v>
      </c>
      <c r="G14" s="46">
        <v>105.7691837801345</v>
      </c>
      <c r="H14" s="47">
        <v>6.4200351039336578E-2</v>
      </c>
      <c r="I14" s="46">
        <v>112.91278654113816</v>
      </c>
      <c r="J14" s="47">
        <v>7.3307570933509203E-2</v>
      </c>
      <c r="K14" s="46">
        <v>114.98226919740745</v>
      </c>
      <c r="L14" s="47">
        <v>7.7670516730090455E-2</v>
      </c>
    </row>
    <row r="15" spans="2:12" x14ac:dyDescent="0.35">
      <c r="B15" s="284" t="s">
        <v>198</v>
      </c>
      <c r="C15" s="807">
        <v>29.198111932002917</v>
      </c>
      <c r="D15" s="808">
        <v>6.4845452837804032E-2</v>
      </c>
      <c r="E15" s="46">
        <v>51.808972794773986</v>
      </c>
      <c r="F15" s="47">
        <v>3.4860025227966072E-2</v>
      </c>
      <c r="G15" s="46">
        <v>31.806184550298624</v>
      </c>
      <c r="H15" s="47">
        <v>3.8797494581787578E-2</v>
      </c>
      <c r="I15" s="46">
        <v>40.795690129171476</v>
      </c>
      <c r="J15" s="47">
        <v>2.8982981640460304E-2</v>
      </c>
      <c r="K15" s="46">
        <v>32.109225750205148</v>
      </c>
      <c r="L15" s="47">
        <v>2.2832166839557796E-2</v>
      </c>
    </row>
    <row r="16" spans="2:12" x14ac:dyDescent="0.35">
      <c r="B16" s="284" t="s">
        <v>199</v>
      </c>
      <c r="C16" s="807">
        <v>168.95571013178687</v>
      </c>
      <c r="D16" s="808">
        <v>1.4953979825581469E-2</v>
      </c>
      <c r="E16" s="46">
        <v>325.68454980855131</v>
      </c>
      <c r="F16" s="47">
        <v>1.6110223872003619E-2</v>
      </c>
      <c r="G16" s="46">
        <v>76.612991066844728</v>
      </c>
      <c r="H16" s="47">
        <v>4.9095745100686001E-3</v>
      </c>
      <c r="I16" s="46">
        <v>72.458699157918687</v>
      </c>
      <c r="J16" s="47">
        <v>8.5582518157865228E-3</v>
      </c>
      <c r="K16" s="46">
        <v>63.681041157642483</v>
      </c>
      <c r="L16" s="47">
        <v>5.056799117325002E-3</v>
      </c>
    </row>
    <row r="17" spans="1:12" ht="18" x14ac:dyDescent="0.35">
      <c r="B17" s="196" t="s">
        <v>200</v>
      </c>
      <c r="C17" s="822">
        <v>533.55600125202341</v>
      </c>
      <c r="D17" s="823">
        <v>1.7199669991392594E-2</v>
      </c>
      <c r="E17" s="50">
        <v>613.6587783319784</v>
      </c>
      <c r="F17" s="51">
        <v>1.7351678636593513E-2</v>
      </c>
      <c r="G17" s="50">
        <v>688.45162357971867</v>
      </c>
      <c r="H17" s="51">
        <v>1.6052767048850714E-2</v>
      </c>
      <c r="I17" s="50">
        <v>753.54597190462027</v>
      </c>
      <c r="J17" s="51">
        <v>1.7511368488751369E-2</v>
      </c>
      <c r="K17" s="50">
        <v>735.34386107063119</v>
      </c>
      <c r="L17" s="51">
        <v>1.7146753839560082E-2</v>
      </c>
    </row>
    <row r="18" spans="1:12" ht="18" x14ac:dyDescent="0.35">
      <c r="B18" s="194" t="s">
        <v>201</v>
      </c>
      <c r="C18" s="809"/>
      <c r="D18" s="808">
        <v>1.754368772341499E-2</v>
      </c>
      <c r="E18" s="45"/>
      <c r="F18" s="47">
        <v>2.3504564130170911E-2</v>
      </c>
      <c r="G18" s="45"/>
      <c r="H18" s="47">
        <v>1.6427701871759289E-2</v>
      </c>
      <c r="I18" s="45"/>
      <c r="J18" s="47">
        <v>2.6750900521418416E-2</v>
      </c>
      <c r="K18" s="45"/>
      <c r="L18" s="47">
        <v>1.8840354313993023E-2</v>
      </c>
    </row>
    <row r="19" spans="1:12" ht="27" x14ac:dyDescent="0.35">
      <c r="B19" s="31" t="s">
        <v>134</v>
      </c>
      <c r="C19" s="580" t="s">
        <v>186</v>
      </c>
      <c r="D19" s="581" t="s">
        <v>480</v>
      </c>
      <c r="E19" s="31" t="s">
        <v>186</v>
      </c>
      <c r="F19" s="31" t="s">
        <v>480</v>
      </c>
      <c r="G19" s="31" t="s">
        <v>186</v>
      </c>
      <c r="H19" s="31" t="s">
        <v>480</v>
      </c>
      <c r="I19" s="31" t="s">
        <v>186</v>
      </c>
      <c r="J19" s="31" t="s">
        <v>480</v>
      </c>
      <c r="K19" s="31" t="s">
        <v>186</v>
      </c>
      <c r="L19" s="31" t="s">
        <v>480</v>
      </c>
    </row>
    <row r="20" spans="1:12" x14ac:dyDescent="0.35">
      <c r="B20" s="337" t="s">
        <v>481</v>
      </c>
      <c r="C20" s="805">
        <v>108.41901365052</v>
      </c>
      <c r="D20" s="812"/>
      <c r="E20" s="62">
        <v>104.98299080860055</v>
      </c>
      <c r="F20" s="61"/>
      <c r="G20" s="62">
        <v>147.98279440762724</v>
      </c>
      <c r="H20" s="61"/>
      <c r="I20" s="62">
        <v>132.50166761651488</v>
      </c>
      <c r="J20" s="61"/>
      <c r="K20" s="62">
        <v>243.11632693979166</v>
      </c>
      <c r="L20" s="61"/>
    </row>
    <row r="21" spans="1:12" x14ac:dyDescent="0.35">
      <c r="B21" s="336" t="s">
        <v>189</v>
      </c>
      <c r="C21" s="813">
        <v>1</v>
      </c>
      <c r="D21" s="814">
        <v>0.10509664701009801</v>
      </c>
      <c r="E21" s="48">
        <v>1</v>
      </c>
      <c r="F21" s="54">
        <v>7.5372805413954969E-2</v>
      </c>
      <c r="G21" s="48">
        <v>1</v>
      </c>
      <c r="H21" s="54">
        <v>9.8237224972163278E-2</v>
      </c>
      <c r="I21" s="48">
        <v>1</v>
      </c>
      <c r="J21" s="54">
        <v>0.10355968326834704</v>
      </c>
      <c r="K21" s="48">
        <v>1</v>
      </c>
      <c r="L21" s="54">
        <v>0.12043840866007799</v>
      </c>
    </row>
    <row r="22" spans="1:12" ht="18" x14ac:dyDescent="0.35">
      <c r="B22" s="336" t="s">
        <v>190</v>
      </c>
      <c r="C22" s="815"/>
      <c r="D22" s="814">
        <v>0.33336079493645165</v>
      </c>
      <c r="E22" s="48"/>
      <c r="F22" s="54">
        <v>0.40225802909627878</v>
      </c>
      <c r="G22" s="48"/>
      <c r="H22" s="54">
        <v>0.43799815619501553</v>
      </c>
      <c r="I22" s="48"/>
      <c r="J22" s="54">
        <v>0.43526657142777397</v>
      </c>
      <c r="K22" s="48"/>
      <c r="L22" s="54">
        <v>0.35986160019861513</v>
      </c>
    </row>
    <row r="23" spans="1:12" ht="18" x14ac:dyDescent="0.35">
      <c r="B23" s="336" t="s">
        <v>191</v>
      </c>
      <c r="C23" s="813">
        <v>20.364777350585751</v>
      </c>
      <c r="D23" s="814">
        <v>0.14407556492386983</v>
      </c>
      <c r="E23" s="53">
        <v>43.670212453881298</v>
      </c>
      <c r="F23" s="54">
        <v>0.15751182170583286</v>
      </c>
      <c r="G23" s="53">
        <v>87.823977556617493</v>
      </c>
      <c r="H23" s="54">
        <v>6.9981090396815701E-2</v>
      </c>
      <c r="I23" s="53">
        <v>64.572002830573894</v>
      </c>
      <c r="J23" s="54">
        <v>0.13527141253916591</v>
      </c>
      <c r="K23" s="53">
        <v>663.69130510554839</v>
      </c>
      <c r="L23" s="54">
        <v>0.12313951778554133</v>
      </c>
    </row>
    <row r="24" spans="1:12" s="133" customFormat="1" x14ac:dyDescent="0.35">
      <c r="A24" s="117"/>
      <c r="B24" s="337" t="s">
        <v>482</v>
      </c>
      <c r="C24" s="816">
        <v>155.05886320418335</v>
      </c>
      <c r="D24" s="817">
        <v>0.41161547303950879</v>
      </c>
      <c r="E24" s="59">
        <v>148.83024519199626</v>
      </c>
      <c r="F24" s="60">
        <v>0.358017744222138</v>
      </c>
      <c r="G24" s="59">
        <v>193.17665232347687</v>
      </c>
      <c r="H24" s="60">
        <v>0.39459708439025065</v>
      </c>
      <c r="I24" s="59">
        <v>199.43464285405994</v>
      </c>
      <c r="J24" s="60">
        <v>0.32217557700441718</v>
      </c>
      <c r="K24" s="59">
        <v>185.2150000707102</v>
      </c>
      <c r="L24" s="60">
        <v>0.39360200135456835</v>
      </c>
    </row>
    <row r="25" spans="1:12" ht="18" x14ac:dyDescent="0.35">
      <c r="B25" s="196" t="s">
        <v>200</v>
      </c>
      <c r="C25" s="818">
        <v>640.92290280760426</v>
      </c>
      <c r="D25" s="819">
        <v>8.3237104254645228E-3</v>
      </c>
      <c r="E25" s="55">
        <v>255.56615933605053</v>
      </c>
      <c r="F25" s="56">
        <v>8.6031816029220887E-3</v>
      </c>
      <c r="G25" s="55">
        <v>281.44853659465912</v>
      </c>
      <c r="H25" s="56">
        <v>2.4835807841175339E-3</v>
      </c>
      <c r="I25" s="55">
        <v>180.78298773544907</v>
      </c>
      <c r="J25" s="56">
        <v>7.5625105017704305E-3</v>
      </c>
      <c r="K25" s="55">
        <v>203.32648755908048</v>
      </c>
      <c r="L25" s="56">
        <v>6.4047512392002908E-3</v>
      </c>
    </row>
    <row r="26" spans="1:12" ht="18" x14ac:dyDescent="0.35">
      <c r="B26" s="194" t="s">
        <v>201</v>
      </c>
      <c r="C26" s="813"/>
      <c r="D26" s="814">
        <v>0</v>
      </c>
      <c r="E26" s="53"/>
      <c r="F26" s="54">
        <v>0</v>
      </c>
      <c r="G26" s="53"/>
      <c r="H26" s="54">
        <v>0</v>
      </c>
      <c r="I26" s="53"/>
      <c r="J26" s="54">
        <v>0</v>
      </c>
      <c r="K26" s="53"/>
      <c r="L26" s="54">
        <v>0</v>
      </c>
    </row>
    <row r="27" spans="1:12" s="133" customFormat="1" ht="9.5" thickBot="1" x14ac:dyDescent="0.4">
      <c r="A27" s="117"/>
      <c r="B27" s="335" t="s">
        <v>202</v>
      </c>
      <c r="C27" s="820"/>
      <c r="D27" s="821"/>
      <c r="E27" s="64"/>
      <c r="F27" s="64"/>
      <c r="G27" s="64"/>
      <c r="H27" s="64"/>
      <c r="I27" s="64"/>
      <c r="J27" s="64"/>
      <c r="K27" s="64"/>
      <c r="L27" s="64"/>
    </row>
    <row r="28" spans="1:12" ht="27.5" thickTop="1" x14ac:dyDescent="0.35">
      <c r="B28" s="31" t="s">
        <v>80</v>
      </c>
      <c r="C28" s="580" t="s">
        <v>186</v>
      </c>
      <c r="D28" s="581" t="s">
        <v>483</v>
      </c>
      <c r="E28" s="31" t="s">
        <v>186</v>
      </c>
      <c r="F28" s="31" t="s">
        <v>483</v>
      </c>
      <c r="G28" s="31" t="s">
        <v>186</v>
      </c>
      <c r="H28" s="31" t="s">
        <v>483</v>
      </c>
      <c r="I28" s="31" t="s">
        <v>186</v>
      </c>
      <c r="J28" s="31" t="s">
        <v>483</v>
      </c>
      <c r="K28" s="31" t="s">
        <v>186</v>
      </c>
      <c r="L28" s="31" t="s">
        <v>483</v>
      </c>
    </row>
    <row r="29" spans="1:12" s="133" customFormat="1" x14ac:dyDescent="0.35">
      <c r="A29" s="117"/>
      <c r="B29" s="337" t="s">
        <v>203</v>
      </c>
      <c r="C29" s="805">
        <v>15.535860694611143</v>
      </c>
      <c r="D29" s="806"/>
      <c r="E29" s="62">
        <v>14.670621071075866</v>
      </c>
      <c r="F29" s="63"/>
      <c r="G29" s="62">
        <v>21.655290926227217</v>
      </c>
      <c r="H29" s="63"/>
      <c r="I29" s="62">
        <v>19.879798811620137</v>
      </c>
      <c r="J29" s="63"/>
      <c r="K29" s="62">
        <v>22.986244591758634</v>
      </c>
      <c r="L29" s="63"/>
    </row>
    <row r="30" spans="1:12" s="133" customFormat="1" x14ac:dyDescent="0.35">
      <c r="A30" s="117"/>
      <c r="B30" s="337" t="s">
        <v>78</v>
      </c>
      <c r="C30" s="805">
        <v>16.626385466687704</v>
      </c>
      <c r="D30" s="806">
        <v>0.7135087776805461</v>
      </c>
      <c r="E30" s="62">
        <v>14.569529476766943</v>
      </c>
      <c r="F30" s="63">
        <v>0.69637566373029081</v>
      </c>
      <c r="G30" s="62">
        <v>12.565329759551396</v>
      </c>
      <c r="H30" s="63">
        <v>0.75652748419636584</v>
      </c>
      <c r="I30" s="62">
        <v>19.883577776820356</v>
      </c>
      <c r="J30" s="63">
        <v>0.84269024973236994</v>
      </c>
      <c r="K30" s="62">
        <v>23.039390231563129</v>
      </c>
      <c r="L30" s="63">
        <v>0.83867731703375881</v>
      </c>
    </row>
    <row r="31" spans="1:12" x14ac:dyDescent="0.35">
      <c r="B31" s="336" t="s">
        <v>204</v>
      </c>
      <c r="C31" s="807"/>
      <c r="D31" s="808">
        <v>0.68864112673906497</v>
      </c>
      <c r="E31" s="46"/>
      <c r="F31" s="47">
        <v>0.66573914186856675</v>
      </c>
      <c r="G31" s="46"/>
      <c r="H31" s="47">
        <v>0.71586887958505863</v>
      </c>
      <c r="I31" s="46"/>
      <c r="J31" s="47">
        <v>0.80248977641385832</v>
      </c>
      <c r="K31" s="46"/>
      <c r="L31" s="47">
        <v>0.78916690374084564</v>
      </c>
    </row>
    <row r="32" spans="1:12" ht="18" x14ac:dyDescent="0.35">
      <c r="B32" s="284" t="s">
        <v>205</v>
      </c>
      <c r="C32" s="807">
        <v>0</v>
      </c>
      <c r="D32" s="808">
        <v>0.23530056597183641</v>
      </c>
      <c r="E32" s="45">
        <v>0</v>
      </c>
      <c r="F32" s="47">
        <v>0.16360086368415008</v>
      </c>
      <c r="G32" s="45">
        <v>0</v>
      </c>
      <c r="H32" s="47">
        <v>0.20672097000923442</v>
      </c>
      <c r="I32" s="45">
        <v>0</v>
      </c>
      <c r="J32" s="47">
        <v>0.21389549117029849</v>
      </c>
      <c r="K32" s="45">
        <v>0</v>
      </c>
      <c r="L32" s="47">
        <v>0.26817725158775757</v>
      </c>
    </row>
    <row r="33" spans="1:14" x14ac:dyDescent="0.35">
      <c r="B33" s="284" t="s">
        <v>170</v>
      </c>
      <c r="C33" s="807">
        <v>1</v>
      </c>
      <c r="D33" s="808">
        <v>0.24481272295791739</v>
      </c>
      <c r="E33" s="46">
        <v>1</v>
      </c>
      <c r="F33" s="47">
        <v>0.25527504282158303</v>
      </c>
      <c r="G33" s="46">
        <v>1</v>
      </c>
      <c r="H33" s="47">
        <v>0.34557661118950656</v>
      </c>
      <c r="I33" s="46">
        <v>1</v>
      </c>
      <c r="J33" s="47">
        <v>0.3196489336097067</v>
      </c>
      <c r="K33" s="46">
        <v>1</v>
      </c>
      <c r="L33" s="47">
        <v>0.24127242169422994</v>
      </c>
    </row>
    <row r="34" spans="1:14" x14ac:dyDescent="0.35">
      <c r="B34" s="284" t="s">
        <v>206</v>
      </c>
      <c r="C34" s="807">
        <v>22.614164777271551</v>
      </c>
      <c r="D34" s="808">
        <v>0.18073390195751118</v>
      </c>
      <c r="E34" s="46">
        <v>20.562170952467401</v>
      </c>
      <c r="F34" s="47">
        <v>0.22986649884423041</v>
      </c>
      <c r="G34" s="46">
        <v>24.476893399095854</v>
      </c>
      <c r="H34" s="47">
        <v>0.14257793870356314</v>
      </c>
      <c r="I34" s="46">
        <v>31.308804147780076</v>
      </c>
      <c r="J34" s="47">
        <v>0.23298068392133309</v>
      </c>
      <c r="K34" s="46">
        <v>30.09707496906946</v>
      </c>
      <c r="L34" s="47">
        <v>0.21892289995873568</v>
      </c>
    </row>
    <row r="35" spans="1:14" ht="18" x14ac:dyDescent="0.35">
      <c r="B35" s="284" t="s">
        <v>566</v>
      </c>
      <c r="C35" s="807">
        <v>115.10626321134231</v>
      </c>
      <c r="D35" s="808">
        <v>2.7793935851800008E-2</v>
      </c>
      <c r="E35" s="46">
        <v>130.87439695784985</v>
      </c>
      <c r="F35" s="47">
        <v>1.6996736518603211E-2</v>
      </c>
      <c r="G35" s="46">
        <v>120.50422708382217</v>
      </c>
      <c r="H35" s="47">
        <v>2.099335968275445E-2</v>
      </c>
      <c r="I35" s="46">
        <v>115.08861904464142</v>
      </c>
      <c r="J35" s="47">
        <v>3.5964667712520111E-2</v>
      </c>
      <c r="K35" s="46">
        <v>85.762046474796193</v>
      </c>
      <c r="L35" s="47">
        <v>6.0794330500122513E-2</v>
      </c>
    </row>
    <row r="36" spans="1:14" x14ac:dyDescent="0.35">
      <c r="B36" s="336" t="s">
        <v>207</v>
      </c>
      <c r="C36" s="807">
        <v>21.140356368851453</v>
      </c>
      <c r="D36" s="808">
        <v>2.4711943402817176E-2</v>
      </c>
      <c r="E36" s="46">
        <v>17.785932748735721</v>
      </c>
      <c r="F36" s="47">
        <v>3.0499597835357425E-2</v>
      </c>
      <c r="G36" s="46">
        <v>17.775713175744531</v>
      </c>
      <c r="H36" s="47">
        <v>4.0587326040954191E-2</v>
      </c>
      <c r="I36" s="46">
        <v>23.028144422121002</v>
      </c>
      <c r="J36" s="47">
        <v>4.0130458035830568E-2</v>
      </c>
      <c r="K36" s="46">
        <v>18.364291056140658</v>
      </c>
      <c r="L36" s="47">
        <v>4.9443003366594462E-2</v>
      </c>
    </row>
    <row r="37" spans="1:14" x14ac:dyDescent="0.35">
      <c r="B37" s="336" t="s">
        <v>208</v>
      </c>
      <c r="C37" s="807">
        <v>0</v>
      </c>
      <c r="D37" s="808">
        <v>0.13273114900181956</v>
      </c>
      <c r="E37" s="46">
        <v>0</v>
      </c>
      <c r="F37" s="47">
        <v>0.1170252587135462</v>
      </c>
      <c r="G37" s="46">
        <v>0</v>
      </c>
      <c r="H37" s="47">
        <v>5.6501225458055707E-2</v>
      </c>
      <c r="I37" s="46">
        <v>0</v>
      </c>
      <c r="J37" s="47">
        <v>5.9690554999493446E-2</v>
      </c>
      <c r="K37" s="46">
        <v>0</v>
      </c>
      <c r="L37" s="47">
        <v>6.7530451693964183E-2</v>
      </c>
    </row>
    <row r="38" spans="1:14" ht="18" x14ac:dyDescent="0.35">
      <c r="B38" s="336" t="s">
        <v>209</v>
      </c>
      <c r="C38" s="809"/>
      <c r="D38" s="808">
        <v>1.3257020482254495E-2</v>
      </c>
      <c r="E38" s="45"/>
      <c r="F38" s="47">
        <v>1.4872815978265654E-2</v>
      </c>
      <c r="G38" s="45"/>
      <c r="H38" s="47">
        <v>2.2355043360308337E-2</v>
      </c>
      <c r="I38" s="45"/>
      <c r="J38" s="47">
        <v>3.116635064575143E-2</v>
      </c>
      <c r="K38" s="45"/>
      <c r="L38" s="47">
        <v>4.5325413386173498E-2</v>
      </c>
    </row>
    <row r="39" spans="1:14" ht="32.15" customHeight="1" x14ac:dyDescent="0.35">
      <c r="B39" s="31" t="s">
        <v>134</v>
      </c>
      <c r="C39" s="580" t="s">
        <v>186</v>
      </c>
      <c r="D39" s="581" t="s">
        <v>484</v>
      </c>
      <c r="E39" s="31" t="s">
        <v>186</v>
      </c>
      <c r="F39" s="31" t="s">
        <v>484</v>
      </c>
      <c r="G39" s="31" t="s">
        <v>186</v>
      </c>
      <c r="H39" s="31" t="s">
        <v>484</v>
      </c>
      <c r="I39" s="31" t="s">
        <v>186</v>
      </c>
      <c r="J39" s="31" t="s">
        <v>484</v>
      </c>
      <c r="K39" s="31" t="s">
        <v>186</v>
      </c>
      <c r="L39" s="31" t="s">
        <v>484</v>
      </c>
      <c r="N39" s="135"/>
    </row>
    <row r="40" spans="1:14" s="133" customFormat="1" x14ac:dyDescent="0.35">
      <c r="A40" s="117"/>
      <c r="B40" s="337" t="s">
        <v>210</v>
      </c>
      <c r="C40" s="805">
        <v>85.175019015590678</v>
      </c>
      <c r="D40" s="806"/>
      <c r="E40" s="62">
        <v>379.10707352210744</v>
      </c>
      <c r="F40" s="63"/>
      <c r="G40" s="62">
        <v>100.53593529251727</v>
      </c>
      <c r="H40" s="63"/>
      <c r="I40" s="62">
        <v>59.412937796499016</v>
      </c>
      <c r="J40" s="63"/>
      <c r="K40" s="62">
        <v>47.127413599908849</v>
      </c>
      <c r="L40" s="63"/>
    </row>
    <row r="41" spans="1:14" s="133" customFormat="1" x14ac:dyDescent="0.35">
      <c r="A41" s="117"/>
      <c r="B41" s="337" t="s">
        <v>78</v>
      </c>
      <c r="C41" s="805">
        <v>72.606631683676028</v>
      </c>
      <c r="D41" s="806">
        <v>0.76691050777898806</v>
      </c>
      <c r="E41" s="62">
        <v>77.540127673829048</v>
      </c>
      <c r="F41" s="63">
        <v>0.79445127023368667</v>
      </c>
      <c r="G41" s="62">
        <v>106.27764602250367</v>
      </c>
      <c r="H41" s="63">
        <v>0.83221622303383869</v>
      </c>
      <c r="I41" s="62">
        <v>82.676390174159053</v>
      </c>
      <c r="J41" s="63">
        <v>0.83338922052449171</v>
      </c>
      <c r="K41" s="62">
        <v>43.464116624559132</v>
      </c>
      <c r="L41" s="63">
        <v>0.90868514516927401</v>
      </c>
    </row>
    <row r="42" spans="1:14" x14ac:dyDescent="0.35">
      <c r="B42" s="336" t="s">
        <v>204</v>
      </c>
      <c r="C42" s="807">
        <v>72.638533873682832</v>
      </c>
      <c r="D42" s="808">
        <v>0.76099743231647132</v>
      </c>
      <c r="E42" s="46">
        <v>77.571600004336815</v>
      </c>
      <c r="F42" s="47">
        <v>0.7886967091801812</v>
      </c>
      <c r="G42" s="46">
        <v>106.35799449821944</v>
      </c>
      <c r="H42" s="47">
        <v>0.83190855972018352</v>
      </c>
      <c r="I42" s="46">
        <v>82.774589545469908</v>
      </c>
      <c r="J42" s="47">
        <v>0.83303390101066443</v>
      </c>
      <c r="K42" s="46">
        <v>71.413267549794597</v>
      </c>
      <c r="L42" s="47">
        <v>0.83270332220977672</v>
      </c>
    </row>
    <row r="43" spans="1:14" ht="18" x14ac:dyDescent="0.35">
      <c r="B43" s="284" t="s">
        <v>205</v>
      </c>
      <c r="C43" s="809"/>
      <c r="D43" s="808">
        <v>0.49990133540920378</v>
      </c>
      <c r="E43" s="45"/>
      <c r="F43" s="47">
        <v>0.5138446625247044</v>
      </c>
      <c r="G43" s="45"/>
      <c r="H43" s="47">
        <v>0.62678795742511739</v>
      </c>
      <c r="I43" s="45"/>
      <c r="J43" s="47">
        <v>0.68421096658499259</v>
      </c>
      <c r="K43" s="45"/>
      <c r="L43" s="47">
        <v>0.72947742326593557</v>
      </c>
    </row>
    <row r="44" spans="1:14" x14ac:dyDescent="0.35">
      <c r="B44" s="284" t="s">
        <v>170</v>
      </c>
      <c r="C44" s="807">
        <v>3</v>
      </c>
      <c r="D44" s="808">
        <v>1.3166214876188475E-2</v>
      </c>
      <c r="E44" s="46">
        <v>3</v>
      </c>
      <c r="F44" s="47">
        <v>9.5504918687721024E-3</v>
      </c>
      <c r="G44" s="46">
        <v>3</v>
      </c>
      <c r="H44" s="47">
        <v>6.9742399229743091E-3</v>
      </c>
      <c r="I44" s="46">
        <v>3</v>
      </c>
      <c r="J44" s="47">
        <v>8.2913042588847793E-3</v>
      </c>
      <c r="K44" s="46">
        <v>3</v>
      </c>
      <c r="L44" s="47">
        <v>2.955457317683638E-2</v>
      </c>
    </row>
    <row r="45" spans="1:14" x14ac:dyDescent="0.35">
      <c r="B45" s="284" t="s">
        <v>206</v>
      </c>
      <c r="C45" s="807">
        <v>76.442868884328234</v>
      </c>
      <c r="D45" s="808">
        <v>0.24792988203107907</v>
      </c>
      <c r="E45" s="46">
        <v>80.3280725165625</v>
      </c>
      <c r="F45" s="47">
        <v>0.26530155478670486</v>
      </c>
      <c r="G45" s="46">
        <v>110.06632364762946</v>
      </c>
      <c r="H45" s="47">
        <v>0.19814636237209191</v>
      </c>
      <c r="I45" s="46">
        <v>87.599254297186064</v>
      </c>
      <c r="J45" s="47">
        <v>0.14053163016678707</v>
      </c>
      <c r="K45" s="46">
        <v>99.660812259416105</v>
      </c>
      <c r="L45" s="47">
        <v>7.3671325767004928E-2</v>
      </c>
    </row>
    <row r="46" spans="1:14" x14ac:dyDescent="0.35">
      <c r="B46" s="336" t="s">
        <v>207</v>
      </c>
      <c r="C46" s="807">
        <v>4.2159327390196362</v>
      </c>
      <c r="D46" s="808">
        <v>5.9109191933196933E-3</v>
      </c>
      <c r="E46" s="46">
        <v>4.2125678839481102</v>
      </c>
      <c r="F46" s="47">
        <v>5.7544936176278571E-3</v>
      </c>
      <c r="G46" s="46">
        <v>4.0279475130370557</v>
      </c>
      <c r="H46" s="47">
        <v>3.0766331365500167E-4</v>
      </c>
      <c r="I46" s="46">
        <v>3.9341860720522224</v>
      </c>
      <c r="J46" s="47">
        <v>3.5524084038906069E-4</v>
      </c>
      <c r="K46" s="46">
        <v>1.1987577673895912E-2</v>
      </c>
      <c r="L46" s="47">
        <v>7.5981489749183492E-2</v>
      </c>
    </row>
    <row r="47" spans="1:14" x14ac:dyDescent="0.35">
      <c r="B47" s="336" t="s">
        <v>208</v>
      </c>
      <c r="C47" s="807">
        <v>0</v>
      </c>
      <c r="D47" s="808">
        <v>0</v>
      </c>
      <c r="E47" s="46">
        <v>0</v>
      </c>
      <c r="F47" s="47">
        <v>0</v>
      </c>
      <c r="G47" s="46">
        <v>0</v>
      </c>
      <c r="H47" s="47">
        <v>0</v>
      </c>
      <c r="I47" s="46">
        <v>0</v>
      </c>
      <c r="J47" s="47">
        <v>0</v>
      </c>
      <c r="K47" s="46">
        <v>0</v>
      </c>
      <c r="L47" s="47">
        <v>0</v>
      </c>
    </row>
    <row r="48" spans="1:14" ht="18.5" thickBot="1" x14ac:dyDescent="0.4">
      <c r="B48" s="194" t="s">
        <v>211</v>
      </c>
      <c r="C48" s="810">
        <v>0</v>
      </c>
      <c r="D48" s="811">
        <v>0</v>
      </c>
      <c r="E48" s="53">
        <v>0</v>
      </c>
      <c r="F48" s="54">
        <v>0</v>
      </c>
      <c r="G48" s="53">
        <v>0</v>
      </c>
      <c r="H48" s="54">
        <v>0</v>
      </c>
      <c r="I48" s="53">
        <v>0</v>
      </c>
      <c r="J48" s="54">
        <v>0</v>
      </c>
      <c r="K48" s="53">
        <v>0</v>
      </c>
      <c r="L48" s="54">
        <v>0</v>
      </c>
    </row>
  </sheetData>
  <mergeCells count="5">
    <mergeCell ref="C2:D2"/>
    <mergeCell ref="E2:F2"/>
    <mergeCell ref="G2:H2"/>
    <mergeCell ref="K2:L2"/>
    <mergeCell ref="I2:J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8"/>
  <dimension ref="B1:L42"/>
  <sheetViews>
    <sheetView showGridLines="0" topLeftCell="A37" zoomScale="90" zoomScaleNormal="100" zoomScalePageLayoutView="192" workbookViewId="0"/>
  </sheetViews>
  <sheetFormatPr baseColWidth="10" defaultColWidth="10.81640625" defaultRowHeight="9" x14ac:dyDescent="0.35"/>
  <cols>
    <col min="1" max="1" width="2.54296875" style="117" customWidth="1"/>
    <col min="2" max="2" width="38.81640625" style="117" customWidth="1"/>
    <col min="3" max="4" width="10.6328125" style="117" bestFit="1" customWidth="1"/>
    <col min="5" max="5" width="10.90625" style="117" bestFit="1" customWidth="1"/>
    <col min="6" max="6" width="10.7265625" style="117" bestFit="1" customWidth="1"/>
    <col min="7" max="7" width="10.453125" style="117" bestFit="1" customWidth="1"/>
    <col min="8" max="8" width="8.54296875" style="117" bestFit="1" customWidth="1"/>
    <col min="9" max="9" width="9.81640625" style="117" bestFit="1" customWidth="1"/>
    <col min="10" max="11" width="9" style="117" bestFit="1" customWidth="1"/>
    <col min="12" max="12" width="7.54296875" style="117" customWidth="1"/>
    <col min="13" max="16384" width="10.81640625" style="117"/>
  </cols>
  <sheetData>
    <row r="1" spans="2:12" ht="9.5" thickBot="1" x14ac:dyDescent="0.4"/>
    <row r="2" spans="2:12" ht="9.5" thickTop="1" x14ac:dyDescent="0.35">
      <c r="B2" s="33" t="s">
        <v>8</v>
      </c>
      <c r="C2" s="80"/>
      <c r="D2" s="18"/>
      <c r="E2" s="18"/>
      <c r="F2" s="18"/>
      <c r="G2" s="18"/>
      <c r="H2" s="841" t="s">
        <v>18</v>
      </c>
      <c r="I2" s="841"/>
      <c r="J2" s="81"/>
      <c r="K2" s="81"/>
      <c r="L2" s="81"/>
    </row>
    <row r="3" spans="2:12" ht="18.5" thickBot="1" x14ac:dyDescent="0.4">
      <c r="B3" s="35" t="s">
        <v>384</v>
      </c>
      <c r="C3" s="273" t="s">
        <v>738</v>
      </c>
      <c r="D3" s="44" t="s">
        <v>720</v>
      </c>
      <c r="E3" s="44" t="s">
        <v>700</v>
      </c>
      <c r="F3" s="44" t="s">
        <v>683</v>
      </c>
      <c r="G3" s="44" t="s">
        <v>658</v>
      </c>
      <c r="H3" s="44" t="s">
        <v>19</v>
      </c>
      <c r="I3" s="44" t="s">
        <v>20</v>
      </c>
      <c r="J3" s="44" t="s">
        <v>739</v>
      </c>
      <c r="K3" s="44" t="s">
        <v>740</v>
      </c>
      <c r="L3" s="44" t="s">
        <v>114</v>
      </c>
    </row>
    <row r="4" spans="2:12" ht="9.5" thickTop="1" x14ac:dyDescent="0.35">
      <c r="B4" s="4" t="s">
        <v>108</v>
      </c>
      <c r="C4" s="79"/>
      <c r="D4" s="75"/>
      <c r="E4" s="75"/>
      <c r="F4" s="75"/>
      <c r="G4" s="75"/>
      <c r="H4" s="75"/>
      <c r="I4" s="75"/>
      <c r="J4" s="75"/>
      <c r="K4" s="75"/>
      <c r="L4" s="75"/>
    </row>
    <row r="5" spans="2:12" x14ac:dyDescent="0.35">
      <c r="B5" s="4" t="s">
        <v>610</v>
      </c>
      <c r="C5" s="559">
        <v>43772.641572533386</v>
      </c>
      <c r="D5" s="24">
        <v>45264.215070520782</v>
      </c>
      <c r="E5" s="24">
        <v>43920.484026740422</v>
      </c>
      <c r="F5" s="24">
        <v>46143.243330205405</v>
      </c>
      <c r="G5" s="24">
        <v>44634.937285933527</v>
      </c>
      <c r="H5" s="8">
        <v>-3.2952598331011607E-2</v>
      </c>
      <c r="I5" s="8">
        <v>-1.9318851237008161E-2</v>
      </c>
      <c r="J5" s="24">
        <v>179100.584</v>
      </c>
      <c r="K5" s="24">
        <v>170173.60242712835</v>
      </c>
      <c r="L5" s="8">
        <v>5.2458086598327514E-2</v>
      </c>
    </row>
    <row r="6" spans="2:12" x14ac:dyDescent="0.35">
      <c r="B6" s="25" t="s">
        <v>212</v>
      </c>
      <c r="C6" s="181">
        <v>23934.158358593555</v>
      </c>
      <c r="D6" s="157">
        <v>24786.540873641574</v>
      </c>
      <c r="E6" s="157">
        <v>23464.337746968082</v>
      </c>
      <c r="F6" s="157">
        <v>24551.71602079679</v>
      </c>
      <c r="G6" s="157">
        <v>22408.535679985187</v>
      </c>
      <c r="H6" s="9">
        <v>-3.4388925804264114E-2</v>
      </c>
      <c r="I6" s="9">
        <v>6.8082212081846061E-2</v>
      </c>
      <c r="J6" s="698">
        <v>96736.752999999997</v>
      </c>
      <c r="K6" s="698">
        <v>83922.297382828503</v>
      </c>
      <c r="L6" s="9">
        <v>0.15269429003731583</v>
      </c>
    </row>
    <row r="7" spans="2:12" x14ac:dyDescent="0.35">
      <c r="B7" s="25" t="s">
        <v>213</v>
      </c>
      <c r="C7" s="181">
        <v>65.063860539829363</v>
      </c>
      <c r="D7" s="157">
        <v>25.964267889175797</v>
      </c>
      <c r="E7" s="157">
        <v>152.79717367717168</v>
      </c>
      <c r="F7" s="157">
        <v>594.14069789382313</v>
      </c>
      <c r="G7" s="157">
        <v>270.89718530533213</v>
      </c>
      <c r="H7" s="9">
        <v>1.5059000630229105</v>
      </c>
      <c r="I7" s="9">
        <v>-0.75982083214893892</v>
      </c>
      <c r="J7" s="698">
        <v>837.96600000000001</v>
      </c>
      <c r="K7" s="698">
        <v>589.79623678323674</v>
      </c>
      <c r="L7" s="9">
        <v>0.42077203572930078</v>
      </c>
    </row>
    <row r="8" spans="2:12" x14ac:dyDescent="0.35">
      <c r="B8" s="25" t="s">
        <v>214</v>
      </c>
      <c r="C8" s="181">
        <v>13305.13532578107</v>
      </c>
      <c r="D8" s="157">
        <v>13416.863158348347</v>
      </c>
      <c r="E8" s="157">
        <v>13751.113619327742</v>
      </c>
      <c r="F8" s="157">
        <v>13733.185896542842</v>
      </c>
      <c r="G8" s="157">
        <v>14490.154674645006</v>
      </c>
      <c r="H8" s="9">
        <v>-8.3274183576775851E-3</v>
      </c>
      <c r="I8" s="9">
        <v>-8.1781000649875257E-2</v>
      </c>
      <c r="J8" s="698">
        <v>54206.298000000003</v>
      </c>
      <c r="K8" s="698">
        <v>55654.294645456859</v>
      </c>
      <c r="L8" s="9">
        <v>-2.6017698268952172E-2</v>
      </c>
    </row>
    <row r="9" spans="2:12" x14ac:dyDescent="0.35">
      <c r="B9" s="25" t="s">
        <v>215</v>
      </c>
      <c r="C9" s="181">
        <v>520.84870154892565</v>
      </c>
      <c r="D9" s="157">
        <v>527.06693721389991</v>
      </c>
      <c r="E9" s="157">
        <v>500.68001547092206</v>
      </c>
      <c r="F9" s="157">
        <v>513.37634576625248</v>
      </c>
      <c r="G9" s="157">
        <v>445.5144987585989</v>
      </c>
      <c r="H9" s="9">
        <v>-1.1797810156418009E-2</v>
      </c>
      <c r="I9" s="9">
        <v>0.16909483978690099</v>
      </c>
      <c r="J9" s="698">
        <v>2061.9720000000002</v>
      </c>
      <c r="K9" s="698">
        <v>1705.7401580632718</v>
      </c>
      <c r="L9" s="9">
        <v>0.20884297074954272</v>
      </c>
    </row>
    <row r="10" spans="2:12" x14ac:dyDescent="0.35">
      <c r="B10" s="25" t="s">
        <v>736</v>
      </c>
      <c r="C10" s="181">
        <v>5947.4353260700072</v>
      </c>
      <c r="D10" s="157">
        <v>6507.7798334277813</v>
      </c>
      <c r="E10" s="157">
        <v>6051.5554712965131</v>
      </c>
      <c r="F10" s="157">
        <v>6750.8243692056985</v>
      </c>
      <c r="G10" s="157">
        <v>7019.8352472393999</v>
      </c>
      <c r="H10" s="9">
        <v>-8.6103789879232728E-2</v>
      </c>
      <c r="I10" s="9">
        <v>-0.15276710683361427</v>
      </c>
      <c r="J10" s="698">
        <v>25257.595000000001</v>
      </c>
      <c r="K10" s="698">
        <v>28301.474003996485</v>
      </c>
      <c r="L10" s="9">
        <v>-0.10755196014054447</v>
      </c>
    </row>
    <row r="11" spans="2:12" x14ac:dyDescent="0.35">
      <c r="B11" s="4" t="s">
        <v>607</v>
      </c>
      <c r="C11" s="183">
        <v>16091.539231367849</v>
      </c>
      <c r="D11" s="169">
        <v>14697.230519347842</v>
      </c>
      <c r="E11" s="169">
        <v>10014.192377453301</v>
      </c>
      <c r="F11" s="169">
        <v>14270.758451920703</v>
      </c>
      <c r="G11" s="169">
        <v>15052.377128692589</v>
      </c>
      <c r="H11" s="8">
        <v>9.48688060777505E-2</v>
      </c>
      <c r="I11" s="8">
        <v>6.903641157743956E-2</v>
      </c>
      <c r="J11" s="169">
        <v>55073.720580089699</v>
      </c>
      <c r="K11" s="169">
        <v>53062.39297280943</v>
      </c>
      <c r="L11" s="8">
        <v>3.7904954801245561E-2</v>
      </c>
    </row>
    <row r="12" spans="2:12" x14ac:dyDescent="0.35">
      <c r="B12" s="4" t="s">
        <v>608</v>
      </c>
      <c r="C12" s="183">
        <v>7608.051745685063</v>
      </c>
      <c r="D12" s="169">
        <v>7869.1410986164474</v>
      </c>
      <c r="E12" s="169">
        <v>8742.6459863030068</v>
      </c>
      <c r="F12" s="169">
        <v>9282.4786514354782</v>
      </c>
      <c r="G12" s="169">
        <v>9030.4657782206305</v>
      </c>
      <c r="H12" s="8">
        <v>-3.3178888224191239E-2</v>
      </c>
      <c r="I12" s="8">
        <v>-0.1575128091361685</v>
      </c>
      <c r="J12" s="169">
        <v>33502.317482039995</v>
      </c>
      <c r="K12" s="169">
        <v>30127.547187449025</v>
      </c>
      <c r="L12" s="8">
        <v>0.112016098542429</v>
      </c>
    </row>
    <row r="13" spans="2:12" ht="10.5" x14ac:dyDescent="0.35">
      <c r="B13" s="4" t="s">
        <v>609</v>
      </c>
      <c r="C13" s="282">
        <v>-34.934423940541819</v>
      </c>
      <c r="D13" s="601">
        <v>-317.31230039702768</v>
      </c>
      <c r="E13" s="601">
        <v>180.00365339357995</v>
      </c>
      <c r="F13" s="601">
        <v>24.128501703982693</v>
      </c>
      <c r="G13" s="601">
        <v>475.52077027007726</v>
      </c>
      <c r="H13" s="207" t="s">
        <v>440</v>
      </c>
      <c r="I13" s="207" t="s">
        <v>440</v>
      </c>
      <c r="J13" s="601">
        <v>-148.11456923998776</v>
      </c>
      <c r="K13" s="601">
        <v>4082.2282560945459</v>
      </c>
      <c r="L13" s="207" t="s">
        <v>440</v>
      </c>
    </row>
    <row r="14" spans="2:12" x14ac:dyDescent="0.35">
      <c r="B14" s="28" t="s">
        <v>217</v>
      </c>
      <c r="C14" s="182">
        <v>67437.298125645757</v>
      </c>
      <c r="D14" s="158">
        <v>67513.274388088044</v>
      </c>
      <c r="E14" s="158">
        <v>62857.326043890309</v>
      </c>
      <c r="F14" s="158">
        <v>69720.608935265569</v>
      </c>
      <c r="G14" s="158">
        <v>69193.300963116824</v>
      </c>
      <c r="H14" s="29">
        <v>-1.1253529491926928E-3</v>
      </c>
      <c r="I14" s="29">
        <v>-2.5378220333888923E-2</v>
      </c>
      <c r="J14" s="158">
        <v>267528.50749288971</v>
      </c>
      <c r="K14" s="158">
        <v>257445.77084348135</v>
      </c>
      <c r="L14" s="29">
        <v>3.9164506825549505E-2</v>
      </c>
    </row>
    <row r="15" spans="2:12" ht="4.5" customHeight="1" x14ac:dyDescent="0.35">
      <c r="B15" s="4"/>
      <c r="C15" s="183"/>
      <c r="D15" s="169"/>
      <c r="E15" s="169"/>
      <c r="F15" s="169"/>
      <c r="G15" s="169"/>
      <c r="H15" s="8"/>
      <c r="I15" s="8"/>
      <c r="J15" s="8"/>
      <c r="K15" s="8"/>
      <c r="L15" s="8"/>
    </row>
    <row r="16" spans="2:12" x14ac:dyDescent="0.35">
      <c r="B16" s="4" t="s">
        <v>218</v>
      </c>
      <c r="C16" s="183"/>
      <c r="D16" s="169"/>
      <c r="E16" s="169"/>
      <c r="F16" s="169"/>
      <c r="G16" s="169"/>
      <c r="H16" s="8"/>
      <c r="I16" s="8"/>
      <c r="J16" s="8"/>
      <c r="K16" s="8"/>
      <c r="L16" s="8"/>
    </row>
    <row r="17" spans="2:12" x14ac:dyDescent="0.35">
      <c r="B17" s="73" t="s">
        <v>219</v>
      </c>
      <c r="C17" s="181">
        <v>14190.490463861457</v>
      </c>
      <c r="D17" s="157">
        <v>14631.483762288452</v>
      </c>
      <c r="E17" s="157">
        <v>14307.188909605939</v>
      </c>
      <c r="F17" s="157">
        <v>14184.050306641135</v>
      </c>
      <c r="G17" s="157">
        <v>13401.627788293616</v>
      </c>
      <c r="H17" s="9">
        <v>-3.0140025823192418E-2</v>
      </c>
      <c r="I17" s="9">
        <v>5.8863198413622309E-2</v>
      </c>
      <c r="J17" s="157">
        <v>57313.213442396984</v>
      </c>
      <c r="K17" s="157">
        <v>54038.559952131545</v>
      </c>
      <c r="L17" s="9">
        <v>6.0598459566024498E-2</v>
      </c>
    </row>
    <row r="18" spans="2:12" x14ac:dyDescent="0.35">
      <c r="B18" s="73" t="s">
        <v>220</v>
      </c>
      <c r="C18" s="181">
        <v>385.98412220634401</v>
      </c>
      <c r="D18" s="157">
        <v>469.29553057868742</v>
      </c>
      <c r="E18" s="157">
        <v>375.42195274460749</v>
      </c>
      <c r="F18" s="157">
        <v>458.26039447036101</v>
      </c>
      <c r="G18" s="157">
        <v>695.25448539695935</v>
      </c>
      <c r="H18" s="9">
        <v>-0.17752440188299312</v>
      </c>
      <c r="I18" s="9">
        <v>-0.44483044652928161</v>
      </c>
      <c r="J18" s="157">
        <v>1688.962</v>
      </c>
      <c r="K18" s="157">
        <v>1975.5374574614721</v>
      </c>
      <c r="L18" s="9">
        <v>-0.14506202166863291</v>
      </c>
    </row>
    <row r="19" spans="2:12" x14ac:dyDescent="0.35">
      <c r="B19" s="28" t="s">
        <v>221</v>
      </c>
      <c r="C19" s="182">
        <v>14576.474586067801</v>
      </c>
      <c r="D19" s="158">
        <v>15100.779292867139</v>
      </c>
      <c r="E19" s="158">
        <v>14682.610862350546</v>
      </c>
      <c r="F19" s="158">
        <v>14642.310701111495</v>
      </c>
      <c r="G19" s="158">
        <v>14096.882273690575</v>
      </c>
      <c r="H19" s="29">
        <v>-3.4720374136385956E-2</v>
      </c>
      <c r="I19" s="29">
        <v>3.4021161776480513E-2</v>
      </c>
      <c r="J19" s="158">
        <v>59002.175442396983</v>
      </c>
      <c r="K19" s="158">
        <v>56014.097409593014</v>
      </c>
      <c r="L19" s="29">
        <v>5.3345107231741684E-2</v>
      </c>
    </row>
    <row r="20" spans="2:12" x14ac:dyDescent="0.35">
      <c r="B20" s="76"/>
      <c r="C20" s="184"/>
      <c r="D20" s="170"/>
      <c r="E20" s="170"/>
      <c r="F20" s="170"/>
      <c r="G20" s="170"/>
      <c r="H20" s="43"/>
      <c r="I20" s="43"/>
      <c r="J20" s="43"/>
      <c r="K20" s="43"/>
      <c r="L20" s="43"/>
    </row>
    <row r="21" spans="2:12" ht="9.5" thickBot="1" x14ac:dyDescent="0.4">
      <c r="B21" s="28" t="s">
        <v>222</v>
      </c>
      <c r="C21" s="185">
        <v>52860.823539577956</v>
      </c>
      <c r="D21" s="158">
        <v>52412.495095220904</v>
      </c>
      <c r="E21" s="158">
        <v>48174.715181539766</v>
      </c>
      <c r="F21" s="158">
        <v>55078.298234154077</v>
      </c>
      <c r="G21" s="158">
        <v>55096.418689426253</v>
      </c>
      <c r="H21" s="29">
        <v>8.5538466265067115E-3</v>
      </c>
      <c r="I21" s="29">
        <v>-4.0576052001676466E-2</v>
      </c>
      <c r="J21" s="158">
        <v>208526.33205049273</v>
      </c>
      <c r="K21" s="158">
        <v>201431.67343388835</v>
      </c>
      <c r="L21" s="29">
        <v>3.5221167037233103E-2</v>
      </c>
    </row>
    <row r="22" spans="2:12" ht="9.5" thickTop="1" x14ac:dyDescent="0.35">
      <c r="B22" s="34"/>
      <c r="C22" s="186"/>
      <c r="D22" s="77"/>
      <c r="E22" s="77"/>
      <c r="F22" s="77"/>
      <c r="G22" s="77"/>
      <c r="H22" s="78"/>
      <c r="I22" s="78"/>
      <c r="J22" s="78"/>
      <c r="K22" s="78"/>
      <c r="L22" s="78"/>
    </row>
    <row r="23" spans="2:12" ht="9.5" thickBot="1" x14ac:dyDescent="0.4"/>
    <row r="24" spans="2:12" ht="9.5" thickTop="1" x14ac:dyDescent="0.35">
      <c r="B24" s="33" t="s">
        <v>723</v>
      </c>
      <c r="C24" s="80"/>
      <c r="D24" s="18"/>
      <c r="E24" s="18"/>
      <c r="F24" s="18"/>
      <c r="G24" s="18"/>
      <c r="H24" s="841" t="s">
        <v>18</v>
      </c>
      <c r="I24" s="841"/>
      <c r="J24" s="81"/>
      <c r="K24" s="81"/>
      <c r="L24" s="81"/>
    </row>
    <row r="25" spans="2:12" ht="18.5" thickBot="1" x14ac:dyDescent="0.4">
      <c r="B25" s="35" t="s">
        <v>384</v>
      </c>
      <c r="C25" s="273" t="s">
        <v>738</v>
      </c>
      <c r="D25" s="44" t="s">
        <v>720</v>
      </c>
      <c r="E25" s="44" t="s">
        <v>700</v>
      </c>
      <c r="F25" s="44" t="s">
        <v>683</v>
      </c>
      <c r="G25" s="44" t="s">
        <v>658</v>
      </c>
      <c r="H25" s="44" t="s">
        <v>19</v>
      </c>
      <c r="I25" s="44" t="s">
        <v>20</v>
      </c>
      <c r="J25" s="44" t="s">
        <v>739</v>
      </c>
      <c r="K25" s="44" t="s">
        <v>740</v>
      </c>
      <c r="L25" s="44" t="s">
        <v>114</v>
      </c>
    </row>
    <row r="26" spans="2:12" ht="9.5" thickTop="1" x14ac:dyDescent="0.35">
      <c r="B26" s="4"/>
      <c r="C26" s="79"/>
      <c r="D26" s="75"/>
      <c r="E26" s="75"/>
      <c r="F26" s="75"/>
      <c r="G26" s="75"/>
      <c r="H26" s="75"/>
      <c r="I26" s="75"/>
      <c r="J26" s="75"/>
      <c r="K26" s="75"/>
      <c r="L26" s="75"/>
    </row>
    <row r="27" spans="2:12" x14ac:dyDescent="0.35">
      <c r="B27" s="4" t="s">
        <v>653</v>
      </c>
      <c r="C27" s="181">
        <v>29978.482886368296</v>
      </c>
      <c r="D27" s="157">
        <v>30858.642284947298</v>
      </c>
      <c r="E27" s="157">
        <v>29651.108921790965</v>
      </c>
      <c r="F27" s="157">
        <v>31724.95990689344</v>
      </c>
      <c r="G27" s="157">
        <v>30847.374052641109</v>
      </c>
      <c r="H27" s="9">
        <v>-2.85222982414991E-2</v>
      </c>
      <c r="I27" s="9">
        <v>-2.8167427308076531E-2</v>
      </c>
      <c r="J27" s="13">
        <v>122213.194</v>
      </c>
      <c r="K27" s="13">
        <v>108215.19519319435</v>
      </c>
      <c r="L27" s="9">
        <v>0.12935335727866426</v>
      </c>
    </row>
    <row r="28" spans="2:12" x14ac:dyDescent="0.35">
      <c r="B28" s="4" t="s">
        <v>607</v>
      </c>
      <c r="C28" s="181">
        <v>14503.763383353247</v>
      </c>
      <c r="D28" s="157">
        <v>13363.338722330775</v>
      </c>
      <c r="E28" s="157">
        <v>9101.8670324698815</v>
      </c>
      <c r="F28" s="157">
        <v>13263.68280290881</v>
      </c>
      <c r="G28" s="157">
        <v>13834.626721018054</v>
      </c>
      <c r="H28" s="9">
        <v>8.5339800533288157E-2</v>
      </c>
      <c r="I28" s="9">
        <v>4.8366802793357477E-2</v>
      </c>
      <c r="J28" s="13">
        <v>50232.651941062708</v>
      </c>
      <c r="K28" s="13">
        <v>49854.997971360797</v>
      </c>
      <c r="L28" s="9">
        <v>7.5750473386611006E-3</v>
      </c>
    </row>
    <row r="29" spans="2:12" x14ac:dyDescent="0.35">
      <c r="B29" s="4" t="s">
        <v>608</v>
      </c>
      <c r="C29" s="181">
        <v>7608.051745685063</v>
      </c>
      <c r="D29" s="157">
        <v>7869.1410986164474</v>
      </c>
      <c r="E29" s="157">
        <v>8742.6459863030068</v>
      </c>
      <c r="F29" s="157">
        <v>9282.4786514354782</v>
      </c>
      <c r="G29" s="157">
        <v>9030.4657782206305</v>
      </c>
      <c r="H29" s="9">
        <v>-3.3178888224191239E-2</v>
      </c>
      <c r="I29" s="9">
        <v>-0.1575128091361685</v>
      </c>
      <c r="J29" s="13">
        <v>33502.317482039995</v>
      </c>
      <c r="K29" s="13">
        <v>30127.547187449025</v>
      </c>
      <c r="L29" s="9">
        <v>0.112016098542429</v>
      </c>
    </row>
    <row r="30" spans="2:12" x14ac:dyDescent="0.35">
      <c r="B30" s="4" t="s">
        <v>724</v>
      </c>
      <c r="C30" s="181">
        <v>770.52552417135666</v>
      </c>
      <c r="D30" s="157">
        <v>321.37298932639806</v>
      </c>
      <c r="E30" s="157">
        <v>679.09324097591343</v>
      </c>
      <c r="F30" s="157">
        <v>807.17687291634138</v>
      </c>
      <c r="G30" s="157">
        <v>1383.952137546481</v>
      </c>
      <c r="H30" s="9">
        <v>1.397605118545862</v>
      </c>
      <c r="I30" s="9">
        <v>-0.44324265032938825</v>
      </c>
      <c r="J30" s="13">
        <v>2578.1686273899904</v>
      </c>
      <c r="K30" s="13">
        <v>13233.933081884214</v>
      </c>
      <c r="L30" s="9">
        <v>-0.80518500347268507</v>
      </c>
    </row>
    <row r="31" spans="2:12" ht="9.5" thickBot="1" x14ac:dyDescent="0.4">
      <c r="B31" s="28" t="s">
        <v>96</v>
      </c>
      <c r="C31" s="185">
        <v>52860.823539577963</v>
      </c>
      <c r="D31" s="158">
        <v>52412.495095220918</v>
      </c>
      <c r="E31" s="158">
        <v>48174.715181539766</v>
      </c>
      <c r="F31" s="158">
        <v>55078.29823415407</v>
      </c>
      <c r="G31" s="158">
        <v>55096.418689426275</v>
      </c>
      <c r="H31" s="29">
        <v>8.5538466265064894E-3</v>
      </c>
      <c r="I31" s="29">
        <v>-4.0576052001676688E-2</v>
      </c>
      <c r="J31" s="158">
        <v>208526.3320504927</v>
      </c>
      <c r="K31" s="158">
        <v>201431.67343388838</v>
      </c>
      <c r="L31" s="29">
        <v>3.5221167037232881E-2</v>
      </c>
    </row>
    <row r="32" spans="2:12" ht="9.5" thickTop="1" x14ac:dyDescent="0.35">
      <c r="C32" s="678"/>
      <c r="E32" s="128"/>
    </row>
    <row r="33" spans="2:10" ht="9.5" thickBot="1" x14ac:dyDescent="0.4">
      <c r="C33" s="678"/>
      <c r="E33" s="128"/>
    </row>
    <row r="34" spans="2:10" ht="9.5" customHeight="1" thickTop="1" x14ac:dyDescent="0.35">
      <c r="B34" s="33" t="s">
        <v>607</v>
      </c>
      <c r="C34" s="681"/>
      <c r="D34" s="190"/>
      <c r="E34" s="190"/>
      <c r="F34" s="190"/>
      <c r="G34" s="190"/>
      <c r="H34" s="842" t="s">
        <v>18</v>
      </c>
      <c r="I34" s="842"/>
    </row>
    <row r="35" spans="2:10" ht="9.5" thickBot="1" x14ac:dyDescent="0.4">
      <c r="B35" s="191"/>
      <c r="C35" s="682" t="s">
        <v>738</v>
      </c>
      <c r="D35" s="193" t="s">
        <v>720</v>
      </c>
      <c r="E35" s="193" t="s">
        <v>700</v>
      </c>
      <c r="F35" s="193" t="s">
        <v>683</v>
      </c>
      <c r="G35" s="193" t="s">
        <v>658</v>
      </c>
      <c r="H35" s="193" t="s">
        <v>19</v>
      </c>
      <c r="I35" s="193" t="s">
        <v>20</v>
      </c>
    </row>
    <row r="36" spans="2:10" ht="9.5" thickTop="1" x14ac:dyDescent="0.35">
      <c r="B36" s="4"/>
      <c r="C36" s="79"/>
      <c r="D36" s="75"/>
      <c r="E36" s="75"/>
      <c r="F36" s="75"/>
      <c r="G36" s="75"/>
      <c r="H36" s="75"/>
      <c r="I36" s="75"/>
    </row>
    <row r="37" spans="2:10" ht="10.5" x14ac:dyDescent="0.35">
      <c r="B37" s="4" t="s">
        <v>728</v>
      </c>
      <c r="C37" s="756">
        <v>563.45000000000005</v>
      </c>
      <c r="D37" s="560">
        <v>565.61400000000003</v>
      </c>
      <c r="E37" s="560">
        <v>544.12300000000005</v>
      </c>
      <c r="F37" s="560">
        <v>603</v>
      </c>
      <c r="G37" s="560">
        <v>569.11599999999999</v>
      </c>
      <c r="H37" s="8">
        <v>-3.8259307584324054E-3</v>
      </c>
      <c r="I37" s="8">
        <v>-9.9557910865271104E-3</v>
      </c>
    </row>
    <row r="38" spans="2:10" x14ac:dyDescent="0.35">
      <c r="B38" s="4" t="s">
        <v>611</v>
      </c>
      <c r="C38" s="756">
        <v>122648</v>
      </c>
      <c r="D38" s="560">
        <v>128918</v>
      </c>
      <c r="E38" s="560">
        <v>110423</v>
      </c>
      <c r="F38" s="560">
        <v>154141</v>
      </c>
      <c r="G38" s="560">
        <v>108469</v>
      </c>
      <c r="H38" s="8">
        <v>-4.8635566794396401E-2</v>
      </c>
      <c r="I38" s="8">
        <v>0.13071937604292461</v>
      </c>
    </row>
    <row r="39" spans="2:10" x14ac:dyDescent="0.35">
      <c r="B39" s="4" t="s">
        <v>613</v>
      </c>
      <c r="C39" s="756">
        <v>220345</v>
      </c>
      <c r="D39" s="560">
        <v>252301</v>
      </c>
      <c r="E39" s="560">
        <v>213169</v>
      </c>
      <c r="F39" s="560">
        <v>258890</v>
      </c>
      <c r="G39" s="560">
        <v>292458</v>
      </c>
      <c r="H39" s="8">
        <v>-0.12665823758130168</v>
      </c>
      <c r="I39" s="8">
        <v>-0.24657557666399965</v>
      </c>
      <c r="J39" s="388"/>
    </row>
    <row r="40" spans="2:10" x14ac:dyDescent="0.35">
      <c r="B40" s="4" t="s">
        <v>612</v>
      </c>
      <c r="C40" s="756">
        <v>4949222</v>
      </c>
      <c r="D40" s="560">
        <v>4801076</v>
      </c>
      <c r="E40" s="560">
        <v>3921948</v>
      </c>
      <c r="F40" s="560">
        <v>5669756</v>
      </c>
      <c r="G40" s="560">
        <v>6009249</v>
      </c>
      <c r="H40" s="8">
        <v>3.0856832926619004E-2</v>
      </c>
      <c r="I40" s="8">
        <v>-0.17639924722706612</v>
      </c>
    </row>
    <row r="41" spans="2:10" ht="11" thickBot="1" x14ac:dyDescent="0.4">
      <c r="B41" s="4" t="s">
        <v>735</v>
      </c>
      <c r="C41" s="757">
        <v>3616593.7965709995</v>
      </c>
      <c r="D41" s="334">
        <v>3164912.0344199995</v>
      </c>
      <c r="E41" s="334">
        <v>2378895.908938</v>
      </c>
      <c r="F41" s="334">
        <v>2261892</v>
      </c>
      <c r="G41" s="334">
        <v>2048802</v>
      </c>
      <c r="H41" s="8">
        <v>0.14271542375861812</v>
      </c>
      <c r="I41" s="8">
        <v>0.7652236753824917</v>
      </c>
    </row>
    <row r="42" spans="2:10" ht="9.5" thickTop="1" x14ac:dyDescent="0.35">
      <c r="C42" s="261"/>
    </row>
  </sheetData>
  <mergeCells count="3">
    <mergeCell ref="H2:I2"/>
    <mergeCell ref="H34:I34"/>
    <mergeCell ref="H24:I24"/>
  </mergeCells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9"/>
  <dimension ref="B2:L57"/>
  <sheetViews>
    <sheetView showGridLines="0" topLeftCell="A46" zoomScaleNormal="100" zoomScalePageLayoutView="156" workbookViewId="0">
      <selection activeCell="A3" sqref="A3"/>
    </sheetView>
  </sheetViews>
  <sheetFormatPr baseColWidth="10" defaultColWidth="10.81640625" defaultRowHeight="9" x14ac:dyDescent="0.35"/>
  <cols>
    <col min="1" max="1" width="2.90625" style="117" customWidth="1"/>
    <col min="2" max="2" width="27.453125" style="117" customWidth="1"/>
    <col min="3" max="3" width="12" style="117" bestFit="1" customWidth="1"/>
    <col min="4" max="4" width="11.54296875" style="117" bestFit="1" customWidth="1"/>
    <col min="5" max="7" width="11.453125" style="117" bestFit="1" customWidth="1"/>
    <col min="8" max="9" width="7.1796875" style="117" bestFit="1" customWidth="1"/>
    <col min="10" max="11" width="8.7265625" style="117" bestFit="1" customWidth="1"/>
    <col min="12" max="12" width="7.36328125" style="117" customWidth="1"/>
    <col min="13" max="13" width="3.26953125" style="117" customWidth="1"/>
    <col min="14" max="16384" width="10.81640625" style="117"/>
  </cols>
  <sheetData>
    <row r="2" spans="2:12" ht="9.5" thickBot="1" x14ac:dyDescent="0.4">
      <c r="B2" s="33" t="s">
        <v>223</v>
      </c>
      <c r="C2" s="18"/>
      <c r="D2" s="18"/>
      <c r="E2" s="18"/>
      <c r="F2" s="18"/>
      <c r="G2" s="18"/>
      <c r="H2" s="841" t="s">
        <v>18</v>
      </c>
      <c r="I2" s="841"/>
    </row>
    <row r="3" spans="2:12" ht="27" customHeight="1" thickTop="1" thickBot="1" x14ac:dyDescent="0.4">
      <c r="B3" s="35" t="s">
        <v>384</v>
      </c>
      <c r="C3" s="3" t="s">
        <v>738</v>
      </c>
      <c r="D3" s="44" t="s">
        <v>720</v>
      </c>
      <c r="E3" s="44" t="s">
        <v>700</v>
      </c>
      <c r="F3" s="44" t="s">
        <v>683</v>
      </c>
      <c r="G3" s="44" t="s">
        <v>658</v>
      </c>
      <c r="H3" s="44" t="s">
        <v>19</v>
      </c>
      <c r="I3" s="44" t="s">
        <v>20</v>
      </c>
      <c r="J3" s="44" t="s">
        <v>739</v>
      </c>
      <c r="K3" s="44" t="s">
        <v>740</v>
      </c>
      <c r="L3" s="44" t="s">
        <v>114</v>
      </c>
    </row>
    <row r="4" spans="2:12" ht="9.5" thickTop="1" x14ac:dyDescent="0.35">
      <c r="B4" s="4" t="s">
        <v>224</v>
      </c>
      <c r="C4" s="183">
        <v>-76876.870065872339</v>
      </c>
      <c r="D4" s="169">
        <v>-81451.483705569291</v>
      </c>
      <c r="E4" s="169">
        <v>-86577.100833045581</v>
      </c>
      <c r="F4" s="169">
        <v>-82347.288005856462</v>
      </c>
      <c r="G4" s="169">
        <v>-88164.196759293016</v>
      </c>
      <c r="H4" s="66">
        <v>-5.6163662484446042E-2</v>
      </c>
      <c r="I4" s="66">
        <v>-0.12802619553419714</v>
      </c>
      <c r="J4" s="169">
        <v>-327252.74261034367</v>
      </c>
      <c r="K4" s="169">
        <v>-385865.34003176301</v>
      </c>
      <c r="L4" s="66">
        <v>-0.15189909883223662</v>
      </c>
    </row>
    <row r="5" spans="2:12" hidden="1" x14ac:dyDescent="0.35">
      <c r="B5" s="84" t="s">
        <v>581</v>
      </c>
      <c r="C5" s="181">
        <v>67257.02637720466</v>
      </c>
      <c r="D5" s="157">
        <v>69402.869584500018</v>
      </c>
      <c r="E5" s="157">
        <v>73826.644228794699</v>
      </c>
      <c r="F5" s="157">
        <v>71035.42519118762</v>
      </c>
      <c r="G5" s="157">
        <v>69260.101938329186</v>
      </c>
      <c r="H5" s="42">
        <v>-3.0918652501576105E-2</v>
      </c>
      <c r="I5" s="42">
        <v>-2.8921059961882656E-2</v>
      </c>
      <c r="J5" s="157">
        <v>97032.263680597534</v>
      </c>
      <c r="K5" s="157">
        <v>-3.0918652501576104E-5</v>
      </c>
      <c r="L5" s="42">
        <v>-0.26791953009551617</v>
      </c>
    </row>
    <row r="6" spans="2:12" ht="18" hidden="1" x14ac:dyDescent="0.35">
      <c r="B6" s="84" t="s">
        <v>582</v>
      </c>
      <c r="C6" s="181">
        <v>-144133.89644307701</v>
      </c>
      <c r="D6" s="157">
        <v>-150854.35329006932</v>
      </c>
      <c r="E6" s="157">
        <v>-160403.74506184028</v>
      </c>
      <c r="F6" s="157">
        <v>-153382.7131970441</v>
      </c>
      <c r="G6" s="157">
        <v>-157424.2986976222</v>
      </c>
      <c r="H6" s="42">
        <v>-4.4549306668465349E-2</v>
      </c>
      <c r="I6" s="42">
        <v>-8.4424084239200892E-2</v>
      </c>
      <c r="J6" s="157">
        <v>-424285.00629094121</v>
      </c>
      <c r="K6" s="157">
        <v>-385865.34000084439</v>
      </c>
      <c r="L6" s="42">
        <v>-0.63849131851747232</v>
      </c>
    </row>
    <row r="7" spans="2:12" x14ac:dyDescent="0.35">
      <c r="B7" s="4" t="s">
        <v>26</v>
      </c>
      <c r="C7" s="183">
        <v>-66095.694507803681</v>
      </c>
      <c r="D7" s="169">
        <v>-53988.877196367292</v>
      </c>
      <c r="E7" s="169">
        <v>-51598.94688623416</v>
      </c>
      <c r="F7" s="169">
        <v>-50123.936903098103</v>
      </c>
      <c r="G7" s="169">
        <v>-64763.434297761196</v>
      </c>
      <c r="H7" s="66">
        <v>0.22424651039512655</v>
      </c>
      <c r="I7" s="66">
        <v>2.057117916133322E-2</v>
      </c>
      <c r="J7" s="169">
        <v>-221807.45549350325</v>
      </c>
      <c r="K7" s="169">
        <v>-229325.16350093391</v>
      </c>
      <c r="L7" s="66">
        <v>-3.2781871350982539E-2</v>
      </c>
    </row>
    <row r="8" spans="2:12" ht="18" x14ac:dyDescent="0.35">
      <c r="B8" s="84" t="s">
        <v>225</v>
      </c>
      <c r="C8" s="181">
        <v>-2311.6006983620391</v>
      </c>
      <c r="D8" s="157">
        <v>-1425.4272078231206</v>
      </c>
      <c r="E8" s="157">
        <v>-1529.9120685153873</v>
      </c>
      <c r="F8" s="157">
        <v>-1215.2913982616421</v>
      </c>
      <c r="G8" s="157">
        <v>-1802.1404040353345</v>
      </c>
      <c r="H8" s="42">
        <v>0.62168975425427875</v>
      </c>
      <c r="I8" s="42">
        <v>0.28269733766909955</v>
      </c>
      <c r="J8" s="157">
        <v>-6482.2313729621892</v>
      </c>
      <c r="K8" s="157">
        <v>-6628.8027840842078</v>
      </c>
      <c r="L8" s="42">
        <v>-2.2111294587604524E-2</v>
      </c>
    </row>
    <row r="9" spans="2:12" x14ac:dyDescent="0.35">
      <c r="B9" s="84" t="s">
        <v>226</v>
      </c>
      <c r="C9" s="181">
        <v>-7842.2631095898932</v>
      </c>
      <c r="D9" s="157">
        <v>-5642.1594753606432</v>
      </c>
      <c r="E9" s="157">
        <v>-4490.6886650500419</v>
      </c>
      <c r="F9" s="157">
        <v>-5301.7368919305645</v>
      </c>
      <c r="G9" s="157">
        <v>-7456.0726792650376</v>
      </c>
      <c r="H9" s="42">
        <v>0.3899399944005697</v>
      </c>
      <c r="I9" s="42">
        <v>5.1795421924846874E-2</v>
      </c>
      <c r="J9" s="157">
        <v>-23276.848141931143</v>
      </c>
      <c r="K9" s="157">
        <v>-28271.832860013328</v>
      </c>
      <c r="L9" s="42">
        <v>-0.1766770744158902</v>
      </c>
    </row>
    <row r="10" spans="2:12" x14ac:dyDescent="0.35">
      <c r="B10" s="84" t="s">
        <v>227</v>
      </c>
      <c r="C10" s="181">
        <v>-11820.952201076627</v>
      </c>
      <c r="D10" s="157">
        <v>-4057.2037265553877</v>
      </c>
      <c r="E10" s="157">
        <v>-4726.6048809346958</v>
      </c>
      <c r="F10" s="157">
        <v>-3012.8764754848871</v>
      </c>
      <c r="G10" s="157">
        <v>-9531.3381625949514</v>
      </c>
      <c r="H10" s="42">
        <v>1.9135712667583369</v>
      </c>
      <c r="I10" s="42">
        <v>0.24021957876461664</v>
      </c>
      <c r="J10" s="157">
        <v>-23617.637284051598</v>
      </c>
      <c r="K10" s="157">
        <v>-22238.62434957478</v>
      </c>
      <c r="L10" s="42">
        <v>6.2009812873303316E-2</v>
      </c>
    </row>
    <row r="11" spans="2:12" x14ac:dyDescent="0.35">
      <c r="B11" s="84" t="s">
        <v>228</v>
      </c>
      <c r="C11" s="181">
        <v>-13910.721888840832</v>
      </c>
      <c r="D11" s="157">
        <v>-12804.727768840048</v>
      </c>
      <c r="E11" s="157">
        <v>-12547.705992276695</v>
      </c>
      <c r="F11" s="157">
        <v>-12281.834022100478</v>
      </c>
      <c r="G11" s="157">
        <v>-14075.595688317664</v>
      </c>
      <c r="H11" s="42">
        <v>8.6373887830102136E-2</v>
      </c>
      <c r="I11" s="42">
        <v>-1.1713450935058711E-2</v>
      </c>
      <c r="J11" s="157">
        <v>-51544.989672058051</v>
      </c>
      <c r="K11" s="157">
        <v>-52847.463603276345</v>
      </c>
      <c r="L11" s="42">
        <v>-2.4645911883225069E-2</v>
      </c>
    </row>
    <row r="12" spans="2:12" x14ac:dyDescent="0.35">
      <c r="B12" s="84" t="s">
        <v>444</v>
      </c>
      <c r="C12" s="181">
        <v>-8259.265450667117</v>
      </c>
      <c r="D12" s="157">
        <v>-7642.8615472826477</v>
      </c>
      <c r="E12" s="157">
        <v>-7541.5457698175942</v>
      </c>
      <c r="F12" s="157">
        <v>-7807.4271104557029</v>
      </c>
      <c r="G12" s="157">
        <v>-9668.7161420026459</v>
      </c>
      <c r="H12" s="42">
        <v>8.0650931535404702E-2</v>
      </c>
      <c r="I12" s="42">
        <v>-0.14577433763026937</v>
      </c>
      <c r="J12" s="157">
        <v>-31251.09987822306</v>
      </c>
      <c r="K12" s="157">
        <v>-33976.240983829775</v>
      </c>
      <c r="L12" s="42">
        <v>-8.0207257386233022E-2</v>
      </c>
    </row>
    <row r="13" spans="2:12" x14ac:dyDescent="0.35">
      <c r="B13" s="84" t="s">
        <v>216</v>
      </c>
      <c r="C13" s="181">
        <v>-21950.891159267172</v>
      </c>
      <c r="D13" s="157">
        <v>-22416.497470505445</v>
      </c>
      <c r="E13" s="157">
        <v>-20762.489509639749</v>
      </c>
      <c r="F13" s="157">
        <v>-20504.771004864833</v>
      </c>
      <c r="G13" s="157">
        <v>-22229.571221545568</v>
      </c>
      <c r="H13" s="42">
        <v>-2.0770698538025156E-2</v>
      </c>
      <c r="I13" s="42">
        <v>-1.2536456933919249E-2</v>
      </c>
      <c r="J13" s="157">
        <v>-85634.649144277195</v>
      </c>
      <c r="K13" s="157">
        <v>-85362.198920155468</v>
      </c>
      <c r="L13" s="42">
        <v>3.1916964132632231E-3</v>
      </c>
    </row>
    <row r="14" spans="2:12" ht="18" x14ac:dyDescent="0.35">
      <c r="B14" s="28" t="s">
        <v>229</v>
      </c>
      <c r="C14" s="182">
        <v>-142972.56457367603</v>
      </c>
      <c r="D14" s="158">
        <v>-135440.3609019366</v>
      </c>
      <c r="E14" s="158">
        <v>-138176.04771927974</v>
      </c>
      <c r="F14" s="158">
        <v>-132471.22490895458</v>
      </c>
      <c r="G14" s="158">
        <v>-152927.63105705421</v>
      </c>
      <c r="H14" s="83">
        <v>5.5612696404382822E-2</v>
      </c>
      <c r="I14" s="83">
        <v>-6.5096584669281587E-2</v>
      </c>
      <c r="J14" s="158">
        <v>-549060.19810384698</v>
      </c>
      <c r="K14" s="158">
        <v>-615190.50353269698</v>
      </c>
      <c r="L14" s="83">
        <v>-0.10749565386510429</v>
      </c>
    </row>
    <row r="15" spans="2:12" x14ac:dyDescent="0.35">
      <c r="B15" s="84" t="s">
        <v>230</v>
      </c>
      <c r="C15" s="187">
        <v>-20020.642751181625</v>
      </c>
      <c r="D15" s="171">
        <v>-18645.323400291145</v>
      </c>
      <c r="E15" s="171">
        <v>-17899.766909641061</v>
      </c>
      <c r="F15" s="171">
        <v>-17290.781938886168</v>
      </c>
      <c r="G15" s="171">
        <v>-17869.762384242207</v>
      </c>
      <c r="H15" s="82">
        <v>7.3762161232827195E-2</v>
      </c>
      <c r="I15" s="82">
        <v>0.12036423992050915</v>
      </c>
      <c r="J15" s="171">
        <v>-73856.514999999999</v>
      </c>
      <c r="K15" s="171">
        <v>-69173.760717457451</v>
      </c>
      <c r="L15" s="82">
        <v>6.7695528390735005E-2</v>
      </c>
    </row>
    <row r="16" spans="2:12" x14ac:dyDescent="0.35">
      <c r="B16" s="28" t="s">
        <v>231</v>
      </c>
      <c r="C16" s="182">
        <v>-162993.20732485765</v>
      </c>
      <c r="D16" s="158">
        <v>-154085.68430222775</v>
      </c>
      <c r="E16" s="158">
        <v>-156075.81462892081</v>
      </c>
      <c r="F16" s="158">
        <v>-149762.00684784073</v>
      </c>
      <c r="G16" s="158">
        <v>-170797.39344129642</v>
      </c>
      <c r="H16" s="83">
        <v>5.7808894206929917E-2</v>
      </c>
      <c r="I16" s="83">
        <v>-4.5692653495447488E-2</v>
      </c>
      <c r="J16" s="158">
        <v>-622916.713103847</v>
      </c>
      <c r="K16" s="158">
        <v>-684364.26425015437</v>
      </c>
      <c r="L16" s="83">
        <v>-8.9787784599820286E-2</v>
      </c>
    </row>
    <row r="17" spans="2:12" ht="10.5" x14ac:dyDescent="0.35">
      <c r="B17" s="73" t="s">
        <v>389</v>
      </c>
      <c r="C17" s="768">
        <v>3348</v>
      </c>
      <c r="D17" s="204">
        <v>3362</v>
      </c>
      <c r="E17" s="204">
        <v>3399</v>
      </c>
      <c r="F17" s="204">
        <v>3442</v>
      </c>
      <c r="G17" s="204">
        <v>3456</v>
      </c>
      <c r="H17" s="82">
        <v>-4.1641879833432816E-3</v>
      </c>
      <c r="I17" s="82">
        <v>-3.125E-2</v>
      </c>
      <c r="J17" s="204"/>
      <c r="K17" s="374"/>
      <c r="L17" s="82"/>
    </row>
    <row r="18" spans="2:12" x14ac:dyDescent="0.35">
      <c r="B18" s="73" t="s">
        <v>445</v>
      </c>
      <c r="C18" s="768">
        <v>130</v>
      </c>
      <c r="D18" s="204">
        <v>130</v>
      </c>
      <c r="E18" s="204">
        <v>130</v>
      </c>
      <c r="F18" s="204">
        <v>130</v>
      </c>
      <c r="G18" s="204">
        <v>130</v>
      </c>
      <c r="H18" s="82">
        <v>0</v>
      </c>
      <c r="I18" s="82">
        <v>0</v>
      </c>
      <c r="J18" s="204"/>
      <c r="K18" s="204"/>
      <c r="L18" s="82"/>
    </row>
    <row r="19" spans="2:12" ht="9.5" thickBot="1" x14ac:dyDescent="0.4">
      <c r="B19" s="28" t="s">
        <v>232</v>
      </c>
      <c r="C19" s="556">
        <v>0.60628913106157523</v>
      </c>
      <c r="D19" s="533">
        <v>0.95793942515136199</v>
      </c>
      <c r="E19" s="533">
        <v>0.6092102151862101</v>
      </c>
      <c r="F19" s="533">
        <v>0.59573163363871151</v>
      </c>
      <c r="G19" s="533">
        <v>0.63778226133872995</v>
      </c>
      <c r="H19" s="83"/>
      <c r="I19" s="83"/>
      <c r="J19" s="533">
        <v>0.66460469124151189</v>
      </c>
      <c r="K19" s="533">
        <v>0.49250821679820528</v>
      </c>
      <c r="L19" s="83"/>
    </row>
    <row r="20" spans="2:12" ht="9.5" thickTop="1" x14ac:dyDescent="0.35">
      <c r="B20" s="14"/>
      <c r="C20" s="19"/>
      <c r="D20" s="19"/>
      <c r="E20" s="19"/>
      <c r="F20" s="19"/>
      <c r="G20" s="19"/>
      <c r="H20" s="19"/>
      <c r="I20" s="19"/>
    </row>
    <row r="21" spans="2:12" x14ac:dyDescent="0.35">
      <c r="B21" s="14"/>
      <c r="C21" s="537"/>
      <c r="D21" s="537"/>
      <c r="E21" s="537"/>
      <c r="F21" s="537"/>
      <c r="G21" s="537"/>
      <c r="H21" s="82"/>
      <c r="I21" s="82"/>
    </row>
    <row r="22" spans="2:12" ht="9.5" thickBot="1" x14ac:dyDescent="0.4">
      <c r="B22" s="33" t="s">
        <v>233</v>
      </c>
      <c r="C22" s="18"/>
      <c r="D22" s="18"/>
      <c r="E22" s="18"/>
      <c r="F22" s="18"/>
      <c r="G22" s="18"/>
      <c r="H22" s="841" t="s">
        <v>18</v>
      </c>
      <c r="I22" s="841"/>
    </row>
    <row r="23" spans="2:12" ht="26.25" customHeight="1" thickTop="1" thickBot="1" x14ac:dyDescent="0.4">
      <c r="B23" s="35" t="s">
        <v>384</v>
      </c>
      <c r="C23" s="3" t="s">
        <v>738</v>
      </c>
      <c r="D23" s="44" t="s">
        <v>720</v>
      </c>
      <c r="E23" s="44" t="s">
        <v>700</v>
      </c>
      <c r="F23" s="44" t="s">
        <v>683</v>
      </c>
      <c r="G23" s="44" t="s">
        <v>658</v>
      </c>
      <c r="H23" s="44" t="s">
        <v>19</v>
      </c>
      <c r="I23" s="44" t="s">
        <v>20</v>
      </c>
    </row>
    <row r="24" spans="2:12" ht="9.5" thickTop="1" x14ac:dyDescent="0.35">
      <c r="B24" s="85" t="s">
        <v>234</v>
      </c>
      <c r="C24" s="181">
        <v>20812.62945592621</v>
      </c>
      <c r="D24" s="157">
        <v>15441.190531162509</v>
      </c>
      <c r="E24" s="157">
        <v>14256.221563370756</v>
      </c>
      <c r="F24" s="157">
        <v>14460.250449540526</v>
      </c>
      <c r="G24" s="157">
        <v>12668.050074421331</v>
      </c>
      <c r="H24" s="42">
        <v>0.3478642993183314</v>
      </c>
      <c r="I24" s="42">
        <v>0.642922891341422</v>
      </c>
    </row>
    <row r="25" spans="2:12" x14ac:dyDescent="0.35">
      <c r="B25" s="85" t="s">
        <v>235</v>
      </c>
      <c r="C25" s="181">
        <v>-25926.487350959509</v>
      </c>
      <c r="D25" s="157">
        <v>-17860.951969282843</v>
      </c>
      <c r="E25" s="157">
        <v>-23016.599278352423</v>
      </c>
      <c r="F25" s="157">
        <v>-13765.83054072728</v>
      </c>
      <c r="G25" s="157">
        <v>-27044.427638935878</v>
      </c>
      <c r="H25" s="42">
        <v>0.45157365607094868</v>
      </c>
      <c r="I25" s="42">
        <v>-4.1337176844773338E-2</v>
      </c>
    </row>
    <row r="26" spans="2:12" x14ac:dyDescent="0.35">
      <c r="B26" s="28" t="s">
        <v>9</v>
      </c>
      <c r="C26" s="182">
        <v>-5113.8578950332994</v>
      </c>
      <c r="D26" s="158">
        <v>-2419.7614381203348</v>
      </c>
      <c r="E26" s="158">
        <v>-8760.3777149816669</v>
      </c>
      <c r="F26" s="158">
        <v>694.41990881324637</v>
      </c>
      <c r="G26" s="158">
        <v>-14376.377564514547</v>
      </c>
      <c r="H26" s="83" t="s">
        <v>440</v>
      </c>
      <c r="I26" s="83" t="s">
        <v>440</v>
      </c>
      <c r="K26" s="203"/>
    </row>
    <row r="27" spans="2:12" x14ac:dyDescent="0.35">
      <c r="B27" s="85" t="s">
        <v>495</v>
      </c>
      <c r="C27" s="181">
        <v>-33380.421312271865</v>
      </c>
      <c r="D27" s="157">
        <v>-32611.034161534124</v>
      </c>
      <c r="E27" s="157">
        <v>-29072.599698540682</v>
      </c>
      <c r="F27" s="157">
        <v>-27183.514688331277</v>
      </c>
      <c r="G27" s="157">
        <v>-25854.682993626357</v>
      </c>
      <c r="H27" s="9">
        <v>2.359284734506395E-2</v>
      </c>
      <c r="I27" s="9">
        <v>0.2910783443177678</v>
      </c>
      <c r="K27" s="203"/>
    </row>
    <row r="28" spans="2:12" ht="9.5" thickBot="1" x14ac:dyDescent="0.4">
      <c r="B28" s="311" t="s">
        <v>96</v>
      </c>
      <c r="C28" s="312">
        <v>-38494.279207305168</v>
      </c>
      <c r="D28" s="514">
        <v>-35030.795599654462</v>
      </c>
      <c r="E28" s="514">
        <v>-37832.977413522349</v>
      </c>
      <c r="F28" s="514">
        <v>-26489.094779518033</v>
      </c>
      <c r="G28" s="514">
        <v>-40231.060558140904</v>
      </c>
      <c r="H28" s="74">
        <v>9.886968161479226E-2</v>
      </c>
      <c r="I28" s="74">
        <v>-4.317016073503166E-2</v>
      </c>
    </row>
    <row r="29" spans="2:12" ht="9.5" thickTop="1" x14ac:dyDescent="0.35">
      <c r="B29" s="19"/>
      <c r="C29" s="19"/>
      <c r="D29" s="19"/>
      <c r="E29" s="19"/>
      <c r="F29" s="19"/>
      <c r="G29" s="19"/>
      <c r="H29" s="19"/>
      <c r="I29" s="19"/>
    </row>
    <row r="30" spans="2:12" x14ac:dyDescent="0.35">
      <c r="B30" s="19"/>
      <c r="C30" s="19"/>
      <c r="D30" s="19"/>
      <c r="E30" s="19"/>
      <c r="F30" s="19"/>
      <c r="G30" s="19"/>
      <c r="H30" s="19"/>
      <c r="I30" s="19"/>
    </row>
    <row r="31" spans="2:12" x14ac:dyDescent="0.35">
      <c r="B31" s="843" t="s">
        <v>236</v>
      </c>
      <c r="C31" s="841" t="s">
        <v>237</v>
      </c>
      <c r="D31" s="112"/>
      <c r="E31" s="19"/>
      <c r="F31" s="19"/>
      <c r="G31" s="19"/>
      <c r="H31" s="19"/>
      <c r="I31" s="19"/>
    </row>
    <row r="32" spans="2:12" ht="9.5" thickBot="1" x14ac:dyDescent="0.4">
      <c r="B32" s="844"/>
      <c r="C32" s="833"/>
      <c r="D32" s="112"/>
      <c r="E32" s="19"/>
      <c r="F32" s="19"/>
      <c r="G32" s="19"/>
      <c r="H32" s="19"/>
      <c r="I32" s="19"/>
    </row>
    <row r="33" spans="2:9" ht="9.5" thickTop="1" x14ac:dyDescent="0.35">
      <c r="B33" s="557">
        <v>2018</v>
      </c>
      <c r="C33" s="558">
        <v>0.376</v>
      </c>
      <c r="D33" s="112"/>
      <c r="E33" s="19"/>
      <c r="F33" s="19"/>
      <c r="G33" s="19"/>
      <c r="H33" s="19"/>
      <c r="I33" s="19"/>
    </row>
    <row r="34" spans="2:9" x14ac:dyDescent="0.35">
      <c r="B34" s="196">
        <v>2019</v>
      </c>
      <c r="C34" s="558">
        <v>0.433</v>
      </c>
      <c r="D34" s="112"/>
      <c r="E34" s="19"/>
      <c r="F34" s="19"/>
      <c r="G34" s="19"/>
      <c r="H34" s="19"/>
      <c r="I34" s="19"/>
    </row>
    <row r="35" spans="2:9" x14ac:dyDescent="0.35">
      <c r="B35" s="196">
        <v>2020</v>
      </c>
      <c r="C35" s="558">
        <v>0.36099999999999999</v>
      </c>
      <c r="D35" s="112"/>
      <c r="E35" s="19"/>
      <c r="F35" s="19"/>
      <c r="G35" s="19"/>
      <c r="H35" s="19"/>
      <c r="I35" s="19"/>
    </row>
    <row r="36" spans="2:9" x14ac:dyDescent="0.35">
      <c r="B36" s="196">
        <v>2021</v>
      </c>
      <c r="C36" s="558">
        <v>0.51</v>
      </c>
    </row>
    <row r="37" spans="2:9" hidden="1" x14ac:dyDescent="0.35">
      <c r="B37" s="284" t="s">
        <v>550</v>
      </c>
      <c r="C37" s="524">
        <v>0.16</v>
      </c>
    </row>
    <row r="38" spans="2:9" hidden="1" x14ac:dyDescent="0.35">
      <c r="B38" s="284" t="s">
        <v>561</v>
      </c>
      <c r="C38" s="524">
        <v>0.18100000000000002</v>
      </c>
    </row>
    <row r="39" spans="2:9" hidden="1" x14ac:dyDescent="0.35">
      <c r="B39" s="284" t="s">
        <v>569</v>
      </c>
      <c r="C39" s="524">
        <v>0.30999999999999994</v>
      </c>
    </row>
    <row r="40" spans="2:9" hidden="1" x14ac:dyDescent="0.35">
      <c r="B40" s="25" t="s">
        <v>580</v>
      </c>
      <c r="C40" s="86">
        <v>0.28999999999999992</v>
      </c>
    </row>
    <row r="41" spans="2:9" x14ac:dyDescent="0.35">
      <c r="B41" s="196">
        <v>2022</v>
      </c>
      <c r="C41" s="558">
        <v>0.94099999999999995</v>
      </c>
    </row>
    <row r="42" spans="2:9" hidden="1" x14ac:dyDescent="0.35">
      <c r="B42" s="284" t="s">
        <v>590</v>
      </c>
      <c r="C42" s="524">
        <v>0.24099999999999999</v>
      </c>
      <c r="D42" s="203"/>
      <c r="E42" s="203"/>
      <c r="F42" s="203"/>
      <c r="G42" s="203"/>
    </row>
    <row r="43" spans="2:9" hidden="1" x14ac:dyDescent="0.35">
      <c r="B43" s="548" t="s">
        <v>598</v>
      </c>
      <c r="C43" s="524">
        <v>0.31900000000000006</v>
      </c>
      <c r="D43" s="203"/>
    </row>
    <row r="44" spans="2:9" hidden="1" x14ac:dyDescent="0.35">
      <c r="B44" s="25" t="s">
        <v>606</v>
      </c>
      <c r="C44" s="524">
        <v>0.47499999999999998</v>
      </c>
      <c r="D44" s="203"/>
      <c r="E44" s="528"/>
    </row>
    <row r="45" spans="2:9" hidden="1" x14ac:dyDescent="0.35">
      <c r="B45" s="25" t="s">
        <v>620</v>
      </c>
      <c r="C45" s="524">
        <v>1.079</v>
      </c>
      <c r="D45" s="203"/>
      <c r="E45" s="528"/>
    </row>
    <row r="46" spans="2:9" x14ac:dyDescent="0.35">
      <c r="B46" s="196">
        <v>2023</v>
      </c>
      <c r="C46" s="558">
        <v>2.1139999999999999</v>
      </c>
      <c r="D46" s="203"/>
      <c r="E46" s="128"/>
      <c r="F46" s="128"/>
      <c r="G46" s="203"/>
      <c r="H46" s="203"/>
      <c r="I46" s="203"/>
    </row>
    <row r="47" spans="2:9" hidden="1" x14ac:dyDescent="0.35">
      <c r="B47" s="25" t="s">
        <v>627</v>
      </c>
      <c r="C47" s="524">
        <v>0.51</v>
      </c>
    </row>
    <row r="48" spans="2:9" hidden="1" x14ac:dyDescent="0.35">
      <c r="B48" s="25" t="s">
        <v>638</v>
      </c>
      <c r="C48" s="524">
        <v>0.188</v>
      </c>
      <c r="D48" s="320">
        <v>0.315</v>
      </c>
      <c r="E48" s="320">
        <v>-0.19500000000000001</v>
      </c>
      <c r="F48" s="320"/>
      <c r="G48" s="320"/>
      <c r="H48" s="261"/>
      <c r="I48" s="261"/>
    </row>
    <row r="49" spans="2:5" hidden="1" x14ac:dyDescent="0.35">
      <c r="B49" s="25" t="s">
        <v>642</v>
      </c>
      <c r="C49" s="524">
        <v>0.121</v>
      </c>
    </row>
    <row r="50" spans="2:5" hidden="1" x14ac:dyDescent="0.35">
      <c r="B50" s="25" t="s">
        <v>658</v>
      </c>
      <c r="C50" s="524">
        <v>0.08</v>
      </c>
    </row>
    <row r="51" spans="2:5" x14ac:dyDescent="0.35">
      <c r="B51" s="196">
        <v>2024</v>
      </c>
      <c r="C51" s="558">
        <v>1.1779999999999999</v>
      </c>
    </row>
    <row r="52" spans="2:5" x14ac:dyDescent="0.35">
      <c r="B52" s="25" t="s">
        <v>683</v>
      </c>
      <c r="C52" s="524">
        <v>8.5000000000000006E-2</v>
      </c>
      <c r="D52" s="203"/>
      <c r="E52" s="203"/>
    </row>
    <row r="53" spans="2:5" x14ac:dyDescent="0.35">
      <c r="B53" s="25" t="s">
        <v>700</v>
      </c>
      <c r="C53" s="524">
        <v>0.06</v>
      </c>
    </row>
    <row r="54" spans="2:5" x14ac:dyDescent="0.35">
      <c r="B54" s="25" t="s">
        <v>720</v>
      </c>
      <c r="C54" s="524">
        <v>0.06</v>
      </c>
    </row>
    <row r="55" spans="2:5" x14ac:dyDescent="0.35">
      <c r="B55" s="25" t="s">
        <v>738</v>
      </c>
      <c r="C55" s="524">
        <v>7.8E-2</v>
      </c>
    </row>
    <row r="56" spans="2:5" x14ac:dyDescent="0.35">
      <c r="B56" s="196">
        <v>2025</v>
      </c>
      <c r="C56" s="558">
        <v>0.315</v>
      </c>
    </row>
    <row r="57" spans="2:5" x14ac:dyDescent="0.35">
      <c r="B57" s="25"/>
      <c r="C57" s="524"/>
    </row>
  </sheetData>
  <mergeCells count="4">
    <mergeCell ref="H2:I2"/>
    <mergeCell ref="H22:I22"/>
    <mergeCell ref="B31:B32"/>
    <mergeCell ref="C31:C32"/>
  </mergeCells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21">
    <tabColor theme="0"/>
  </sheetPr>
  <dimension ref="B2:I13"/>
  <sheetViews>
    <sheetView showGridLines="0" zoomScaleNormal="100" zoomScalePageLayoutView="142" workbookViewId="0"/>
  </sheetViews>
  <sheetFormatPr baseColWidth="10" defaultColWidth="10.81640625" defaultRowHeight="9" x14ac:dyDescent="0.35"/>
  <cols>
    <col min="1" max="1" width="2.54296875" style="117" customWidth="1"/>
    <col min="2" max="2" width="23" style="117" bestFit="1" customWidth="1"/>
    <col min="3" max="3" width="12.26953125" style="117" bestFit="1" customWidth="1"/>
    <col min="4" max="4" width="10.6328125" style="117" bestFit="1" customWidth="1"/>
    <col min="5" max="5" width="9.81640625" style="117" bestFit="1" customWidth="1"/>
    <col min="6" max="6" width="8.7265625" style="117" bestFit="1" customWidth="1"/>
    <col min="7" max="7" width="9.453125" style="117" bestFit="1" customWidth="1"/>
    <col min="8" max="9" width="8.54296875" style="117" bestFit="1" customWidth="1"/>
    <col min="10" max="16384" width="10.81640625" style="117"/>
  </cols>
  <sheetData>
    <row r="2" spans="2:9" x14ac:dyDescent="0.35">
      <c r="B2" s="845" t="s">
        <v>384</v>
      </c>
      <c r="C2" s="845"/>
      <c r="D2" s="845"/>
      <c r="E2" s="845"/>
      <c r="F2" s="845"/>
    </row>
    <row r="3" spans="2:9" ht="15.75" customHeight="1" thickBot="1" x14ac:dyDescent="0.4">
      <c r="B3" s="89" t="s">
        <v>238</v>
      </c>
      <c r="C3" s="90"/>
      <c r="D3" s="90"/>
      <c r="E3" s="90"/>
      <c r="F3" s="90"/>
      <c r="G3" s="18"/>
      <c r="H3" s="841" t="s">
        <v>18</v>
      </c>
      <c r="I3" s="841"/>
    </row>
    <row r="4" spans="2:9" ht="10" thickTop="1" thickBot="1" x14ac:dyDescent="0.4">
      <c r="B4" s="35"/>
      <c r="C4" s="425" t="s">
        <v>741</v>
      </c>
      <c r="D4" s="426" t="s">
        <v>721</v>
      </c>
      <c r="E4" s="426" t="s">
        <v>702</v>
      </c>
      <c r="F4" s="427" t="s">
        <v>684</v>
      </c>
      <c r="G4" s="427" t="s">
        <v>659</v>
      </c>
      <c r="H4" s="91" t="s">
        <v>19</v>
      </c>
      <c r="I4" s="92" t="s">
        <v>20</v>
      </c>
    </row>
    <row r="5" spans="2:9" ht="9.5" thickTop="1" x14ac:dyDescent="0.35">
      <c r="B5" s="73" t="s">
        <v>33</v>
      </c>
      <c r="C5" s="546">
        <v>1599186.4639999999</v>
      </c>
      <c r="D5" s="546">
        <v>1897612.444385933</v>
      </c>
      <c r="E5" s="546">
        <v>1250527.1016494029</v>
      </c>
      <c r="F5" s="546">
        <v>1039311.6512793696</v>
      </c>
      <c r="G5" s="546">
        <v>858981.66211617726</v>
      </c>
      <c r="H5" s="93">
        <v>-0.15726392460632477</v>
      </c>
      <c r="I5" s="94">
        <v>0.86172363687050391</v>
      </c>
    </row>
    <row r="6" spans="2:9" ht="18" x14ac:dyDescent="0.35">
      <c r="B6" s="73" t="s">
        <v>691</v>
      </c>
      <c r="C6" s="546">
        <v>72488.188000000009</v>
      </c>
      <c r="D6" s="546">
        <v>75043.202028501313</v>
      </c>
      <c r="E6" s="546">
        <v>71915.506618285377</v>
      </c>
      <c r="F6" s="546">
        <v>1414.8119783221287</v>
      </c>
      <c r="G6" s="546">
        <v>1357.8111766765135</v>
      </c>
      <c r="H6" s="93">
        <v>-3.4047241581334875E-2</v>
      </c>
      <c r="I6" s="94" t="s">
        <v>440</v>
      </c>
    </row>
    <row r="7" spans="2:9" x14ac:dyDescent="0.35">
      <c r="B7" s="73" t="s">
        <v>36</v>
      </c>
      <c r="C7" s="546">
        <v>3657.0160000000001</v>
      </c>
      <c r="D7" s="546">
        <v>543.05844845066633</v>
      </c>
      <c r="E7" s="546">
        <v>0</v>
      </c>
      <c r="F7" s="546">
        <v>3698.1666783262867</v>
      </c>
      <c r="G7" s="546">
        <v>0</v>
      </c>
      <c r="H7" s="93" t="s">
        <v>440</v>
      </c>
      <c r="I7" s="94" t="s">
        <v>440</v>
      </c>
    </row>
    <row r="8" spans="2:9" x14ac:dyDescent="0.35">
      <c r="B8" s="73" t="s">
        <v>149</v>
      </c>
      <c r="C8" s="546">
        <v>1453298.2425889999</v>
      </c>
      <c r="D8" s="546">
        <v>1628659.4980200494</v>
      </c>
      <c r="E8" s="546">
        <v>1427638.0203852865</v>
      </c>
      <c r="F8" s="546">
        <v>1697108.8377601076</v>
      </c>
      <c r="G8" s="546">
        <v>1428232.4425328579</v>
      </c>
      <c r="H8" s="93">
        <v>-0.10767214119601731</v>
      </c>
      <c r="I8" s="94">
        <v>1.7550224536063475E-2</v>
      </c>
    </row>
    <row r="9" spans="2:9" x14ac:dyDescent="0.35">
      <c r="B9" s="73" t="s">
        <v>537</v>
      </c>
      <c r="C9" s="546">
        <v>3751270.1989999991</v>
      </c>
      <c r="D9" s="546">
        <v>3506497.6107172803</v>
      </c>
      <c r="E9" s="546">
        <v>3282001.6811626772</v>
      </c>
      <c r="F9" s="546">
        <v>2897924.6860016575</v>
      </c>
      <c r="G9" s="546">
        <v>2844293.4792600367</v>
      </c>
      <c r="H9" s="93">
        <v>6.9805434212929285E-2</v>
      </c>
      <c r="I9" s="94">
        <v>0.31887592695811362</v>
      </c>
    </row>
    <row r="10" spans="2:9" x14ac:dyDescent="0.35">
      <c r="B10" s="73" t="s">
        <v>239</v>
      </c>
      <c r="C10" s="546">
        <v>132658.35999999999</v>
      </c>
      <c r="D10" s="546">
        <v>131000.87104584948</v>
      </c>
      <c r="E10" s="546">
        <v>132122.7274686528</v>
      </c>
      <c r="F10" s="546">
        <v>131139.34774478775</v>
      </c>
      <c r="G10" s="546">
        <v>134096.34564812208</v>
      </c>
      <c r="H10" s="93">
        <v>1.2652503307175822E-2</v>
      </c>
      <c r="I10" s="94">
        <v>-1.0723525992986205E-2</v>
      </c>
    </row>
    <row r="11" spans="2:9" ht="10.5" x14ac:dyDescent="0.35">
      <c r="B11" s="73" t="s">
        <v>390</v>
      </c>
      <c r="C11" s="546">
        <v>778976.96941100247</v>
      </c>
      <c r="D11" s="546">
        <v>804703.62391433958</v>
      </c>
      <c r="E11" s="546">
        <v>732607.28168931603</v>
      </c>
      <c r="F11" s="546">
        <v>730365.08558359277</v>
      </c>
      <c r="G11" s="546">
        <v>693169.35185976513</v>
      </c>
      <c r="H11" s="93">
        <v>-3.1970347515268172E-2</v>
      </c>
      <c r="I11" s="94">
        <v>0.12379026470373589</v>
      </c>
    </row>
    <row r="12" spans="2:9" ht="9.5" thickBot="1" x14ac:dyDescent="0.4">
      <c r="B12" s="28" t="s">
        <v>240</v>
      </c>
      <c r="C12" s="547">
        <v>7791535.4390000021</v>
      </c>
      <c r="D12" s="547">
        <v>8044060.3085604031</v>
      </c>
      <c r="E12" s="547">
        <v>6896812.3189736214</v>
      </c>
      <c r="F12" s="547">
        <v>6500962.5870261639</v>
      </c>
      <c r="G12" s="547">
        <v>5960131.0925936354</v>
      </c>
      <c r="H12" s="95">
        <v>-3.1392712122218502E-2</v>
      </c>
      <c r="I12" s="96">
        <v>0.30727584980172051</v>
      </c>
    </row>
    <row r="13" spans="2:9" ht="9.5" thickTop="1" x14ac:dyDescent="0.35"/>
  </sheetData>
  <mergeCells count="2">
    <mergeCell ref="H3:I3"/>
    <mergeCell ref="B2:F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071808-75A0-474F-92A7-2222096875CA}">
  <sheetPr codeName="Hoja22"/>
  <dimension ref="B1:H20"/>
  <sheetViews>
    <sheetView topLeftCell="A16" workbookViewId="0"/>
  </sheetViews>
  <sheetFormatPr baseColWidth="10" defaultColWidth="10.81640625" defaultRowHeight="14.5" x14ac:dyDescent="0.35"/>
  <cols>
    <col min="1" max="1" width="2.26953125" style="188" customWidth="1"/>
    <col min="2" max="2" width="23" style="188" bestFit="1" customWidth="1"/>
    <col min="3" max="3" width="10.81640625" style="188" bestFit="1" customWidth="1"/>
    <col min="4" max="4" width="11.81640625" style="188" bestFit="1" customWidth="1"/>
    <col min="5" max="7" width="10.81640625" style="188"/>
    <col min="8" max="8" width="13.453125" style="188" bestFit="1" customWidth="1"/>
    <col min="9" max="16384" width="10.81640625" style="188"/>
  </cols>
  <sheetData>
    <row r="1" spans="2:8" ht="15" thickBot="1" x14ac:dyDescent="0.4"/>
    <row r="2" spans="2:8" ht="15.5" thickTop="1" thickBot="1" x14ac:dyDescent="0.4">
      <c r="B2" s="700" t="s">
        <v>457</v>
      </c>
      <c r="C2" s="192" t="s">
        <v>738</v>
      </c>
      <c r="D2" s="759" t="s">
        <v>720</v>
      </c>
      <c r="E2" s="652" t="s">
        <v>700</v>
      </c>
      <c r="F2" s="652" t="s">
        <v>683</v>
      </c>
      <c r="G2" s="652" t="s">
        <v>658</v>
      </c>
    </row>
    <row r="3" spans="2:8" ht="15" thickTop="1" x14ac:dyDescent="0.35">
      <c r="B3" s="196" t="s">
        <v>474</v>
      </c>
      <c r="C3" s="282"/>
      <c r="D3" s="760"/>
      <c r="E3" s="761"/>
      <c r="F3" s="761"/>
      <c r="G3" s="761"/>
    </row>
    <row r="4" spans="2:8" ht="10" customHeight="1" x14ac:dyDescent="0.35">
      <c r="B4" s="196" t="s">
        <v>81</v>
      </c>
      <c r="C4" s="282">
        <v>463551.36214874999</v>
      </c>
      <c r="D4" s="762">
        <v>454934.22838520998</v>
      </c>
      <c r="E4" s="761">
        <v>447296.91903093626</v>
      </c>
      <c r="F4" s="761">
        <v>425014.47173647903</v>
      </c>
      <c r="G4" s="761">
        <v>402263.97480145813</v>
      </c>
    </row>
    <row r="5" spans="2:8" ht="13" customHeight="1" x14ac:dyDescent="0.35">
      <c r="B5" s="284" t="s">
        <v>425</v>
      </c>
      <c r="C5" s="769">
        <v>370562.26692725997</v>
      </c>
      <c r="D5" s="763">
        <v>371035.5272134277</v>
      </c>
      <c r="E5" s="764">
        <v>367509.87653608382</v>
      </c>
      <c r="F5" s="764">
        <v>355103.0957396559</v>
      </c>
      <c r="G5" s="764">
        <v>349948.26328419067</v>
      </c>
      <c r="H5" s="307"/>
    </row>
    <row r="6" spans="2:8" x14ac:dyDescent="0.35">
      <c r="B6" s="284" t="s">
        <v>467</v>
      </c>
      <c r="C6" s="769">
        <v>86926.105683130008</v>
      </c>
      <c r="D6" s="763">
        <v>78278.712933910181</v>
      </c>
      <c r="E6" s="764">
        <v>74136.560738447806</v>
      </c>
      <c r="F6" s="764">
        <v>64516.402066778151</v>
      </c>
      <c r="G6" s="764">
        <v>46723.806929462116</v>
      </c>
    </row>
    <row r="7" spans="2:8" ht="12" customHeight="1" x14ac:dyDescent="0.35">
      <c r="B7" s="284" t="s">
        <v>195</v>
      </c>
      <c r="C7" s="769">
        <v>531.66596413000002</v>
      </c>
      <c r="D7" s="763">
        <v>517.4162344941999</v>
      </c>
      <c r="E7" s="764">
        <v>242.21160299556593</v>
      </c>
      <c r="F7" s="764">
        <v>0</v>
      </c>
      <c r="G7" s="764">
        <v>0</v>
      </c>
    </row>
    <row r="8" spans="2:8" x14ac:dyDescent="0.35">
      <c r="B8" s="284" t="s">
        <v>199</v>
      </c>
      <c r="C8" s="769">
        <v>2940.0634476599998</v>
      </c>
      <c r="D8" s="763">
        <v>2969.9803814804386</v>
      </c>
      <c r="E8" s="764">
        <v>3407.2224624637283</v>
      </c>
      <c r="F8" s="764">
        <v>3731.3212781568836</v>
      </c>
      <c r="G8" s="764">
        <v>4114.3542152992559</v>
      </c>
    </row>
    <row r="9" spans="2:8" x14ac:dyDescent="0.35">
      <c r="B9" s="284" t="s">
        <v>468</v>
      </c>
      <c r="C9" s="769">
        <v>2591.26012657</v>
      </c>
      <c r="D9" s="763">
        <v>2132.5916218974844</v>
      </c>
      <c r="E9" s="764">
        <v>2001.0476909452586</v>
      </c>
      <c r="F9" s="764">
        <v>1663.6526518880721</v>
      </c>
      <c r="G9" s="764">
        <v>1477.5503725060471</v>
      </c>
    </row>
    <row r="10" spans="2:8" x14ac:dyDescent="0.35">
      <c r="B10" s="196" t="s">
        <v>471</v>
      </c>
      <c r="C10" s="282">
        <v>550057.32400000002</v>
      </c>
      <c r="D10" s="762">
        <v>775124.80710394518</v>
      </c>
      <c r="E10" s="761">
        <v>750091.78707330103</v>
      </c>
      <c r="F10" s="761">
        <v>777855.20007884223</v>
      </c>
      <c r="G10" s="761">
        <v>832387.51783179864</v>
      </c>
    </row>
    <row r="11" spans="2:8" ht="11.5" customHeight="1" x14ac:dyDescent="0.35">
      <c r="B11" s="284" t="s">
        <v>472</v>
      </c>
      <c r="C11" s="769">
        <v>550057.32400000002</v>
      </c>
      <c r="D11" s="763">
        <v>775124.80710394518</v>
      </c>
      <c r="E11" s="764">
        <v>750091.78707330103</v>
      </c>
      <c r="F11" s="764">
        <v>777855.20007884223</v>
      </c>
      <c r="G11" s="764">
        <v>832387.51783179864</v>
      </c>
    </row>
    <row r="12" spans="2:8" x14ac:dyDescent="0.35">
      <c r="B12" s="196" t="s">
        <v>240</v>
      </c>
      <c r="C12" s="282">
        <v>1013608.68614875</v>
      </c>
      <c r="D12" s="762">
        <v>1230059.0354891552</v>
      </c>
      <c r="E12" s="761">
        <v>1197388.7061042374</v>
      </c>
      <c r="F12" s="761">
        <v>1202869.6718153213</v>
      </c>
      <c r="G12" s="761">
        <v>1234651.4926332568</v>
      </c>
    </row>
    <row r="13" spans="2:8" ht="9.65" customHeight="1" x14ac:dyDescent="0.35">
      <c r="B13" s="283"/>
      <c r="C13" s="769"/>
      <c r="D13" s="763"/>
      <c r="E13" s="764"/>
      <c r="F13" s="764"/>
      <c r="G13" s="764"/>
    </row>
    <row r="14" spans="2:8" x14ac:dyDescent="0.35">
      <c r="B14" s="196" t="s">
        <v>473</v>
      </c>
      <c r="C14" s="282"/>
      <c r="D14" s="762"/>
      <c r="E14" s="761"/>
      <c r="F14" s="761"/>
      <c r="G14" s="761"/>
    </row>
    <row r="15" spans="2:8" x14ac:dyDescent="0.35">
      <c r="B15" s="194" t="s">
        <v>78</v>
      </c>
      <c r="C15" s="769">
        <v>2139.2988292</v>
      </c>
      <c r="D15" s="763">
        <v>3079.9230134198319</v>
      </c>
      <c r="E15" s="764">
        <v>7071.0395773686914</v>
      </c>
      <c r="F15" s="764">
        <v>6556.3582520414438</v>
      </c>
      <c r="G15" s="764">
        <v>71456.469678416252</v>
      </c>
    </row>
    <row r="16" spans="2:8" ht="18" x14ac:dyDescent="0.35">
      <c r="B16" s="194" t="s">
        <v>477</v>
      </c>
      <c r="C16" s="769">
        <v>9117.6371917999986</v>
      </c>
      <c r="D16" s="763">
        <v>8920.4044076362497</v>
      </c>
      <c r="E16" s="764">
        <v>8572.2307275421063</v>
      </c>
      <c r="F16" s="764">
        <v>7497.4328524341763</v>
      </c>
      <c r="G16" s="764">
        <v>6727.2800385393721</v>
      </c>
    </row>
    <row r="17" spans="2:7" x14ac:dyDescent="0.35">
      <c r="B17" s="194" t="s">
        <v>245</v>
      </c>
      <c r="C17" s="769">
        <v>4.7774401900000001</v>
      </c>
      <c r="D17" s="763">
        <v>11.256154879061562</v>
      </c>
      <c r="E17" s="764">
        <v>26.60345547185322</v>
      </c>
      <c r="F17" s="764">
        <v>16.243989907513388</v>
      </c>
      <c r="G17" s="764">
        <v>228.62642455784106</v>
      </c>
    </row>
    <row r="18" spans="2:7" x14ac:dyDescent="0.35">
      <c r="B18" s="196" t="s">
        <v>475</v>
      </c>
      <c r="C18" s="282">
        <v>11261.713461189998</v>
      </c>
      <c r="D18" s="762">
        <v>12011.583575935145</v>
      </c>
      <c r="E18" s="761">
        <v>15669.873760382648</v>
      </c>
      <c r="F18" s="761">
        <v>14070.035094383131</v>
      </c>
      <c r="G18" s="761">
        <v>78412.37614151348</v>
      </c>
    </row>
    <row r="19" spans="2:7" ht="18.5" thickBot="1" x14ac:dyDescent="0.4">
      <c r="B19" s="196" t="s">
        <v>476</v>
      </c>
      <c r="C19" s="770">
        <v>1002346.97268756</v>
      </c>
      <c r="D19" s="433">
        <v>1218047.4519132201</v>
      </c>
      <c r="E19" s="376">
        <v>1181718.8323438547</v>
      </c>
      <c r="F19" s="376">
        <v>1188799.6367209381</v>
      </c>
      <c r="G19" s="376">
        <v>1156239.1164917434</v>
      </c>
    </row>
    <row r="20" spans="2:7" ht="15" thickTop="1" x14ac:dyDescent="0.35"/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23"/>
  <dimension ref="B2:I26"/>
  <sheetViews>
    <sheetView showGridLines="0" topLeftCell="A23" zoomScale="110" zoomScaleNormal="110" zoomScalePageLayoutView="150" workbookViewId="0"/>
  </sheetViews>
  <sheetFormatPr baseColWidth="10" defaultColWidth="10.81640625" defaultRowHeight="9" x14ac:dyDescent="0.35"/>
  <cols>
    <col min="1" max="1" width="2.6328125" style="112" customWidth="1"/>
    <col min="2" max="2" width="29.26953125" style="112" customWidth="1"/>
    <col min="3" max="4" width="15" style="112" bestFit="1" customWidth="1"/>
    <col min="5" max="6" width="10.6328125" style="112" bestFit="1" customWidth="1"/>
    <col min="7" max="7" width="15" style="112" bestFit="1" customWidth="1"/>
    <col min="8" max="9" width="7.54296875" style="112" bestFit="1" customWidth="1"/>
    <col min="10" max="16384" width="10.81640625" style="112"/>
  </cols>
  <sheetData>
    <row r="2" spans="2:9" ht="9.5" thickBot="1" x14ac:dyDescent="0.4">
      <c r="B2" s="846" t="s">
        <v>601</v>
      </c>
      <c r="C2" s="103"/>
      <c r="D2" s="103"/>
      <c r="E2" s="103"/>
      <c r="F2" s="103"/>
      <c r="G2" s="19"/>
      <c r="H2" s="848" t="s">
        <v>18</v>
      </c>
      <c r="I2" s="848"/>
    </row>
    <row r="3" spans="2:9" ht="10" thickTop="1" thickBot="1" x14ac:dyDescent="0.4">
      <c r="B3" s="847"/>
      <c r="C3" s="275" t="s">
        <v>741</v>
      </c>
      <c r="D3" s="663" t="s">
        <v>721</v>
      </c>
      <c r="E3" s="663" t="s">
        <v>702</v>
      </c>
      <c r="F3" s="663" t="s">
        <v>684</v>
      </c>
      <c r="G3" s="663" t="s">
        <v>659</v>
      </c>
      <c r="H3" s="106" t="s">
        <v>19</v>
      </c>
      <c r="I3" s="107" t="s">
        <v>20</v>
      </c>
    </row>
    <row r="4" spans="2:9" ht="9.5" thickTop="1" x14ac:dyDescent="0.35">
      <c r="B4" s="4" t="s">
        <v>252</v>
      </c>
      <c r="C4" s="169">
        <v>8735.4419999999991</v>
      </c>
      <c r="D4" s="169">
        <v>5002.8917118517866</v>
      </c>
      <c r="E4" s="169">
        <v>7867.5202692319072</v>
      </c>
      <c r="F4" s="169">
        <v>5865.8818409639189</v>
      </c>
      <c r="G4" s="169">
        <v>4251.4375688262589</v>
      </c>
      <c r="H4" s="108">
        <v>0.74607856878170042</v>
      </c>
      <c r="I4" s="109">
        <v>1.0547031112611842</v>
      </c>
    </row>
    <row r="5" spans="2:9" x14ac:dyDescent="0.35">
      <c r="B5" s="4" t="s">
        <v>253</v>
      </c>
      <c r="C5" s="169">
        <v>332485.73800000001</v>
      </c>
      <c r="D5" s="169">
        <v>93705.304763500666</v>
      </c>
      <c r="E5" s="169">
        <v>30375.517256537325</v>
      </c>
      <c r="F5" s="169">
        <v>10956.715003375724</v>
      </c>
      <c r="G5" s="169">
        <v>26844.680666790162</v>
      </c>
      <c r="H5" s="108">
        <v>2.5482061430689371</v>
      </c>
      <c r="I5" s="109">
        <v>11.385535224910372</v>
      </c>
    </row>
    <row r="6" spans="2:9" ht="18" x14ac:dyDescent="0.35">
      <c r="B6" s="4" t="s">
        <v>254</v>
      </c>
      <c r="C6" s="169">
        <v>3533586.844</v>
      </c>
      <c r="D6" s="169">
        <v>3465640.519366323</v>
      </c>
      <c r="E6" s="169">
        <v>3270228.8330734223</v>
      </c>
      <c r="F6" s="169">
        <v>2882370.3751949472</v>
      </c>
      <c r="G6" s="169">
        <v>2796302.222208905</v>
      </c>
      <c r="H6" s="108">
        <v>1.9605704704220406E-2</v>
      </c>
      <c r="I6" s="109">
        <v>0.26366414042638286</v>
      </c>
    </row>
    <row r="7" spans="2:9" x14ac:dyDescent="0.35">
      <c r="B7" s="73" t="s">
        <v>158</v>
      </c>
      <c r="C7" s="157">
        <v>372263.55800000002</v>
      </c>
      <c r="D7" s="157">
        <v>212386.19437702678</v>
      </c>
      <c r="E7" s="157">
        <v>231053.08410373723</v>
      </c>
      <c r="F7" s="157">
        <v>144571.73562301678</v>
      </c>
      <c r="G7" s="157">
        <v>105284.21119520393</v>
      </c>
      <c r="H7" s="93">
        <v>0.75276721300989946</v>
      </c>
      <c r="I7" s="94">
        <v>2.5357966192081607</v>
      </c>
    </row>
    <row r="8" spans="2:9" x14ac:dyDescent="0.35">
      <c r="B8" s="73" t="s">
        <v>255</v>
      </c>
      <c r="C8" s="157">
        <v>808151.82499999995</v>
      </c>
      <c r="D8" s="157">
        <v>753559.19890158565</v>
      </c>
      <c r="E8" s="157">
        <v>876324.37521621073</v>
      </c>
      <c r="F8" s="157">
        <v>768950.49620775622</v>
      </c>
      <c r="G8" s="157">
        <v>825607.3916544161</v>
      </c>
      <c r="H8" s="93">
        <v>7.2446366759227887E-2</v>
      </c>
      <c r="I8" s="94">
        <v>-2.1142696675034989E-2</v>
      </c>
    </row>
    <row r="9" spans="2:9" x14ac:dyDescent="0.35">
      <c r="B9" s="73" t="s">
        <v>160</v>
      </c>
      <c r="C9" s="157">
        <v>370562.31900000002</v>
      </c>
      <c r="D9" s="157">
        <v>371035.58934901055</v>
      </c>
      <c r="E9" s="157">
        <v>367509.94599128014</v>
      </c>
      <c r="F9" s="157">
        <v>355103.17456299067</v>
      </c>
      <c r="G9" s="157">
        <v>349948.3542836773</v>
      </c>
      <c r="H9" s="93">
        <v>-1.2755389579767185E-3</v>
      </c>
      <c r="I9" s="94">
        <v>5.8905734129020892E-2</v>
      </c>
    </row>
    <row r="10" spans="2:9" x14ac:dyDescent="0.35">
      <c r="B10" s="73" t="s">
        <v>256</v>
      </c>
      <c r="C10" s="157">
        <v>267916.24300000002</v>
      </c>
      <c r="D10" s="157">
        <v>281531.33944291325</v>
      </c>
      <c r="E10" s="157">
        <v>292820.69858670066</v>
      </c>
      <c r="F10" s="157">
        <v>282138.71098769794</v>
      </c>
      <c r="G10" s="157">
        <v>249807.38390749253</v>
      </c>
      <c r="H10" s="93">
        <v>-4.8360855561780158E-2</v>
      </c>
      <c r="I10" s="94">
        <v>7.2491288324821657E-2</v>
      </c>
    </row>
    <row r="11" spans="2:9" x14ac:dyDescent="0.35">
      <c r="B11" s="73" t="s">
        <v>257</v>
      </c>
      <c r="C11" s="157">
        <v>466779.82500000001</v>
      </c>
      <c r="D11" s="157">
        <v>491421.89173265581</v>
      </c>
      <c r="E11" s="157">
        <v>494729.1498390254</v>
      </c>
      <c r="F11" s="157">
        <v>480127.33917392336</v>
      </c>
      <c r="G11" s="157">
        <v>375848.08600102732</v>
      </c>
      <c r="H11" s="93">
        <v>-5.0144422027624369E-2</v>
      </c>
      <c r="I11" s="94">
        <v>0.24193748055623776</v>
      </c>
    </row>
    <row r="12" spans="2:9" x14ac:dyDescent="0.35">
      <c r="B12" s="73" t="s">
        <v>258</v>
      </c>
      <c r="C12" s="157">
        <v>373367.50900000002</v>
      </c>
      <c r="D12" s="157">
        <v>392073.23682238336</v>
      </c>
      <c r="E12" s="157">
        <v>398813.23916652327</v>
      </c>
      <c r="F12" s="157">
        <v>383033.59363463463</v>
      </c>
      <c r="G12" s="157">
        <v>366095.23585647129</v>
      </c>
      <c r="H12" s="93">
        <v>-4.7709779871706437E-2</v>
      </c>
      <c r="I12" s="94">
        <v>1.986442988397652E-2</v>
      </c>
    </row>
    <row r="13" spans="2:9" x14ac:dyDescent="0.35">
      <c r="B13" s="73" t="s">
        <v>486</v>
      </c>
      <c r="C13" s="157">
        <v>759387.49699999997</v>
      </c>
      <c r="D13" s="157">
        <v>803207.93304207793</v>
      </c>
      <c r="E13" s="157">
        <v>528674.55269331788</v>
      </c>
      <c r="F13" s="157">
        <v>396069.57025957113</v>
      </c>
      <c r="G13" s="157">
        <v>468927.18609452917</v>
      </c>
      <c r="H13" s="93">
        <v>-5.4556776943315288E-2</v>
      </c>
      <c r="I13" s="94">
        <v>0.61941452643122741</v>
      </c>
    </row>
    <row r="14" spans="2:9" x14ac:dyDescent="0.35">
      <c r="B14" s="73" t="s">
        <v>259</v>
      </c>
      <c r="C14" s="157">
        <v>115158.068</v>
      </c>
      <c r="D14" s="157">
        <v>160425.13569866944</v>
      </c>
      <c r="E14" s="157">
        <v>80303.787476627258</v>
      </c>
      <c r="F14" s="157">
        <v>72375.754745356564</v>
      </c>
      <c r="G14" s="157">
        <v>54784.373216087588</v>
      </c>
      <c r="H14" s="93">
        <v>-0.28216942127881828</v>
      </c>
      <c r="I14" s="94">
        <v>1.1020240123178686</v>
      </c>
    </row>
    <row r="15" spans="2:9" x14ac:dyDescent="0.35">
      <c r="B15" s="73" t="s">
        <v>260</v>
      </c>
      <c r="C15" s="157">
        <v>-227533.66</v>
      </c>
      <c r="D15" s="157">
        <v>-165479.32081793525</v>
      </c>
      <c r="E15" s="157">
        <v>-122825.46974735764</v>
      </c>
      <c r="F15" s="157">
        <v>-89894.203803057448</v>
      </c>
      <c r="G15" s="157">
        <v>-63694.306260832411</v>
      </c>
      <c r="H15" s="93">
        <v>0.37499754576790045</v>
      </c>
      <c r="I15" s="94">
        <v>2.572276289001949</v>
      </c>
    </row>
    <row r="16" spans="2:9" x14ac:dyDescent="0.35">
      <c r="B16" s="28" t="s">
        <v>261</v>
      </c>
      <c r="C16" s="158">
        <v>3647274.3639999996</v>
      </c>
      <c r="D16" s="158">
        <v>3398869.3950237399</v>
      </c>
      <c r="E16" s="158">
        <v>3185646.4008518341</v>
      </c>
      <c r="F16" s="158">
        <v>2809298.7682362297</v>
      </c>
      <c r="G16" s="158">
        <v>2763704.0341836889</v>
      </c>
      <c r="H16" s="110">
        <v>7.3084587874999718E-2</v>
      </c>
      <c r="I16" s="111">
        <v>0.31970511997218609</v>
      </c>
    </row>
    <row r="17" spans="2:9" x14ac:dyDescent="0.35">
      <c r="B17" s="73" t="s">
        <v>262</v>
      </c>
      <c r="C17" s="157">
        <v>104134.425</v>
      </c>
      <c r="D17" s="157">
        <v>105801.27108049562</v>
      </c>
      <c r="E17" s="157">
        <v>94534.070352577764</v>
      </c>
      <c r="F17" s="157">
        <v>86912.197957061609</v>
      </c>
      <c r="G17" s="157">
        <v>78704.236890780143</v>
      </c>
      <c r="H17" s="93">
        <v>-1.575449957711228E-2</v>
      </c>
      <c r="I17" s="94">
        <v>0.32311078937859428</v>
      </c>
    </row>
    <row r="18" spans="2:9" x14ac:dyDescent="0.35">
      <c r="B18" s="73" t="s">
        <v>263</v>
      </c>
      <c r="C18" s="157">
        <v>3478.9690000000001</v>
      </c>
      <c r="D18" s="157">
        <v>3479.7696954357502</v>
      </c>
      <c r="E18" s="157">
        <v>2830.2488186056066</v>
      </c>
      <c r="F18" s="157">
        <v>2527.8020863509073</v>
      </c>
      <c r="G18" s="157">
        <v>2686.5006265776974</v>
      </c>
      <c r="H18" s="93">
        <v>-2.301001232353217E-4</v>
      </c>
      <c r="I18" s="94">
        <v>0.29498164473976662</v>
      </c>
    </row>
    <row r="19" spans="2:9" x14ac:dyDescent="0.35">
      <c r="B19" s="73" t="s">
        <v>485</v>
      </c>
      <c r="C19" s="157">
        <v>-4048.123</v>
      </c>
      <c r="D19" s="157">
        <v>-2090.1667147874464</v>
      </c>
      <c r="E19" s="157">
        <v>-1059.3910248086172</v>
      </c>
      <c r="F19" s="157">
        <v>-823.41932337455728</v>
      </c>
      <c r="G19" s="157">
        <v>-848.33822423197546</v>
      </c>
      <c r="H19" s="93">
        <v>0.93674646685379948</v>
      </c>
      <c r="I19" s="94">
        <v>3.7718267129420937</v>
      </c>
    </row>
    <row r="20" spans="2:9" x14ac:dyDescent="0.35">
      <c r="B20" s="28" t="s">
        <v>264</v>
      </c>
      <c r="C20" s="158">
        <v>3751270.1989999991</v>
      </c>
      <c r="D20" s="158">
        <v>3506497.6107172803</v>
      </c>
      <c r="E20" s="158">
        <v>3282001.6811626772</v>
      </c>
      <c r="F20" s="158">
        <v>2897924.6860016575</v>
      </c>
      <c r="G20" s="158">
        <v>2844293.4792600367</v>
      </c>
      <c r="H20" s="110">
        <v>6.9805434212929285E-2</v>
      </c>
      <c r="I20" s="111">
        <v>0.31887592695811362</v>
      </c>
    </row>
    <row r="21" spans="2:9" ht="15.65" customHeight="1" thickBot="1" x14ac:dyDescent="0.4">
      <c r="B21" s="28" t="s">
        <v>265</v>
      </c>
      <c r="C21" s="158">
        <v>3982851.9819999994</v>
      </c>
      <c r="D21" s="158">
        <v>3674067.0982500031</v>
      </c>
      <c r="E21" s="158">
        <v>3405886.5419348432</v>
      </c>
      <c r="F21" s="158">
        <v>2988642.3091280893</v>
      </c>
      <c r="G21" s="158">
        <v>2908836.1237451015</v>
      </c>
      <c r="H21" s="95">
        <v>8.4044432366810584E-2</v>
      </c>
      <c r="I21" s="96">
        <v>0.36922528893518813</v>
      </c>
    </row>
    <row r="22" spans="2:9" ht="10" thickTop="1" thickBot="1" x14ac:dyDescent="0.4">
      <c r="C22" s="41"/>
      <c r="D22" s="41"/>
      <c r="E22" s="41"/>
      <c r="F22" s="41"/>
      <c r="G22" s="41"/>
      <c r="H22" s="550"/>
      <c r="I22" s="550"/>
    </row>
    <row r="23" spans="2:9" ht="18.5" thickBot="1" x14ac:dyDescent="0.4">
      <c r="B23" s="28" t="s">
        <v>599</v>
      </c>
      <c r="C23" s="158">
        <v>122217.054</v>
      </c>
      <c r="D23" s="158">
        <v>138042.27258801978</v>
      </c>
      <c r="E23" s="158">
        <v>154079.28624917718</v>
      </c>
      <c r="F23" s="158">
        <v>164616.74723976079</v>
      </c>
      <c r="G23" s="158">
        <v>231280.16566236276</v>
      </c>
      <c r="H23" s="551">
        <v>-0.11464038001786125</v>
      </c>
      <c r="I23" s="552">
        <v>-0.47156275312246143</v>
      </c>
    </row>
    <row r="24" spans="2:9" ht="9.5" thickBot="1" x14ac:dyDescent="0.4">
      <c r="C24" s="41"/>
      <c r="D24" s="41"/>
      <c r="E24" s="41"/>
      <c r="F24" s="41"/>
      <c r="G24" s="41"/>
    </row>
    <row r="25" spans="2:9" ht="16" customHeight="1" thickBot="1" x14ac:dyDescent="0.4">
      <c r="B25" s="28" t="s">
        <v>600</v>
      </c>
      <c r="C25" s="158">
        <v>4105069.0359999994</v>
      </c>
      <c r="D25" s="158">
        <v>3812109.3708380228</v>
      </c>
      <c r="E25" s="158">
        <v>3559965.8281840202</v>
      </c>
      <c r="F25" s="158">
        <v>3153259.0563678499</v>
      </c>
      <c r="G25" s="158">
        <v>3140116.2894074642</v>
      </c>
      <c r="H25" s="551">
        <v>7.6849753420787703E-2</v>
      </c>
      <c r="I25" s="552">
        <v>0.30729841115999568</v>
      </c>
    </row>
    <row r="26" spans="2:9" x14ac:dyDescent="0.35">
      <c r="C26" s="41"/>
      <c r="D26" s="41"/>
      <c r="E26" s="41"/>
      <c r="F26" s="41"/>
      <c r="G26" s="41"/>
    </row>
  </sheetData>
  <mergeCells count="2">
    <mergeCell ref="B2:B3"/>
    <mergeCell ref="H2:I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24"/>
  <dimension ref="B2:H11"/>
  <sheetViews>
    <sheetView showGridLines="0" zoomScaleNormal="100" zoomScalePageLayoutView="200" workbookViewId="0">
      <selection activeCell="G22" sqref="G22"/>
    </sheetView>
  </sheetViews>
  <sheetFormatPr baseColWidth="10" defaultColWidth="10.81640625" defaultRowHeight="9" x14ac:dyDescent="0.2"/>
  <cols>
    <col min="1" max="1" width="2.7265625" style="146" customWidth="1"/>
    <col min="2" max="2" width="19.54296875" style="146" bestFit="1" customWidth="1"/>
    <col min="3" max="16384" width="10.81640625" style="146"/>
  </cols>
  <sheetData>
    <row r="2" spans="2:8" x14ac:dyDescent="0.2">
      <c r="B2" s="849" t="s">
        <v>394</v>
      </c>
      <c r="C2" s="103"/>
      <c r="D2" s="103"/>
      <c r="E2" s="103"/>
      <c r="F2" s="103"/>
      <c r="G2" s="103"/>
    </row>
    <row r="3" spans="2:8" ht="9.5" thickBot="1" x14ac:dyDescent="0.25">
      <c r="B3" s="850"/>
      <c r="C3" s="306" t="s">
        <v>738</v>
      </c>
      <c r="D3" s="148" t="s">
        <v>720</v>
      </c>
      <c r="E3" s="104" t="s">
        <v>700</v>
      </c>
      <c r="F3" s="104" t="s">
        <v>683</v>
      </c>
      <c r="G3" s="105" t="s">
        <v>658</v>
      </c>
    </row>
    <row r="4" spans="2:8" ht="9.5" thickTop="1" x14ac:dyDescent="0.2">
      <c r="B4" s="14" t="s">
        <v>395</v>
      </c>
      <c r="C4" s="139">
        <f>+'[78]Concentración (cedente)'!$F$32</f>
        <v>0.10402637077972451</v>
      </c>
      <c r="D4" s="139">
        <v>0.10100000000000001</v>
      </c>
      <c r="E4" s="139">
        <v>8.3252603362927266E-2</v>
      </c>
      <c r="F4" s="139">
        <v>8.4000000000000005E-2</v>
      </c>
      <c r="G4" s="139">
        <v>9.7120259268985598E-2</v>
      </c>
      <c r="H4" s="472"/>
    </row>
    <row r="5" spans="2:8" x14ac:dyDescent="0.2">
      <c r="B5" s="14" t="s">
        <v>450</v>
      </c>
      <c r="C5" s="139">
        <f>+'[78]Concentración (cedente)'!$G$32</f>
        <v>0.25869549535529945</v>
      </c>
      <c r="D5" s="139">
        <v>0.22700000000000001</v>
      </c>
      <c r="E5" s="139">
        <v>0.19077027513370254</v>
      </c>
      <c r="F5" s="139">
        <v>0.182</v>
      </c>
      <c r="G5" s="139">
        <v>0.231473916885095</v>
      </c>
    </row>
    <row r="6" spans="2:8" x14ac:dyDescent="0.2">
      <c r="B6" s="14" t="s">
        <v>396</v>
      </c>
      <c r="C6" s="139">
        <f>+'[78]Concentración (cedente)'!$H$32</f>
        <v>0.33077684554975006</v>
      </c>
      <c r="D6" s="139">
        <v>0.29699999999999999</v>
      </c>
      <c r="E6" s="139">
        <v>0.25581578140103572</v>
      </c>
      <c r="F6" s="139">
        <v>0.245</v>
      </c>
      <c r="G6" s="139">
        <v>0.30457706657972933</v>
      </c>
    </row>
    <row r="9" spans="2:8" ht="18.5" thickBot="1" x14ac:dyDescent="0.25">
      <c r="B9" s="701"/>
      <c r="C9" s="679" t="s">
        <v>695</v>
      </c>
      <c r="D9" s="679" t="s">
        <v>617</v>
      </c>
      <c r="E9" s="679" t="s">
        <v>397</v>
      </c>
      <c r="F9" s="680" t="s">
        <v>96</v>
      </c>
    </row>
    <row r="10" spans="2:8" ht="9.5" thickTop="1" x14ac:dyDescent="0.2">
      <c r="B10" s="14" t="s">
        <v>513</v>
      </c>
      <c r="C10" s="771">
        <f>+[79]Hoja1!$G$18</f>
        <v>0.347790128389936</v>
      </c>
      <c r="D10" s="771">
        <f>+[79]Hoja1!$E$18</f>
        <v>0.37852797277371736</v>
      </c>
      <c r="E10" s="771">
        <f>+[79]Hoja1!$D$18</f>
        <v>0.17063135458344303</v>
      </c>
      <c r="F10" s="771">
        <f>+[79]Hoja1!$H$18</f>
        <v>0.22291403704104498</v>
      </c>
    </row>
    <row r="11" spans="2:8" x14ac:dyDescent="0.2">
      <c r="B11" s="14" t="s">
        <v>398</v>
      </c>
      <c r="C11" s="771">
        <f>+[79]Hoja1!$G$19</f>
        <v>0.65220987161006405</v>
      </c>
      <c r="D11" s="771">
        <f>+[79]Hoja1!$E$19</f>
        <v>0.62147202722628259</v>
      </c>
      <c r="E11" s="771">
        <f>+[79]Hoja1!$D$19</f>
        <v>0.82936864541655686</v>
      </c>
      <c r="F11" s="771">
        <f>+[79]Hoja1!$H$19</f>
        <v>0.77708596295895493</v>
      </c>
    </row>
  </sheetData>
  <mergeCells count="1">
    <mergeCell ref="B2:B3"/>
  </mergeCells>
  <pageMargins left="0.75" right="0.75" top="1" bottom="1" header="0.5" footer="0.5"/>
  <pageSetup paperSize="9" orientation="portrait" horizontalDpi="4294967292" verticalDpi="4294967292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25"/>
  <dimension ref="B1:N42"/>
  <sheetViews>
    <sheetView showGridLines="0" topLeftCell="A28" zoomScale="112" zoomScaleNormal="112" zoomScalePageLayoutView="133" workbookViewId="0"/>
  </sheetViews>
  <sheetFormatPr baseColWidth="10" defaultColWidth="10.81640625" defaultRowHeight="9" x14ac:dyDescent="0.35"/>
  <cols>
    <col min="1" max="1" width="2.453125" style="112" customWidth="1"/>
    <col min="2" max="2" width="49.453125" style="112" customWidth="1"/>
    <col min="3" max="3" width="12.6328125" style="112" customWidth="1"/>
    <col min="4" max="4" width="11.26953125" style="112" bestFit="1" customWidth="1"/>
    <col min="5" max="5" width="9.81640625" style="112" bestFit="1" customWidth="1"/>
    <col min="6" max="6" width="10.1796875" style="112" customWidth="1"/>
    <col min="7" max="7" width="9.81640625" style="112" bestFit="1" customWidth="1"/>
    <col min="8" max="8" width="8.26953125" style="112" bestFit="1" customWidth="1"/>
    <col min="9" max="9" width="7.54296875" style="112" bestFit="1" customWidth="1"/>
    <col min="10" max="16384" width="10.81640625" style="112"/>
  </cols>
  <sheetData>
    <row r="1" spans="2:14" x14ac:dyDescent="0.35">
      <c r="B1" s="45"/>
      <c r="C1" s="45"/>
      <c r="D1" s="45"/>
      <c r="E1" s="45"/>
      <c r="F1" s="45"/>
      <c r="G1" s="45"/>
      <c r="H1" s="45"/>
      <c r="I1" s="45"/>
    </row>
    <row r="2" spans="2:14" ht="9.5" thickBot="1" x14ac:dyDescent="0.4">
      <c r="B2" s="33" t="s">
        <v>330</v>
      </c>
      <c r="C2" s="18"/>
      <c r="D2" s="18"/>
      <c r="E2" s="18"/>
      <c r="F2" s="18"/>
      <c r="G2" s="18"/>
      <c r="H2" s="841" t="s">
        <v>18</v>
      </c>
      <c r="I2" s="841"/>
    </row>
    <row r="3" spans="2:14" ht="10" thickTop="1" thickBot="1" x14ac:dyDescent="0.4">
      <c r="B3" s="39" t="s">
        <v>22</v>
      </c>
      <c r="C3" s="664" t="s">
        <v>741</v>
      </c>
      <c r="D3" s="665" t="s">
        <v>721</v>
      </c>
      <c r="E3" s="666" t="s">
        <v>702</v>
      </c>
      <c r="F3" s="667" t="s">
        <v>684</v>
      </c>
      <c r="G3" s="667" t="s">
        <v>659</v>
      </c>
      <c r="H3" s="91" t="s">
        <v>19</v>
      </c>
      <c r="I3" s="92" t="s">
        <v>20</v>
      </c>
    </row>
    <row r="4" spans="2:14" ht="9.5" thickTop="1" x14ac:dyDescent="0.35">
      <c r="B4" s="14" t="s">
        <v>331</v>
      </c>
      <c r="C4" s="596">
        <v>1968555.6329999999</v>
      </c>
      <c r="D4" s="596">
        <v>1673168.2720000001</v>
      </c>
      <c r="E4" s="596">
        <v>1435305.22</v>
      </c>
      <c r="F4" s="596">
        <v>1177734.875</v>
      </c>
      <c r="G4" s="596">
        <v>1409508.5349999999</v>
      </c>
      <c r="H4" s="269">
        <v>0.17654372602159873</v>
      </c>
      <c r="I4" s="270">
        <v>0.39662555005387046</v>
      </c>
      <c r="L4" s="172"/>
    </row>
    <row r="5" spans="2:14" x14ac:dyDescent="0.35">
      <c r="B5" s="14" t="s">
        <v>332</v>
      </c>
      <c r="C5" s="596">
        <v>26981.647000000001</v>
      </c>
      <c r="D5" s="596">
        <v>17172.620999999999</v>
      </c>
      <c r="E5" s="596">
        <v>15825.762000000001</v>
      </c>
      <c r="F5" s="596">
        <v>13536.242</v>
      </c>
      <c r="G5" s="596">
        <v>11724.07</v>
      </c>
      <c r="H5" s="269">
        <v>0.57120144909737447</v>
      </c>
      <c r="I5" s="270" t="s">
        <v>440</v>
      </c>
    </row>
    <row r="6" spans="2:14" x14ac:dyDescent="0.35">
      <c r="B6" s="14" t="s">
        <v>558</v>
      </c>
      <c r="C6" s="596">
        <v>1127913.9040000001</v>
      </c>
      <c r="D6" s="596">
        <v>1192715.3007829846</v>
      </c>
      <c r="E6" s="596">
        <v>1311969.0661096005</v>
      </c>
      <c r="F6" s="596">
        <v>1296232.6395061677</v>
      </c>
      <c r="G6" s="596">
        <v>1297348.2442811688</v>
      </c>
      <c r="H6" s="269">
        <v>-5.4330984720699194E-2</v>
      </c>
      <c r="I6" s="270">
        <v>-0.13060050840477944</v>
      </c>
    </row>
    <row r="7" spans="2:14" x14ac:dyDescent="0.35">
      <c r="B7" s="14" t="s">
        <v>333</v>
      </c>
      <c r="C7" s="596">
        <v>123424.264</v>
      </c>
      <c r="D7" s="596">
        <v>95883.060967840429</v>
      </c>
      <c r="E7" s="596">
        <v>60784.867311657748</v>
      </c>
      <c r="F7" s="596">
        <v>38569.169576743043</v>
      </c>
      <c r="G7" s="596">
        <v>22707.609394806168</v>
      </c>
      <c r="H7" s="269">
        <v>0.28723741977112094</v>
      </c>
      <c r="I7" s="270">
        <v>4.4353702256403267</v>
      </c>
    </row>
    <row r="8" spans="2:14" ht="10.5" x14ac:dyDescent="0.35">
      <c r="B8" s="14" t="s">
        <v>737</v>
      </c>
      <c r="C8" s="596">
        <v>906521.46</v>
      </c>
      <c r="D8" s="596">
        <v>885995.04021701554</v>
      </c>
      <c r="E8" s="596">
        <v>801793.20889039943</v>
      </c>
      <c r="F8" s="596">
        <v>719307.03149383236</v>
      </c>
      <c r="G8" s="596">
        <v>523942.70471883117</v>
      </c>
      <c r="H8" s="269">
        <v>2.3167646376391238E-2</v>
      </c>
      <c r="I8" s="270">
        <v>0.73019196915142848</v>
      </c>
    </row>
    <row r="9" spans="2:14" x14ac:dyDescent="0.35">
      <c r="B9" s="14" t="s">
        <v>333</v>
      </c>
      <c r="C9" s="596">
        <v>61936.095999999998</v>
      </c>
      <c r="D9" s="596">
        <v>40978.791032159592</v>
      </c>
      <c r="E9" s="596">
        <v>23727.108688342247</v>
      </c>
      <c r="F9" s="596">
        <v>11501.052423256957</v>
      </c>
      <c r="G9" s="596">
        <v>7093.1246051938333</v>
      </c>
      <c r="H9" s="269">
        <v>0.51141833226347266</v>
      </c>
      <c r="I9" s="270">
        <v>7.7318494242506652</v>
      </c>
    </row>
    <row r="10" spans="2:14" x14ac:dyDescent="0.35">
      <c r="B10" s="14" t="s">
        <v>557</v>
      </c>
      <c r="C10" s="596">
        <v>4002990.997</v>
      </c>
      <c r="D10" s="596">
        <v>3751878.6129999999</v>
      </c>
      <c r="E10" s="596">
        <v>3549067.4950000001</v>
      </c>
      <c r="F10" s="596">
        <v>3193274.5460000001</v>
      </c>
      <c r="G10" s="596">
        <v>3230799.4840000002</v>
      </c>
      <c r="H10" s="269">
        <v>6.6929773028880257E-2</v>
      </c>
      <c r="I10" s="270">
        <v>0.2390094206787361</v>
      </c>
    </row>
    <row r="11" spans="2:14" x14ac:dyDescent="0.35">
      <c r="B11" s="14" t="s">
        <v>464</v>
      </c>
      <c r="C11" s="596">
        <v>212342.00700000001</v>
      </c>
      <c r="D11" s="596">
        <v>154034.473</v>
      </c>
      <c r="E11" s="596">
        <v>100337.738</v>
      </c>
      <c r="F11" s="596">
        <v>63606.464</v>
      </c>
      <c r="G11" s="596">
        <v>41524.803999999996</v>
      </c>
      <c r="H11" s="269">
        <v>0.37853561520608459</v>
      </c>
      <c r="I11" s="270">
        <v>4.1136185254480679</v>
      </c>
    </row>
    <row r="12" spans="2:14" x14ac:dyDescent="0.35">
      <c r="B12" s="519" t="s">
        <v>334</v>
      </c>
      <c r="C12" s="597">
        <v>5.0373720604873946E-2</v>
      </c>
      <c r="D12" s="597">
        <v>3.9436226461901362E-2</v>
      </c>
      <c r="E12" s="597">
        <v>2.7494271420638365E-2</v>
      </c>
      <c r="F12" s="597">
        <v>1.9529870389707604E-2</v>
      </c>
      <c r="G12" s="597">
        <v>1.2689697091537158E-2</v>
      </c>
      <c r="H12" s="271"/>
      <c r="I12" s="272"/>
    </row>
    <row r="13" spans="2:14" ht="10.5" x14ac:dyDescent="0.35">
      <c r="B13" s="14" t="s">
        <v>559</v>
      </c>
      <c r="C13" s="596">
        <v>237051.916</v>
      </c>
      <c r="D13" s="596">
        <v>172884.55102779588</v>
      </c>
      <c r="E13" s="596">
        <v>130183.97426557007</v>
      </c>
      <c r="F13" s="596">
        <v>97135.13702742233</v>
      </c>
      <c r="G13" s="596">
        <v>70246.41983457841</v>
      </c>
      <c r="H13" s="269">
        <v>0.37115731041744415</v>
      </c>
      <c r="I13" s="270">
        <v>2.374576477466436</v>
      </c>
    </row>
    <row r="14" spans="2:14" x14ac:dyDescent="0.35">
      <c r="B14" s="519" t="s">
        <v>336</v>
      </c>
      <c r="C14" s="597">
        <v>1.1163684442334578</v>
      </c>
      <c r="D14" s="597">
        <v>1.122375710194405</v>
      </c>
      <c r="E14" s="597">
        <v>1.2974577348511691</v>
      </c>
      <c r="F14" s="597">
        <v>1.5271268188626603</v>
      </c>
      <c r="G14" s="597">
        <v>1.6916737243257887</v>
      </c>
      <c r="H14" s="271"/>
      <c r="I14" s="272"/>
    </row>
    <row r="15" spans="2:14" ht="3.5" customHeight="1" x14ac:dyDescent="0.35">
      <c r="B15" s="14"/>
      <c r="C15" s="596"/>
      <c r="D15" s="596"/>
      <c r="E15" s="596"/>
      <c r="F15" s="596"/>
      <c r="G15" s="596"/>
      <c r="H15" s="269"/>
      <c r="I15" s="270"/>
    </row>
    <row r="16" spans="2:14" ht="11" thickBot="1" x14ac:dyDescent="0.4">
      <c r="B16" s="7" t="s">
        <v>560</v>
      </c>
      <c r="C16" s="743">
        <v>11668.350097315993</v>
      </c>
      <c r="D16" s="157">
        <v>7802.3336817066656</v>
      </c>
      <c r="E16" s="157">
        <v>5218.717674494842</v>
      </c>
      <c r="F16" s="157">
        <v>5004.4191726323606</v>
      </c>
      <c r="G16" s="157">
        <v>3608.2901281114923</v>
      </c>
      <c r="H16" s="583">
        <v>0.4954948831108803</v>
      </c>
      <c r="I16" s="584">
        <v>1.1623354565976247</v>
      </c>
      <c r="K16" s="431"/>
      <c r="L16" s="431"/>
      <c r="M16" s="431"/>
      <c r="N16" s="431"/>
    </row>
    <row r="17" spans="2:10" ht="9.5" thickTop="1" x14ac:dyDescent="0.35">
      <c r="B17" s="14"/>
      <c r="C17" s="9"/>
      <c r="D17" s="9"/>
      <c r="E17" s="9"/>
      <c r="F17" s="9"/>
      <c r="G17" s="9"/>
      <c r="H17" s="285"/>
      <c r="I17" s="208"/>
    </row>
    <row r="18" spans="2:10" ht="11" thickBot="1" x14ac:dyDescent="0.4">
      <c r="B18" s="33" t="s">
        <v>605</v>
      </c>
      <c r="C18" s="18"/>
      <c r="D18" s="18"/>
      <c r="E18" s="18"/>
      <c r="F18" s="18"/>
      <c r="G18" s="18"/>
      <c r="H18" s="841" t="s">
        <v>18</v>
      </c>
      <c r="I18" s="841"/>
      <c r="J18" s="167"/>
    </row>
    <row r="19" spans="2:10" ht="10" thickTop="1" thickBot="1" x14ac:dyDescent="0.4">
      <c r="B19" s="39" t="s">
        <v>22</v>
      </c>
      <c r="C19" s="664" t="s">
        <v>741</v>
      </c>
      <c r="D19" s="665" t="s">
        <v>721</v>
      </c>
      <c r="E19" s="665" t="s">
        <v>702</v>
      </c>
      <c r="F19" s="665" t="s">
        <v>684</v>
      </c>
      <c r="G19" s="665" t="s">
        <v>659</v>
      </c>
      <c r="H19" s="91" t="s">
        <v>19</v>
      </c>
      <c r="I19" s="92" t="s">
        <v>20</v>
      </c>
      <c r="J19" s="167"/>
    </row>
    <row r="20" spans="2:10" ht="10" thickTop="1" thickBot="1" x14ac:dyDescent="0.4">
      <c r="B20" s="14" t="s">
        <v>592</v>
      </c>
      <c r="C20" s="742">
        <v>29850.36</v>
      </c>
      <c r="D20" s="742">
        <v>10603.948</v>
      </c>
      <c r="E20" s="742">
        <v>6719.86</v>
      </c>
      <c r="F20" s="742">
        <v>4168.82</v>
      </c>
      <c r="G20" s="742">
        <v>51342.987999999998</v>
      </c>
      <c r="H20" s="686">
        <v>1.8150232347423807</v>
      </c>
      <c r="I20" s="687">
        <v>-0.41860882736314442</v>
      </c>
      <c r="J20" s="45"/>
    </row>
    <row r="21" spans="2:10" ht="9.5" thickTop="1" x14ac:dyDescent="0.35">
      <c r="B21" s="14"/>
      <c r="C21" s="33"/>
      <c r="D21" s="18"/>
      <c r="E21" s="18"/>
      <c r="F21" s="18"/>
      <c r="G21" s="18"/>
      <c r="H21" s="18"/>
      <c r="I21" s="841"/>
      <c r="J21" s="841"/>
    </row>
    <row r="23" spans="2:10" ht="9.5" thickBot="1" x14ac:dyDescent="0.4">
      <c r="B23" s="468" t="s">
        <v>727</v>
      </c>
      <c r="C23" s="683" t="s">
        <v>741</v>
      </c>
      <c r="D23" s="684" t="s">
        <v>721</v>
      </c>
      <c r="E23" s="684" t="s">
        <v>702</v>
      </c>
      <c r="F23" s="684" t="s">
        <v>684</v>
      </c>
      <c r="G23" s="684" t="s">
        <v>659</v>
      </c>
    </row>
    <row r="24" spans="2:10" ht="9.5" thickTop="1" x14ac:dyDescent="0.35">
      <c r="B24" s="14" t="s">
        <v>725</v>
      </c>
      <c r="C24" s="9">
        <v>3.2000000000000001E-2</v>
      </c>
      <c r="D24" s="9">
        <v>1.9622305449372105E-2</v>
      </c>
      <c r="E24" s="9">
        <v>1.44E-2</v>
      </c>
      <c r="F24" s="9">
        <v>1.2878947964736083E-2</v>
      </c>
      <c r="G24" s="9">
        <v>9.4709028643575055E-3</v>
      </c>
    </row>
    <row r="25" spans="2:10" x14ac:dyDescent="0.35">
      <c r="B25" s="14" t="s">
        <v>726</v>
      </c>
      <c r="C25" s="9">
        <v>9.1999999999999998E-2</v>
      </c>
      <c r="D25" s="9">
        <v>7.0872542275849076E-2</v>
      </c>
      <c r="E25" s="9">
        <v>4.4999999999999998E-2</v>
      </c>
      <c r="F25" s="9">
        <v>2.7665613668376329E-2</v>
      </c>
      <c r="G25" s="9">
        <v>1.8137842991763468E-2</v>
      </c>
    </row>
    <row r="26" spans="2:10" hidden="1" x14ac:dyDescent="0.35">
      <c r="B26" s="519" t="s">
        <v>597</v>
      </c>
      <c r="C26" s="390"/>
      <c r="D26" s="390"/>
      <c r="E26" s="390"/>
      <c r="F26" s="390"/>
      <c r="G26" s="390"/>
    </row>
    <row r="27" spans="2:10" x14ac:dyDescent="0.35">
      <c r="B27" s="520" t="s">
        <v>540</v>
      </c>
      <c r="C27" s="566">
        <v>5.0373720600198103E-2</v>
      </c>
      <c r="D27" s="566">
        <v>3.943622658178688E-2</v>
      </c>
      <c r="E27" s="566">
        <v>2.7494271472653497E-2</v>
      </c>
      <c r="F27" s="566">
        <v>1.9529870314242255E-2</v>
      </c>
      <c r="G27" s="566">
        <v>1.2689697115442097E-2</v>
      </c>
      <c r="I27" s="265"/>
    </row>
    <row r="28" spans="2:10" x14ac:dyDescent="0.35">
      <c r="C28" s="7"/>
      <c r="D28" s="7"/>
      <c r="E28" s="7"/>
      <c r="F28" s="7"/>
      <c r="G28" s="7"/>
    </row>
    <row r="29" spans="2:10" ht="9.5" thickBot="1" x14ac:dyDescent="0.25">
      <c r="B29" s="45"/>
      <c r="C29" s="45"/>
      <c r="D29" s="45"/>
      <c r="E29" s="45"/>
      <c r="F29" s="45"/>
      <c r="G29" s="45"/>
      <c r="H29" s="449" t="s">
        <v>18</v>
      </c>
    </row>
    <row r="30" spans="2:10" ht="10" thickTop="1" thickBot="1" x14ac:dyDescent="0.4">
      <c r="B30" s="468" t="s">
        <v>461</v>
      </c>
      <c r="C30" s="515" t="s">
        <v>738</v>
      </c>
      <c r="D30" s="515" t="s">
        <v>720</v>
      </c>
      <c r="E30" s="515" t="s">
        <v>700</v>
      </c>
      <c r="F30" s="515" t="s">
        <v>683</v>
      </c>
      <c r="G30" s="515" t="s">
        <v>658</v>
      </c>
      <c r="H30" s="469" t="s">
        <v>19</v>
      </c>
    </row>
    <row r="31" spans="2:10" ht="9.5" thickTop="1" x14ac:dyDescent="0.35">
      <c r="B31" s="323" t="s">
        <v>411</v>
      </c>
      <c r="C31" s="540">
        <v>9813.5329999999994</v>
      </c>
      <c r="D31" s="540">
        <v>-523.99262085729504</v>
      </c>
      <c r="E31" s="540">
        <v>1028.9945700580176</v>
      </c>
      <c r="F31" s="540">
        <v>-1569.8995025498134</v>
      </c>
      <c r="G31" s="540">
        <v>1492.6482673716528</v>
      </c>
      <c r="H31" s="308" t="s">
        <v>440</v>
      </c>
    </row>
    <row r="32" spans="2:10" x14ac:dyDescent="0.35">
      <c r="B32" s="37" t="s">
        <v>459</v>
      </c>
      <c r="C32" s="541">
        <v>11523.141</v>
      </c>
      <c r="D32" s="541">
        <v>-339.50914058868688</v>
      </c>
      <c r="E32" s="541">
        <v>1127.2610107458263</v>
      </c>
      <c r="F32" s="541">
        <v>-979.78878298016673</v>
      </c>
      <c r="G32" s="541">
        <v>2244.1547644778743</v>
      </c>
      <c r="H32" s="309" t="s">
        <v>440</v>
      </c>
    </row>
    <row r="33" spans="2:9" x14ac:dyDescent="0.35">
      <c r="B33" s="37" t="s">
        <v>460</v>
      </c>
      <c r="C33" s="541">
        <v>-1709.6079999999999</v>
      </c>
      <c r="D33" s="541">
        <v>-184.48348026860816</v>
      </c>
      <c r="E33" s="541">
        <v>-98.266440687808597</v>
      </c>
      <c r="F33" s="541">
        <v>-590.11071956964668</v>
      </c>
      <c r="G33" s="541">
        <v>-751.50649710622156</v>
      </c>
      <c r="H33" s="309">
        <v>8.2669977686392766</v>
      </c>
    </row>
    <row r="34" spans="2:9" x14ac:dyDescent="0.35">
      <c r="B34" s="4" t="s">
        <v>685</v>
      </c>
      <c r="C34" s="540">
        <v>96256.191999999995</v>
      </c>
      <c r="D34" s="540">
        <v>60370.890932371432</v>
      </c>
      <c r="E34" s="540">
        <v>48677.832419670056</v>
      </c>
      <c r="F34" s="540">
        <v>39417.571793240109</v>
      </c>
      <c r="G34" s="540">
        <v>15836.613297224098</v>
      </c>
      <c r="H34" s="308">
        <v>0.59441397192279188</v>
      </c>
    </row>
    <row r="35" spans="2:9" x14ac:dyDescent="0.35">
      <c r="B35" s="37" t="s">
        <v>459</v>
      </c>
      <c r="C35" s="541">
        <v>97560.403999999995</v>
      </c>
      <c r="D35" s="541">
        <v>62724.266806098516</v>
      </c>
      <c r="E35" s="541">
        <v>49433.117172573766</v>
      </c>
      <c r="F35" s="541">
        <v>39336.105890466206</v>
      </c>
      <c r="G35" s="541">
        <v>18668.114860564463</v>
      </c>
      <c r="H35" s="309">
        <v>0.55538532322093959</v>
      </c>
    </row>
    <row r="36" spans="2:9" x14ac:dyDescent="0.35">
      <c r="B36" s="37" t="s">
        <v>460</v>
      </c>
      <c r="C36" s="541">
        <v>-1304.212</v>
      </c>
      <c r="D36" s="541">
        <v>-2353.3758737270823</v>
      </c>
      <c r="E36" s="541">
        <v>-755.2847529037125</v>
      </c>
      <c r="F36" s="541">
        <v>81.465902773902059</v>
      </c>
      <c r="G36" s="541">
        <v>-2831.501563340365</v>
      </c>
      <c r="H36" s="309" t="s">
        <v>440</v>
      </c>
    </row>
    <row r="37" spans="2:9" ht="14.5" hidden="1" customHeight="1" x14ac:dyDescent="0.35">
      <c r="B37" s="37" t="s">
        <v>460</v>
      </c>
      <c r="H37" s="309" t="s">
        <v>440</v>
      </c>
    </row>
    <row r="38" spans="2:9" ht="11.25" customHeight="1" x14ac:dyDescent="0.35">
      <c r="B38" s="7" t="s">
        <v>469</v>
      </c>
      <c r="C38" s="540">
        <v>484.21599999999989</v>
      </c>
      <c r="D38" s="540">
        <v>886.00606040710034</v>
      </c>
      <c r="E38" s="540">
        <v>-391.72509565507141</v>
      </c>
      <c r="F38" s="540">
        <v>-358.23308521778847</v>
      </c>
      <c r="G38" s="540">
        <v>-129.52159411314597</v>
      </c>
      <c r="H38" s="308" t="s">
        <v>440</v>
      </c>
    </row>
    <row r="39" spans="2:9" ht="11.25" customHeight="1" x14ac:dyDescent="0.35">
      <c r="B39" s="37" t="s">
        <v>459</v>
      </c>
      <c r="C39" s="541">
        <v>-746.25800000000004</v>
      </c>
      <c r="D39" s="541">
        <v>513.30725829761127</v>
      </c>
      <c r="E39" s="541">
        <v>264.48401596059091</v>
      </c>
      <c r="F39" s="541">
        <v>199.15193244034899</v>
      </c>
      <c r="G39" s="541">
        <v>399.84640404100185</v>
      </c>
      <c r="H39" s="309">
        <v>-2.4538231983607095</v>
      </c>
    </row>
    <row r="40" spans="2:9" ht="12.75" customHeight="1" x14ac:dyDescent="0.35">
      <c r="B40" s="37" t="s">
        <v>460</v>
      </c>
      <c r="C40" s="541">
        <v>1230.4739999999999</v>
      </c>
      <c r="D40" s="541">
        <v>372.69880210948907</v>
      </c>
      <c r="E40" s="541">
        <v>-656.20911161566232</v>
      </c>
      <c r="F40" s="541">
        <v>-557.38501765813749</v>
      </c>
      <c r="G40" s="541">
        <v>-529.36799815414781</v>
      </c>
      <c r="H40" s="309" t="s">
        <v>440</v>
      </c>
    </row>
    <row r="41" spans="2:9" ht="9.5" thickBot="1" x14ac:dyDescent="0.4">
      <c r="B41" s="7" t="s">
        <v>96</v>
      </c>
      <c r="C41" s="540">
        <v>106553.94099999999</v>
      </c>
      <c r="D41" s="540">
        <v>60732.904371921235</v>
      </c>
      <c r="E41" s="540">
        <v>49315.101894073006</v>
      </c>
      <c r="F41" s="540">
        <v>37489.439205472503</v>
      </c>
      <c r="G41" s="540">
        <v>17199.739970482602</v>
      </c>
      <c r="H41" s="539">
        <v>0.75446806145604461</v>
      </c>
      <c r="I41" s="321"/>
    </row>
    <row r="42" spans="2:9" ht="9.5" thickTop="1" x14ac:dyDescent="0.35">
      <c r="C42" s="281"/>
      <c r="D42" s="281"/>
      <c r="F42" s="281"/>
    </row>
  </sheetData>
  <mergeCells count="3">
    <mergeCell ref="H2:I2"/>
    <mergeCell ref="H18:I18"/>
    <mergeCell ref="I21:J2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6"/>
  <dimension ref="B2:I22"/>
  <sheetViews>
    <sheetView showGridLines="0" topLeftCell="A19" zoomScale="115" zoomScaleNormal="115" zoomScalePageLayoutView="140" workbookViewId="0">
      <selection activeCell="D7" sqref="D7"/>
    </sheetView>
  </sheetViews>
  <sheetFormatPr baseColWidth="10" defaultColWidth="10.81640625" defaultRowHeight="15.65" customHeight="1" x14ac:dyDescent="0.35"/>
  <cols>
    <col min="1" max="1" width="2.6328125" style="112" customWidth="1"/>
    <col min="2" max="2" width="15.453125" style="112" customWidth="1"/>
    <col min="3" max="3" width="9.26953125" style="112" customWidth="1"/>
    <col min="4" max="4" width="9.1796875" style="112" customWidth="1"/>
    <col min="5" max="5" width="10.81640625" style="112"/>
    <col min="6" max="6" width="9.453125" style="112" customWidth="1"/>
    <col min="7" max="7" width="7.1796875" style="112" hidden="1" customWidth="1"/>
    <col min="8" max="8" width="12.7265625" style="112" customWidth="1"/>
    <col min="9" max="9" width="9.36328125" style="112" bestFit="1" customWidth="1"/>
    <col min="10" max="16384" width="10.81640625" style="112"/>
  </cols>
  <sheetData>
    <row r="2" spans="2:9" ht="15.65" customHeight="1" x14ac:dyDescent="0.35">
      <c r="B2" s="852" t="s">
        <v>283</v>
      </c>
      <c r="C2" s="851" t="s">
        <v>416</v>
      </c>
      <c r="D2" s="851"/>
      <c r="E2" s="851"/>
      <c r="F2" s="851"/>
      <c r="G2" s="851"/>
      <c r="H2" s="567"/>
      <c r="I2" s="567"/>
    </row>
    <row r="3" spans="2:9" ht="45.65" customHeight="1" thickBot="1" x14ac:dyDescent="0.4">
      <c r="B3" s="853"/>
      <c r="C3" s="568" t="s">
        <v>465</v>
      </c>
      <c r="D3" s="568" t="s">
        <v>415</v>
      </c>
      <c r="E3" s="568" t="s">
        <v>417</v>
      </c>
      <c r="F3" s="568" t="s">
        <v>418</v>
      </c>
      <c r="G3" s="568" t="s">
        <v>419</v>
      </c>
      <c r="H3" s="568" t="s">
        <v>458</v>
      </c>
      <c r="I3" s="470" t="s">
        <v>466</v>
      </c>
    </row>
    <row r="4" spans="2:9" ht="15.65" customHeight="1" thickTop="1" x14ac:dyDescent="0.35">
      <c r="B4" s="189"/>
      <c r="C4" s="189"/>
      <c r="D4" s="189"/>
      <c r="E4" s="45"/>
      <c r="F4" s="45"/>
      <c r="G4" s="45"/>
      <c r="H4" s="189"/>
      <c r="I4" s="45"/>
    </row>
    <row r="5" spans="2:9" ht="15.65" hidden="1" customHeight="1" x14ac:dyDescent="0.35">
      <c r="B5" s="336" t="s">
        <v>36</v>
      </c>
      <c r="C5" s="569">
        <v>0</v>
      </c>
      <c r="D5" s="569">
        <v>0</v>
      </c>
      <c r="E5" s="569">
        <v>0</v>
      </c>
      <c r="F5" s="569">
        <v>0</v>
      </c>
      <c r="G5" s="569">
        <v>0</v>
      </c>
      <c r="H5" s="569">
        <v>0</v>
      </c>
      <c r="I5" s="569">
        <v>0</v>
      </c>
    </row>
    <row r="6" spans="2:9" ht="15.65" hidden="1" customHeight="1" x14ac:dyDescent="0.35">
      <c r="B6" s="336" t="s">
        <v>420</v>
      </c>
      <c r="C6" s="569">
        <v>0</v>
      </c>
      <c r="D6" s="569">
        <v>0</v>
      </c>
      <c r="E6" s="569">
        <v>0</v>
      </c>
      <c r="F6" s="569">
        <v>0</v>
      </c>
      <c r="G6" s="569">
        <v>0</v>
      </c>
      <c r="H6" s="569">
        <v>0</v>
      </c>
      <c r="I6" s="569">
        <v>0</v>
      </c>
    </row>
    <row r="7" spans="2:9" ht="15.65" customHeight="1" x14ac:dyDescent="0.35">
      <c r="B7" s="336" t="s">
        <v>421</v>
      </c>
      <c r="C7" s="569">
        <v>64837.243999999999</v>
      </c>
      <c r="D7" s="569">
        <v>14424.896000000001</v>
      </c>
      <c r="E7" s="569">
        <v>41367.673999999999</v>
      </c>
      <c r="F7" s="569">
        <v>126371.357</v>
      </c>
      <c r="G7" s="569">
        <v>0</v>
      </c>
      <c r="H7" s="569">
        <v>-15549.630999999999</v>
      </c>
      <c r="I7" s="569">
        <v>231451.54</v>
      </c>
    </row>
    <row r="8" spans="2:9" ht="15.65" customHeight="1" x14ac:dyDescent="0.35">
      <c r="B8" s="336" t="s">
        <v>422</v>
      </c>
      <c r="C8" s="569">
        <v>47.045999999999999</v>
      </c>
      <c r="D8" s="569">
        <v>394.80099999999999</v>
      </c>
      <c r="E8" s="569">
        <v>0</v>
      </c>
      <c r="F8" s="569">
        <v>0</v>
      </c>
      <c r="G8" s="569">
        <v>0</v>
      </c>
      <c r="H8" s="569">
        <v>-11.282999999999999</v>
      </c>
      <c r="I8" s="569">
        <v>430.56399999999996</v>
      </c>
    </row>
    <row r="9" spans="2:9" ht="15.65" customHeight="1" x14ac:dyDescent="0.35">
      <c r="B9" s="336" t="s">
        <v>423</v>
      </c>
      <c r="C9" s="569">
        <v>64790.197999999997</v>
      </c>
      <c r="D9" s="569">
        <v>14030.094999999999</v>
      </c>
      <c r="E9" s="569">
        <v>41367.673999999999</v>
      </c>
      <c r="F9" s="569">
        <v>126371.357</v>
      </c>
      <c r="G9" s="569">
        <v>0</v>
      </c>
      <c r="H9" s="569">
        <v>-15538.348</v>
      </c>
      <c r="I9" s="569">
        <v>231020.976</v>
      </c>
    </row>
    <row r="10" spans="2:9" ht="15.65" customHeight="1" x14ac:dyDescent="0.35">
      <c r="B10" s="336" t="s">
        <v>198</v>
      </c>
      <c r="C10" s="569">
        <v>2681.0940000000001</v>
      </c>
      <c r="D10" s="569">
        <v>1448.4549999999999</v>
      </c>
      <c r="E10" s="569">
        <v>-367.44099999999997</v>
      </c>
      <c r="F10" s="569">
        <v>6548.3630000000003</v>
      </c>
      <c r="G10" s="569">
        <v>0</v>
      </c>
      <c r="H10" s="569">
        <v>-642.995</v>
      </c>
      <c r="I10" s="569">
        <v>9667.4760000000006</v>
      </c>
    </row>
    <row r="11" spans="2:9" ht="15.65" customHeight="1" x14ac:dyDescent="0.35">
      <c r="B11" s="336" t="s">
        <v>424</v>
      </c>
      <c r="C11" s="569">
        <v>2015.549</v>
      </c>
      <c r="D11" s="569">
        <v>410.98500000000001</v>
      </c>
      <c r="E11" s="569">
        <v>1408.8219999999999</v>
      </c>
      <c r="F11" s="569">
        <v>10603.289000000001</v>
      </c>
      <c r="G11" s="569">
        <v>0</v>
      </c>
      <c r="H11" s="569">
        <v>-483.38</v>
      </c>
      <c r="I11" s="569">
        <v>13955.265000000001</v>
      </c>
    </row>
    <row r="12" spans="2:9" ht="15.65" customHeight="1" x14ac:dyDescent="0.35">
      <c r="B12" s="336" t="s">
        <v>425</v>
      </c>
      <c r="C12" s="569">
        <v>709.68499999999995</v>
      </c>
      <c r="D12" s="569">
        <v>53.337000000000003</v>
      </c>
      <c r="E12" s="569">
        <v>75.531999999999996</v>
      </c>
      <c r="F12" s="569">
        <v>358.94</v>
      </c>
      <c r="G12" s="569">
        <v>0</v>
      </c>
      <c r="H12" s="569">
        <v>-170.20099999999999</v>
      </c>
      <c r="I12" s="569">
        <v>1027.2929999999999</v>
      </c>
    </row>
    <row r="13" spans="2:9" ht="15.65" customHeight="1" x14ac:dyDescent="0.35">
      <c r="B13" s="336" t="s">
        <v>256</v>
      </c>
      <c r="C13" s="569">
        <v>8025.5370000000003</v>
      </c>
      <c r="D13" s="569">
        <v>4894.2269999999999</v>
      </c>
      <c r="E13" s="569">
        <v>9052.3960000000006</v>
      </c>
      <c r="F13" s="569">
        <v>20551.678</v>
      </c>
      <c r="G13" s="569">
        <v>0</v>
      </c>
      <c r="H13" s="569">
        <v>-1924.729</v>
      </c>
      <c r="I13" s="569">
        <v>40599.109000000004</v>
      </c>
    </row>
    <row r="14" spans="2:9" ht="15.65" customHeight="1" x14ac:dyDescent="0.35">
      <c r="B14" s="336" t="s">
        <v>195</v>
      </c>
      <c r="C14" s="569">
        <v>33504.089</v>
      </c>
      <c r="D14" s="569">
        <v>4376.415</v>
      </c>
      <c r="E14" s="569">
        <v>23250.569</v>
      </c>
      <c r="F14" s="569">
        <v>58648.540999999997</v>
      </c>
      <c r="G14" s="569">
        <v>0</v>
      </c>
      <c r="H14" s="569">
        <v>-8035.1379999999999</v>
      </c>
      <c r="I14" s="569">
        <v>111744.476</v>
      </c>
    </row>
    <row r="15" spans="2:9" ht="15.65" customHeight="1" x14ac:dyDescent="0.35">
      <c r="B15" s="336" t="s">
        <v>197</v>
      </c>
      <c r="C15" s="569">
        <v>11787.528</v>
      </c>
      <c r="D15" s="569">
        <v>858.80799999999999</v>
      </c>
      <c r="E15" s="569">
        <v>9046.2579999999998</v>
      </c>
      <c r="F15" s="569">
        <v>25547.313999999998</v>
      </c>
      <c r="G15" s="569">
        <v>0</v>
      </c>
      <c r="H15" s="569">
        <v>-2826.951</v>
      </c>
      <c r="I15" s="569">
        <v>44412.956999999995</v>
      </c>
    </row>
    <row r="16" spans="2:9" ht="15.65" customHeight="1" x14ac:dyDescent="0.35">
      <c r="B16" s="336" t="s">
        <v>284</v>
      </c>
      <c r="C16" s="569">
        <v>801.29300000000001</v>
      </c>
      <c r="D16" s="569">
        <v>437.98500000000001</v>
      </c>
      <c r="E16" s="569">
        <v>479.98200000000003</v>
      </c>
      <c r="F16" s="569">
        <v>2090.4699999999998</v>
      </c>
      <c r="G16" s="569">
        <v>0</v>
      </c>
      <c r="H16" s="569">
        <v>-192.17099999999999</v>
      </c>
      <c r="I16" s="569">
        <v>3617.5589999999997</v>
      </c>
    </row>
    <row r="17" spans="2:9" ht="15.65" customHeight="1" x14ac:dyDescent="0.35">
      <c r="B17" s="336" t="s">
        <v>216</v>
      </c>
      <c r="C17" s="569">
        <v>5265.4229999999998</v>
      </c>
      <c r="D17" s="569">
        <v>1549.883</v>
      </c>
      <c r="E17" s="569">
        <v>-1578.444</v>
      </c>
      <c r="F17" s="569">
        <v>2022.7619999999999</v>
      </c>
      <c r="G17" s="569">
        <v>0</v>
      </c>
      <c r="H17" s="569">
        <v>-1262.7829999999999</v>
      </c>
      <c r="I17" s="569">
        <v>5996.8409999999985</v>
      </c>
    </row>
    <row r="18" spans="2:9" ht="15.65" customHeight="1" x14ac:dyDescent="0.35">
      <c r="B18" s="336" t="s">
        <v>426</v>
      </c>
      <c r="C18" s="569">
        <v>471.24599999999998</v>
      </c>
      <c r="D18" s="569">
        <v>-230.15199999999999</v>
      </c>
      <c r="E18" s="569">
        <v>-6.1989999999999998</v>
      </c>
      <c r="F18" s="569">
        <v>199.26599999999999</v>
      </c>
      <c r="G18" s="569">
        <v>0</v>
      </c>
      <c r="H18" s="569">
        <v>-113.017</v>
      </c>
      <c r="I18" s="569">
        <v>321.14399999999995</v>
      </c>
    </row>
    <row r="19" spans="2:9" ht="15.65" customHeight="1" x14ac:dyDescent="0.35">
      <c r="B19" s="336" t="s">
        <v>533</v>
      </c>
      <c r="C19" s="569">
        <v>276.14999999999998</v>
      </c>
      <c r="D19" s="569">
        <v>127.49</v>
      </c>
      <c r="E19" s="569">
        <v>15.661</v>
      </c>
      <c r="F19" s="569">
        <v>0</v>
      </c>
      <c r="G19" s="569">
        <v>0</v>
      </c>
      <c r="H19" s="569">
        <v>-66.227999999999994</v>
      </c>
      <c r="I19" s="569">
        <v>353.07299999999998</v>
      </c>
    </row>
    <row r="20" spans="2:9" ht="15.65" customHeight="1" x14ac:dyDescent="0.35">
      <c r="B20" s="336" t="s">
        <v>602</v>
      </c>
      <c r="C20" s="569">
        <v>4271.7749999999996</v>
      </c>
      <c r="D20" s="569">
        <v>-177.29499999999999</v>
      </c>
      <c r="E20" s="569">
        <v>833.68700000000001</v>
      </c>
      <c r="F20" s="569">
        <v>0</v>
      </c>
      <c r="G20" s="569">
        <v>0</v>
      </c>
      <c r="H20" s="569">
        <v>-1024.481</v>
      </c>
      <c r="I20" s="569">
        <v>3903.6859999999997</v>
      </c>
    </row>
    <row r="21" spans="2:9" ht="15.65" customHeight="1" x14ac:dyDescent="0.35">
      <c r="B21" s="336" t="s">
        <v>603</v>
      </c>
      <c r="C21" s="569">
        <v>390.005</v>
      </c>
      <c r="D21" s="569">
        <v>708.24900000000002</v>
      </c>
      <c r="E21" s="569">
        <v>17.751999999999999</v>
      </c>
      <c r="F21" s="569">
        <v>0</v>
      </c>
      <c r="G21" s="569">
        <v>0</v>
      </c>
      <c r="H21" s="569">
        <v>-93.533000000000001</v>
      </c>
      <c r="I21" s="569">
        <v>1022.4729999999998</v>
      </c>
    </row>
    <row r="22" spans="2:9" ht="15.65" customHeight="1" x14ac:dyDescent="0.35">
      <c r="B22" s="392" t="s">
        <v>335</v>
      </c>
      <c r="C22" s="570">
        <v>70246.42</v>
      </c>
      <c r="D22" s="570">
        <v>14853.188</v>
      </c>
      <c r="E22" s="570">
        <v>42228.574999999997</v>
      </c>
      <c r="F22" s="570">
        <v>126570.62300000001</v>
      </c>
      <c r="G22" s="570">
        <v>0</v>
      </c>
      <c r="H22" s="570">
        <v>-16846.89</v>
      </c>
      <c r="I22" s="570">
        <v>237051.916</v>
      </c>
    </row>
  </sheetData>
  <mergeCells count="2">
    <mergeCell ref="C2:G2"/>
    <mergeCell ref="B2:B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7"/>
  <dimension ref="B2:I49"/>
  <sheetViews>
    <sheetView showGridLines="0" topLeftCell="A36" zoomScale="124" zoomScaleNormal="124" zoomScalePageLayoutView="125" workbookViewId="0"/>
  </sheetViews>
  <sheetFormatPr baseColWidth="10" defaultColWidth="10.81640625" defaultRowHeight="7.5" x14ac:dyDescent="0.35"/>
  <cols>
    <col min="1" max="1" width="2.453125" style="252" customWidth="1"/>
    <col min="2" max="2" width="16.26953125" style="252" customWidth="1"/>
    <col min="3" max="3" width="11" style="252" bestFit="1" customWidth="1"/>
    <col min="4" max="7" width="9.7265625" style="252" bestFit="1" customWidth="1"/>
    <col min="8" max="8" width="7.81640625" style="252" customWidth="1"/>
    <col min="9" max="9" width="7.26953125" style="252" customWidth="1"/>
    <col min="10" max="16384" width="10.81640625" style="252"/>
  </cols>
  <sheetData>
    <row r="2" spans="2:9" ht="8" thickBot="1" x14ac:dyDescent="0.4">
      <c r="B2" s="230" t="s">
        <v>266</v>
      </c>
      <c r="C2" s="231"/>
      <c r="D2" s="231"/>
      <c r="E2" s="231"/>
      <c r="F2" s="231"/>
      <c r="G2" s="231"/>
      <c r="H2" s="832" t="s">
        <v>18</v>
      </c>
      <c r="I2" s="832"/>
    </row>
    <row r="3" spans="2:9" ht="31" thickTop="1" thickBot="1" x14ac:dyDescent="0.4">
      <c r="B3" s="232" t="s">
        <v>384</v>
      </c>
      <c r="C3" s="428" t="s">
        <v>741</v>
      </c>
      <c r="D3" s="429" t="s">
        <v>721</v>
      </c>
      <c r="E3" s="430" t="s">
        <v>702</v>
      </c>
      <c r="F3" s="430" t="s">
        <v>684</v>
      </c>
      <c r="G3" s="430" t="s">
        <v>659</v>
      </c>
      <c r="H3" s="233" t="s">
        <v>19</v>
      </c>
      <c r="I3" s="234" t="s">
        <v>20</v>
      </c>
    </row>
    <row r="4" spans="2:9" ht="8" thickTop="1" x14ac:dyDescent="0.35">
      <c r="B4" s="235" t="s">
        <v>78</v>
      </c>
      <c r="C4" s="236"/>
      <c r="D4" s="236"/>
      <c r="E4" s="236"/>
      <c r="F4" s="236"/>
      <c r="G4" s="236"/>
      <c r="H4" s="237"/>
      <c r="I4" s="238"/>
    </row>
    <row r="5" spans="2:9" ht="15" x14ac:dyDescent="0.35">
      <c r="B5" s="226" t="s">
        <v>267</v>
      </c>
      <c r="C5" s="305">
        <v>131280.89499999999</v>
      </c>
      <c r="D5" s="305">
        <v>173992.42585534387</v>
      </c>
      <c r="E5" s="305">
        <v>182924.61660004477</v>
      </c>
      <c r="F5" s="305">
        <v>161002.38496636285</v>
      </c>
      <c r="G5" s="305">
        <v>190358.72970099901</v>
      </c>
      <c r="H5" s="293">
        <v>-0.24547925373978041</v>
      </c>
      <c r="I5" s="294">
        <v>-0.31035001543556207</v>
      </c>
    </row>
    <row r="6" spans="2:9" x14ac:dyDescent="0.35">
      <c r="B6" s="226" t="s">
        <v>268</v>
      </c>
      <c r="C6" s="305">
        <v>744.01400000000001</v>
      </c>
      <c r="D6" s="305">
        <v>708.94312060590141</v>
      </c>
      <c r="E6" s="305">
        <v>323.73624409296781</v>
      </c>
      <c r="F6" s="305">
        <v>281.86342081775473</v>
      </c>
      <c r="G6" s="305">
        <v>243.72959701501455</v>
      </c>
      <c r="H6" s="293"/>
      <c r="I6" s="294"/>
    </row>
    <row r="7" spans="2:9" ht="22.5" x14ac:dyDescent="0.35">
      <c r="B7" s="226" t="s">
        <v>269</v>
      </c>
      <c r="C7" s="239"/>
      <c r="D7" s="239"/>
      <c r="E7" s="239"/>
      <c r="F7" s="239"/>
      <c r="G7" s="239"/>
      <c r="H7" s="293"/>
      <c r="I7" s="294"/>
    </row>
    <row r="8" spans="2:9" x14ac:dyDescent="0.35">
      <c r="B8" s="240" t="s">
        <v>270</v>
      </c>
      <c r="C8" s="241">
        <v>602437.78899999999</v>
      </c>
      <c r="D8" s="241">
        <v>432257.88591472589</v>
      </c>
      <c r="E8" s="241">
        <v>414757.23633004155</v>
      </c>
      <c r="F8" s="241">
        <v>443418.18543783791</v>
      </c>
      <c r="G8" s="241">
        <v>507855.71095363039</v>
      </c>
      <c r="H8" s="295">
        <v>0.39369993846415685</v>
      </c>
      <c r="I8" s="296">
        <v>0.18623809087184884</v>
      </c>
    </row>
    <row r="9" spans="2:9" x14ac:dyDescent="0.35">
      <c r="B9" s="240" t="s">
        <v>271</v>
      </c>
      <c r="C9" s="241">
        <v>1011081.613</v>
      </c>
      <c r="D9" s="241">
        <v>861804.02807239292</v>
      </c>
      <c r="E9" s="241">
        <v>936480.0643893705</v>
      </c>
      <c r="F9" s="241">
        <v>800940.97425356938</v>
      </c>
      <c r="G9" s="241">
        <v>938928.3099601313</v>
      </c>
      <c r="H9" s="295">
        <v>0.17321523230925018</v>
      </c>
      <c r="I9" s="296">
        <v>7.6846445329710411E-2</v>
      </c>
    </row>
    <row r="10" spans="2:9" ht="15" x14ac:dyDescent="0.35">
      <c r="B10" s="562" t="s">
        <v>593</v>
      </c>
      <c r="C10" s="765">
        <v>951715.08432730357</v>
      </c>
      <c r="D10" s="765">
        <v>954263.17678932566</v>
      </c>
      <c r="E10" s="765">
        <v>732261.91989068815</v>
      </c>
      <c r="F10" s="765">
        <v>709646.0170176063</v>
      </c>
      <c r="G10" s="765">
        <v>694257.33090513537</v>
      </c>
      <c r="H10" s="295">
        <v>-2.6702198345275319E-3</v>
      </c>
      <c r="I10" s="296">
        <v>0.37083908510769148</v>
      </c>
    </row>
    <row r="11" spans="2:9" x14ac:dyDescent="0.35">
      <c r="B11" s="215" t="s">
        <v>509</v>
      </c>
      <c r="C11" s="765">
        <v>2421627.0836726967</v>
      </c>
      <c r="D11" s="765">
        <v>3034315.8044754793</v>
      </c>
      <c r="E11" s="765">
        <v>2484862.8574871649</v>
      </c>
      <c r="F11" s="765">
        <v>2379558.3901492739</v>
      </c>
      <c r="G11" s="765">
        <v>1843005.1193987881</v>
      </c>
      <c r="H11" s="295">
        <v>-0.20191989241828234</v>
      </c>
      <c r="I11" s="296">
        <v>0.31395570103606785</v>
      </c>
    </row>
    <row r="12" spans="2:9" x14ac:dyDescent="0.35">
      <c r="B12" s="328" t="s">
        <v>272</v>
      </c>
      <c r="C12" s="766">
        <v>1756294.844</v>
      </c>
      <c r="D12" s="766">
        <v>2028975.6222415364</v>
      </c>
      <c r="E12" s="766">
        <v>2096083.9304917266</v>
      </c>
      <c r="F12" s="766">
        <v>1751316.7895907951</v>
      </c>
      <c r="G12" s="766">
        <v>1281025.9776045626</v>
      </c>
      <c r="H12" s="330">
        <v>-0.13439332402638171</v>
      </c>
      <c r="I12" s="331">
        <v>0.37100642352636748</v>
      </c>
    </row>
    <row r="13" spans="2:9" x14ac:dyDescent="0.35">
      <c r="B13" s="328" t="s">
        <v>594</v>
      </c>
      <c r="C13" s="766">
        <v>455660.09567269636</v>
      </c>
      <c r="D13" s="766">
        <v>825227.92448416585</v>
      </c>
      <c r="E13" s="766">
        <v>223737.46993404953</v>
      </c>
      <c r="F13" s="766">
        <v>383911.99475081021</v>
      </c>
      <c r="G13" s="766">
        <v>264985.85287136026</v>
      </c>
      <c r="H13" s="330">
        <v>-0.44783727967334508</v>
      </c>
      <c r="I13" s="331">
        <v>0.71956385873135886</v>
      </c>
    </row>
    <row r="14" spans="2:9" x14ac:dyDescent="0.35">
      <c r="B14" s="328" t="s">
        <v>635</v>
      </c>
      <c r="C14" s="329">
        <v>209672.144</v>
      </c>
      <c r="D14" s="329">
        <v>180112.25774977691</v>
      </c>
      <c r="E14" s="329">
        <v>165041.45706138885</v>
      </c>
      <c r="F14" s="329">
        <v>244329.60580766867</v>
      </c>
      <c r="G14" s="329">
        <v>296993.28892286523</v>
      </c>
      <c r="H14" s="330">
        <v>0.16411923663346406</v>
      </c>
      <c r="I14" s="331">
        <v>-0.29401723264374569</v>
      </c>
    </row>
    <row r="15" spans="2:9" x14ac:dyDescent="0.35">
      <c r="B15" s="244" t="s">
        <v>273</v>
      </c>
      <c r="C15" s="245">
        <v>5118886.4790000003</v>
      </c>
      <c r="D15" s="245">
        <v>5457342.2642278736</v>
      </c>
      <c r="E15" s="245">
        <v>4751610.4309414029</v>
      </c>
      <c r="F15" s="245">
        <v>4494847.8152454682</v>
      </c>
      <c r="G15" s="245">
        <v>4174648.9305156991</v>
      </c>
      <c r="H15" s="297">
        <v>-6.2018427439745616E-2</v>
      </c>
      <c r="I15" s="298">
        <v>0.22618370171971769</v>
      </c>
    </row>
    <row r="16" spans="2:9" s="253" customFormat="1" x14ac:dyDescent="0.35">
      <c r="B16" s="246" t="s">
        <v>275</v>
      </c>
      <c r="C16" s="247"/>
      <c r="D16" s="247"/>
      <c r="E16" s="247"/>
      <c r="F16" s="247"/>
      <c r="G16" s="247"/>
      <c r="H16" s="299"/>
      <c r="I16" s="300"/>
    </row>
    <row r="17" spans="2:9" ht="15" x14ac:dyDescent="0.35">
      <c r="B17" s="215" t="s">
        <v>53</v>
      </c>
      <c r="C17" s="248">
        <v>693.90899999999999</v>
      </c>
      <c r="D17" s="248">
        <v>14335.879106987941</v>
      </c>
      <c r="E17" s="248">
        <v>0</v>
      </c>
      <c r="F17" s="248">
        <v>3316.4358872634139</v>
      </c>
      <c r="G17" s="248">
        <v>0</v>
      </c>
      <c r="H17" s="295" t="s">
        <v>440</v>
      </c>
      <c r="I17" s="296" t="s">
        <v>440</v>
      </c>
    </row>
    <row r="18" spans="2:9" x14ac:dyDescent="0.35">
      <c r="B18" s="215" t="s">
        <v>36</v>
      </c>
      <c r="C18" s="248">
        <v>393411.41200000001</v>
      </c>
      <c r="D18" s="248">
        <v>416692.69397258729</v>
      </c>
      <c r="E18" s="248">
        <v>63500.934741006553</v>
      </c>
      <c r="F18" s="248">
        <v>37959.394534033352</v>
      </c>
      <c r="G18" s="248">
        <v>44677.368813966968</v>
      </c>
      <c r="H18" s="295">
        <v>-5.5871586685700025E-2</v>
      </c>
      <c r="I18" s="296" t="s">
        <v>440</v>
      </c>
    </row>
    <row r="19" spans="2:9" ht="10.5" customHeight="1" x14ac:dyDescent="0.35">
      <c r="B19" s="215" t="s">
        <v>54</v>
      </c>
      <c r="C19" s="248">
        <v>280272.28499999997</v>
      </c>
      <c r="D19" s="248">
        <v>221013.62211601145</v>
      </c>
      <c r="E19" s="248">
        <v>203794.73899728101</v>
      </c>
      <c r="F19" s="248">
        <v>215097.26140548635</v>
      </c>
      <c r="G19" s="248">
        <v>220895.63020921336</v>
      </c>
      <c r="H19" s="295">
        <v>0.26812221942086123</v>
      </c>
      <c r="I19" s="296">
        <v>0.26879958980877139</v>
      </c>
    </row>
    <row r="20" spans="2:9" ht="15" x14ac:dyDescent="0.35">
      <c r="B20" s="215" t="s">
        <v>55</v>
      </c>
      <c r="C20" s="248">
        <v>480793.74200000003</v>
      </c>
      <c r="D20" s="248">
        <v>388508.34770352498</v>
      </c>
      <c r="E20" s="248">
        <v>97989.698654280786</v>
      </c>
      <c r="F20" s="248">
        <v>86899.402836465306</v>
      </c>
      <c r="G20" s="248">
        <v>51695.858261895635</v>
      </c>
      <c r="H20" s="295">
        <v>0.23753773848612147</v>
      </c>
      <c r="I20" s="296">
        <v>8.3004305986034286</v>
      </c>
    </row>
    <row r="21" spans="2:9" x14ac:dyDescent="0.35">
      <c r="B21" s="215" t="s">
        <v>56</v>
      </c>
      <c r="C21" s="248">
        <v>174866.39799999999</v>
      </c>
      <c r="D21" s="248">
        <v>282316.4455671683</v>
      </c>
      <c r="E21" s="248">
        <v>411217.61003439286</v>
      </c>
      <c r="F21" s="248">
        <v>269758.56547448487</v>
      </c>
      <c r="G21" s="248">
        <v>67297.538627720191</v>
      </c>
      <c r="H21" s="295">
        <v>-0.38060144654805084</v>
      </c>
      <c r="I21" s="296">
        <v>1.5984070378462794</v>
      </c>
    </row>
    <row r="22" spans="2:9" ht="15" x14ac:dyDescent="0.35">
      <c r="B22" s="215" t="s">
        <v>57</v>
      </c>
      <c r="C22" s="248">
        <v>442.75799999999998</v>
      </c>
      <c r="D22" s="248">
        <v>2813.4493827064593</v>
      </c>
      <c r="E22" s="248">
        <v>5730.8820882904156</v>
      </c>
      <c r="F22" s="248">
        <v>10355.666636682705</v>
      </c>
      <c r="G22" s="248">
        <v>6880.917069672144</v>
      </c>
      <c r="H22" s="295">
        <v>-0.84262805553868569</v>
      </c>
      <c r="I22" s="296" t="s">
        <v>440</v>
      </c>
    </row>
    <row r="23" spans="2:9" ht="15" hidden="1" x14ac:dyDescent="0.35">
      <c r="B23" s="215" t="s">
        <v>58</v>
      </c>
      <c r="C23" s="248">
        <v>0</v>
      </c>
      <c r="D23" s="248">
        <v>0</v>
      </c>
      <c r="E23" s="248">
        <v>0</v>
      </c>
      <c r="F23" s="248">
        <v>0</v>
      </c>
      <c r="G23" s="248">
        <v>0</v>
      </c>
      <c r="H23" s="295" t="s">
        <v>428</v>
      </c>
      <c r="I23" s="296" t="s">
        <v>428</v>
      </c>
    </row>
    <row r="24" spans="2:9" x14ac:dyDescent="0.35">
      <c r="B24" s="215" t="s">
        <v>59</v>
      </c>
      <c r="C24" s="248">
        <v>13890.828</v>
      </c>
      <c r="D24" s="248">
        <v>46141.688566004064</v>
      </c>
      <c r="E24" s="248">
        <v>50130.520080847484</v>
      </c>
      <c r="F24" s="248">
        <v>50557.162511729461</v>
      </c>
      <c r="G24" s="248">
        <v>53412.544592321159</v>
      </c>
      <c r="H24" s="295">
        <v>-0.69895275982087957</v>
      </c>
      <c r="I24" s="296">
        <v>-0.73993322905651249</v>
      </c>
    </row>
    <row r="25" spans="2:9" x14ac:dyDescent="0.35">
      <c r="B25" s="215" t="s">
        <v>60</v>
      </c>
      <c r="C25" s="248">
        <v>0</v>
      </c>
      <c r="D25" s="248">
        <v>3020.9635025972461</v>
      </c>
      <c r="E25" s="248">
        <v>2152.4678819490414</v>
      </c>
      <c r="F25" s="248">
        <v>2360.2647643839223</v>
      </c>
      <c r="G25" s="248">
        <v>4167.0371995689493</v>
      </c>
      <c r="H25" s="295">
        <v>-1</v>
      </c>
      <c r="I25" s="296">
        <v>-1</v>
      </c>
    </row>
    <row r="26" spans="2:9" ht="15" x14ac:dyDescent="0.35">
      <c r="B26" s="215" t="s">
        <v>61</v>
      </c>
      <c r="C26" s="248">
        <v>320235.34899999999</v>
      </c>
      <c r="D26" s="248">
        <v>194697.7528367058</v>
      </c>
      <c r="E26" s="248">
        <v>241921.61966287714</v>
      </c>
      <c r="F26" s="248">
        <v>238015.58698441077</v>
      </c>
      <c r="G26" s="248">
        <v>252894.43735495515</v>
      </c>
      <c r="H26" s="295">
        <v>0.6447819470653231</v>
      </c>
      <c r="I26" s="296">
        <v>0.2662807151844433</v>
      </c>
    </row>
    <row r="27" spans="2:9" ht="15" x14ac:dyDescent="0.35">
      <c r="B27" s="226" t="s">
        <v>277</v>
      </c>
      <c r="C27" s="249">
        <v>1664606.6809999999</v>
      </c>
      <c r="D27" s="249">
        <v>1569540.8427542939</v>
      </c>
      <c r="E27" s="249">
        <v>1076438.4721409252</v>
      </c>
      <c r="F27" s="249">
        <v>914319.74103494023</v>
      </c>
      <c r="G27" s="249">
        <v>701921.33212931361</v>
      </c>
      <c r="H27" s="293">
        <v>6.0569203206512601E-2</v>
      </c>
      <c r="I27" s="294">
        <v>1.3715003445618783</v>
      </c>
    </row>
    <row r="28" spans="2:9" ht="15" x14ac:dyDescent="0.35">
      <c r="B28" s="226" t="s">
        <v>278</v>
      </c>
      <c r="C28" s="249">
        <v>1007262.7120000001</v>
      </c>
      <c r="D28" s="249">
        <v>1016363.9966283623</v>
      </c>
      <c r="E28" s="249">
        <v>1066262.2556987174</v>
      </c>
      <c r="F28" s="249">
        <v>1089620.0916712803</v>
      </c>
      <c r="G28" s="249">
        <v>1082128.5783481761</v>
      </c>
      <c r="H28" s="293">
        <v>-8.9547491435690851E-3</v>
      </c>
      <c r="I28" s="294">
        <v>-6.9183891679910792E-2</v>
      </c>
    </row>
    <row r="29" spans="2:9" ht="8" thickBot="1" x14ac:dyDescent="0.4">
      <c r="B29" s="244" t="s">
        <v>279</v>
      </c>
      <c r="C29" s="266">
        <v>7790755.8720000004</v>
      </c>
      <c r="D29" s="266">
        <v>8043247.1036105305</v>
      </c>
      <c r="E29" s="266">
        <v>6894311.1587810451</v>
      </c>
      <c r="F29" s="266">
        <v>6498787.6479516886</v>
      </c>
      <c r="G29" s="266">
        <v>5958698.8409931883</v>
      </c>
      <c r="H29" s="301">
        <v>-3.1391703917338254E-2</v>
      </c>
      <c r="I29" s="302">
        <v>0.30745924234382804</v>
      </c>
    </row>
    <row r="30" spans="2:9" ht="8" thickTop="1" x14ac:dyDescent="0.35">
      <c r="B30" s="235"/>
      <c r="C30" s="256"/>
      <c r="D30" s="256"/>
      <c r="E30" s="256"/>
      <c r="F30" s="256"/>
      <c r="G30" s="256"/>
      <c r="H30" s="303"/>
      <c r="I30" s="304"/>
    </row>
    <row r="31" spans="2:9" x14ac:dyDescent="0.35">
      <c r="B31" s="235"/>
      <c r="C31" s="267"/>
      <c r="D31" s="267"/>
      <c r="E31" s="267"/>
      <c r="F31" s="267"/>
      <c r="G31" s="267"/>
      <c r="H31" s="254"/>
      <c r="I31" s="255"/>
    </row>
    <row r="32" spans="2:9" ht="8" thickBot="1" x14ac:dyDescent="0.4">
      <c r="B32" s="854" t="s">
        <v>384</v>
      </c>
      <c r="C32" s="854"/>
      <c r="D32" s="854"/>
      <c r="E32" s="854"/>
      <c r="F32" s="854"/>
      <c r="H32" s="832" t="s">
        <v>18</v>
      </c>
      <c r="I32" s="832"/>
    </row>
    <row r="33" spans="2:9" ht="8.5" thickTop="1" thickBot="1" x14ac:dyDescent="0.4">
      <c r="B33" s="313" t="s">
        <v>498</v>
      </c>
      <c r="C33" s="428" t="s">
        <v>741</v>
      </c>
      <c r="D33" s="429" t="s">
        <v>721</v>
      </c>
      <c r="E33" s="430" t="s">
        <v>702</v>
      </c>
      <c r="F33" s="430" t="s">
        <v>684</v>
      </c>
      <c r="G33" s="430" t="s">
        <v>659</v>
      </c>
      <c r="H33" s="233" t="s">
        <v>19</v>
      </c>
      <c r="I33" s="234" t="s">
        <v>20</v>
      </c>
    </row>
    <row r="34" spans="2:9" ht="15.5" thickTop="1" x14ac:dyDescent="0.35">
      <c r="B34" s="226" t="s">
        <v>267</v>
      </c>
      <c r="C34" s="508">
        <v>118108.196</v>
      </c>
      <c r="D34" s="508">
        <v>160688.57890663255</v>
      </c>
      <c r="E34" s="508">
        <v>182444.06573737136</v>
      </c>
      <c r="F34" s="508">
        <v>160544.48928129586</v>
      </c>
      <c r="G34" s="508">
        <v>178309.0592456939</v>
      </c>
      <c r="H34" s="237">
        <v>-0.2649869903409483</v>
      </c>
      <c r="I34" s="238">
        <v>-0.33762088982109717</v>
      </c>
    </row>
    <row r="35" spans="2:9" x14ac:dyDescent="0.35">
      <c r="B35" s="226" t="s">
        <v>268</v>
      </c>
      <c r="C35" s="509">
        <v>739.20899999999995</v>
      </c>
      <c r="D35" s="509">
        <v>708.7867284012832</v>
      </c>
      <c r="E35" s="509">
        <v>323.73624409296781</v>
      </c>
      <c r="F35" s="509">
        <v>281.76164144937508</v>
      </c>
      <c r="G35" s="509">
        <v>243.31916488221518</v>
      </c>
      <c r="H35" s="237">
        <v>4.2921615740938446E-2</v>
      </c>
      <c r="I35" s="238">
        <v>2.0380220989079625</v>
      </c>
    </row>
    <row r="36" spans="2:9" ht="22.5" x14ac:dyDescent="0.35">
      <c r="B36" s="226" t="s">
        <v>269</v>
      </c>
      <c r="C36" s="508">
        <v>3285809.6060166396</v>
      </c>
      <c r="D36" s="508">
        <v>3456681.0308591188</v>
      </c>
      <c r="E36" s="508">
        <v>3267982.785942398</v>
      </c>
      <c r="F36" s="508">
        <v>3260032.8898113137</v>
      </c>
      <c r="G36" s="508">
        <v>2876366.8245644607</v>
      </c>
      <c r="H36" s="237">
        <v>-4.9432222214616961E-2</v>
      </c>
      <c r="I36" s="238">
        <v>0.14234720618924412</v>
      </c>
    </row>
    <row r="37" spans="2:9" x14ac:dyDescent="0.35">
      <c r="B37" s="240" t="s">
        <v>270</v>
      </c>
      <c r="C37" s="510">
        <v>602437.78399999999</v>
      </c>
      <c r="D37" s="510">
        <v>432257.88591472589</v>
      </c>
      <c r="E37" s="510">
        <v>414757.23633004155</v>
      </c>
      <c r="F37" s="510">
        <v>443418.18543783791</v>
      </c>
      <c r="G37" s="510">
        <v>507855.7096381429</v>
      </c>
      <c r="H37" s="242">
        <v>0.39369992689698785</v>
      </c>
      <c r="I37" s="243">
        <v>0.18623808409921927</v>
      </c>
    </row>
    <row r="38" spans="2:9" x14ac:dyDescent="0.35">
      <c r="B38" s="240" t="s">
        <v>271</v>
      </c>
      <c r="C38" s="510">
        <v>444163.86499999999</v>
      </c>
      <c r="D38" s="510">
        <v>345449.17214045441</v>
      </c>
      <c r="E38" s="510">
        <v>462081.34129301342</v>
      </c>
      <c r="F38" s="510">
        <v>357665.88333771838</v>
      </c>
      <c r="G38" s="510">
        <v>399343.27738959499</v>
      </c>
      <c r="H38" s="242">
        <v>0.28575750304420966</v>
      </c>
      <c r="I38" s="243">
        <v>0.11223573839375911</v>
      </c>
    </row>
    <row r="39" spans="2:9" ht="15" x14ac:dyDescent="0.35">
      <c r="B39" s="215" t="s">
        <v>593</v>
      </c>
      <c r="C39" s="510">
        <v>639712.58334576001</v>
      </c>
      <c r="D39" s="510">
        <v>642045.94327185105</v>
      </c>
      <c r="E39" s="510">
        <v>526613.03895857313</v>
      </c>
      <c r="F39" s="510">
        <v>541698.28118641232</v>
      </c>
      <c r="G39" s="510">
        <v>535702.77497441426</v>
      </c>
      <c r="H39" s="242">
        <v>-3.6342569414897774E-3</v>
      </c>
      <c r="I39" s="243">
        <v>0.19415581406370985</v>
      </c>
    </row>
    <row r="40" spans="2:9" x14ac:dyDescent="0.35">
      <c r="B40" s="215" t="s">
        <v>512</v>
      </c>
      <c r="C40" s="510">
        <v>1599495.37367088</v>
      </c>
      <c r="D40" s="510">
        <v>2036928.0295320875</v>
      </c>
      <c r="E40" s="510">
        <v>1864531.1693607699</v>
      </c>
      <c r="F40" s="510">
        <v>1917250.5398493453</v>
      </c>
      <c r="G40" s="510">
        <v>1433465.0625623087</v>
      </c>
      <c r="H40" s="242">
        <v>-0.21475115935327982</v>
      </c>
      <c r="I40" s="243">
        <v>0.11582445602949898</v>
      </c>
    </row>
    <row r="41" spans="2:9" x14ac:dyDescent="0.35">
      <c r="B41" s="328" t="s">
        <v>510</v>
      </c>
      <c r="C41" s="549">
        <v>1189468.1220166399</v>
      </c>
      <c r="D41" s="549">
        <v>1346490.9982375803</v>
      </c>
      <c r="E41" s="549">
        <v>1589430.124016376</v>
      </c>
      <c r="F41" s="549">
        <v>1310098.1726229202</v>
      </c>
      <c r="G41" s="549">
        <v>893529.0002329835</v>
      </c>
      <c r="H41" s="542">
        <v>-0.11661635794555425</v>
      </c>
      <c r="I41" s="543">
        <v>0.33120259298410204</v>
      </c>
    </row>
    <row r="42" spans="2:9" x14ac:dyDescent="0.35">
      <c r="B42" s="328" t="s">
        <v>594</v>
      </c>
      <c r="C42" s="766">
        <v>215162.56265423994</v>
      </c>
      <c r="D42" s="766">
        <v>524114.73384377325</v>
      </c>
      <c r="E42" s="766">
        <v>119960.13819700282</v>
      </c>
      <c r="F42" s="766">
        <v>370825.34479482181</v>
      </c>
      <c r="G42" s="766">
        <v>251346.02009033808</v>
      </c>
      <c r="H42" s="542">
        <v>-0.58947431018343588</v>
      </c>
      <c r="I42" s="543">
        <v>-0.14395874429638145</v>
      </c>
    </row>
    <row r="43" spans="2:9" x14ac:dyDescent="0.35">
      <c r="B43" s="328" t="s">
        <v>511</v>
      </c>
      <c r="C43" s="549">
        <v>194864.68900000001</v>
      </c>
      <c r="D43" s="549">
        <v>166322.29745073375</v>
      </c>
      <c r="E43" s="549">
        <v>155140.90714739129</v>
      </c>
      <c r="F43" s="549">
        <v>236327.0224316034</v>
      </c>
      <c r="G43" s="549">
        <v>288590.04223898705</v>
      </c>
      <c r="H43" s="542">
        <v>0.17160893029222857</v>
      </c>
      <c r="I43" s="543">
        <v>-0.32476987948659453</v>
      </c>
    </row>
    <row r="44" spans="2:9" ht="8" thickBot="1" x14ac:dyDescent="0.4">
      <c r="B44" s="244" t="s">
        <v>280</v>
      </c>
      <c r="C44" s="377">
        <v>3404657.0110166394</v>
      </c>
      <c r="D44" s="377">
        <v>3618078.3964941525</v>
      </c>
      <c r="E44" s="377">
        <v>3450750.5879238625</v>
      </c>
      <c r="F44" s="377">
        <v>3420859.1407340588</v>
      </c>
      <c r="G44" s="377">
        <v>3054919.2029750366</v>
      </c>
      <c r="H44" s="250">
        <v>-5.8987496148318441E-2</v>
      </c>
      <c r="I44" s="251">
        <v>0.11448348869620184</v>
      </c>
    </row>
    <row r="45" spans="2:9" ht="8.15" customHeight="1" thickTop="1" x14ac:dyDescent="0.35">
      <c r="B45" s="255"/>
      <c r="C45" s="256"/>
      <c r="D45" s="256"/>
      <c r="E45" s="256"/>
      <c r="F45" s="256"/>
      <c r="G45" s="725"/>
      <c r="H45" s="726"/>
      <c r="I45" s="727"/>
    </row>
    <row r="46" spans="2:9" ht="8" thickBot="1" x14ac:dyDescent="0.4">
      <c r="B46" s="230" t="s">
        <v>274</v>
      </c>
      <c r="C46" s="527"/>
      <c r="D46" s="527"/>
      <c r="E46" s="527"/>
      <c r="F46" s="527"/>
      <c r="G46" s="527"/>
      <c r="H46" s="832" t="s">
        <v>18</v>
      </c>
      <c r="I46" s="832"/>
    </row>
    <row r="47" spans="2:9" ht="8.5" thickTop="1" thickBot="1" x14ac:dyDescent="0.4">
      <c r="B47" s="257" t="s">
        <v>281</v>
      </c>
      <c r="C47" s="428" t="s">
        <v>741</v>
      </c>
      <c r="D47" s="429" t="s">
        <v>721</v>
      </c>
      <c r="E47" s="430" t="s">
        <v>702</v>
      </c>
      <c r="F47" s="430" t="s">
        <v>684</v>
      </c>
      <c r="G47" s="430" t="s">
        <v>659</v>
      </c>
      <c r="H47" s="233" t="s">
        <v>19</v>
      </c>
      <c r="I47" s="234" t="s">
        <v>20</v>
      </c>
    </row>
    <row r="48" spans="2:9" ht="8.5" thickTop="1" thickBot="1" x14ac:dyDescent="0.4">
      <c r="B48" s="226" t="s">
        <v>282</v>
      </c>
      <c r="C48" s="511">
        <v>1174.5990493028071</v>
      </c>
      <c r="D48" s="511">
        <v>1247.8455379178718</v>
      </c>
      <c r="E48" s="511">
        <v>953.1756611954961</v>
      </c>
      <c r="F48" s="511">
        <v>825.40197602141779</v>
      </c>
      <c r="G48" s="511">
        <v>824.39697046004846</v>
      </c>
      <c r="H48" s="258">
        <v>-5.8698361607544935E-2</v>
      </c>
      <c r="I48" s="259">
        <v>0.42479787213110565</v>
      </c>
    </row>
    <row r="49" spans="3:6" ht="8" thickTop="1" x14ac:dyDescent="0.35">
      <c r="C49" s="267"/>
      <c r="D49" s="267"/>
      <c r="E49" s="267"/>
      <c r="F49" s="267"/>
    </row>
  </sheetData>
  <mergeCells count="4">
    <mergeCell ref="H2:I2"/>
    <mergeCell ref="H32:I32"/>
    <mergeCell ref="H46:I46"/>
    <mergeCell ref="B32:F32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29"/>
  <dimension ref="B1:R21"/>
  <sheetViews>
    <sheetView showGridLines="0" topLeftCell="A19" zoomScale="130" zoomScaleNormal="130" zoomScalePageLayoutView="87" workbookViewId="0">
      <selection activeCell="C8" sqref="C8"/>
    </sheetView>
  </sheetViews>
  <sheetFormatPr baseColWidth="10" defaultColWidth="10.81640625" defaultRowHeight="9" customHeight="1" x14ac:dyDescent="0.35"/>
  <cols>
    <col min="1" max="1" width="3.36328125" style="112" customWidth="1"/>
    <col min="2" max="2" width="29.7265625" style="112" bestFit="1" customWidth="1"/>
    <col min="3" max="3" width="9.26953125" style="112" bestFit="1" customWidth="1"/>
    <col min="4" max="5" width="8.81640625" style="112" bestFit="1" customWidth="1"/>
    <col min="6" max="7" width="9.7265625" style="112" bestFit="1" customWidth="1"/>
    <col min="8" max="8" width="9.81640625" style="112" bestFit="1" customWidth="1"/>
    <col min="9" max="9" width="10" style="112" bestFit="1" customWidth="1"/>
    <col min="10" max="10" width="11.26953125" style="112" customWidth="1"/>
    <col min="11" max="16384" width="10.81640625" style="112"/>
  </cols>
  <sheetData>
    <row r="1" spans="2:18" ht="9" customHeight="1" x14ac:dyDescent="0.35">
      <c r="B1" s="45"/>
      <c r="C1" s="45"/>
      <c r="D1" s="45"/>
      <c r="E1" s="45"/>
      <c r="F1" s="45"/>
      <c r="G1" s="45"/>
    </row>
    <row r="2" spans="2:18" s="132" customFormat="1" ht="9" customHeight="1" x14ac:dyDescent="0.35">
      <c r="B2" s="189" t="s">
        <v>31</v>
      </c>
      <c r="C2" s="512" t="s">
        <v>741</v>
      </c>
      <c r="D2" s="513" t="s">
        <v>721</v>
      </c>
      <c r="E2" s="513" t="s">
        <v>702</v>
      </c>
      <c r="F2" s="513" t="s">
        <v>684</v>
      </c>
      <c r="G2" s="513" t="s">
        <v>659</v>
      </c>
      <c r="J2" s="142"/>
    </row>
    <row r="3" spans="2:18" s="132" customFormat="1" ht="9" customHeight="1" thickBot="1" x14ac:dyDescent="0.4">
      <c r="B3" s="434" t="s">
        <v>241</v>
      </c>
      <c r="C3" s="435"/>
      <c r="D3" s="435"/>
      <c r="E3" s="435"/>
      <c r="F3" s="435"/>
      <c r="G3" s="434"/>
      <c r="J3" s="115"/>
    </row>
    <row r="4" spans="2:18" ht="9" customHeight="1" thickTop="1" x14ac:dyDescent="0.35">
      <c r="B4" s="4" t="s">
        <v>32</v>
      </c>
      <c r="C4" s="88"/>
      <c r="D4" s="88"/>
      <c r="E4" s="88"/>
      <c r="F4" s="88"/>
      <c r="G4" s="88"/>
      <c r="J4" s="4"/>
    </row>
    <row r="5" spans="2:18" ht="9" customHeight="1" x14ac:dyDescent="0.35">
      <c r="B5" s="73" t="s">
        <v>33</v>
      </c>
      <c r="C5" s="88">
        <v>596554.60350868013</v>
      </c>
      <c r="D5" s="88">
        <v>765885.90359873034</v>
      </c>
      <c r="E5" s="88">
        <v>549588.53904223815</v>
      </c>
      <c r="F5" s="88">
        <v>662870.45745526883</v>
      </c>
      <c r="G5" s="88">
        <v>433601.92636079883</v>
      </c>
      <c r="N5" s="310"/>
      <c r="O5" s="310"/>
      <c r="P5" s="310"/>
      <c r="Q5" s="310"/>
      <c r="R5" s="310"/>
    </row>
    <row r="6" spans="2:18" ht="9" customHeight="1" x14ac:dyDescent="0.35">
      <c r="B6" s="73" t="s">
        <v>34</v>
      </c>
      <c r="C6" s="88">
        <v>88776.894346019515</v>
      </c>
      <c r="D6" s="88">
        <v>89933.015848524723</v>
      </c>
      <c r="E6" s="88">
        <v>71932.473075705886</v>
      </c>
      <c r="F6" s="88">
        <v>165721.60251582306</v>
      </c>
      <c r="G6" s="88">
        <v>119280.75437895364</v>
      </c>
      <c r="N6" s="310"/>
      <c r="O6" s="310"/>
      <c r="P6" s="310"/>
      <c r="Q6" s="310"/>
      <c r="R6" s="310"/>
    </row>
    <row r="7" spans="2:18" ht="9" customHeight="1" x14ac:dyDescent="0.35">
      <c r="B7" s="73" t="s">
        <v>81</v>
      </c>
      <c r="C7" s="88">
        <v>544053.29417056846</v>
      </c>
      <c r="D7" s="88">
        <v>569492.6725935624</v>
      </c>
      <c r="E7" s="88">
        <v>400484.13201216352</v>
      </c>
      <c r="F7" s="88">
        <v>400865.04262598336</v>
      </c>
      <c r="G7" s="88">
        <v>353888.06468315737</v>
      </c>
      <c r="N7" s="310"/>
      <c r="O7" s="310"/>
      <c r="P7" s="310"/>
      <c r="Q7" s="310"/>
      <c r="R7" s="310"/>
    </row>
    <row r="8" spans="2:18" ht="9" customHeight="1" x14ac:dyDescent="0.35">
      <c r="B8" s="73" t="s">
        <v>242</v>
      </c>
      <c r="C8" s="88">
        <v>20412.240647746457</v>
      </c>
      <c r="D8" s="88">
        <v>11777.885281841216</v>
      </c>
      <c r="E8" s="88">
        <v>22368.01590021544</v>
      </c>
      <c r="F8" s="88">
        <v>7995.3106117506559</v>
      </c>
      <c r="G8" s="88">
        <v>5406.076106963681</v>
      </c>
      <c r="N8" s="310"/>
      <c r="O8" s="310"/>
      <c r="P8" s="310"/>
      <c r="Q8" s="310"/>
      <c r="R8" s="310"/>
    </row>
    <row r="9" spans="2:18" ht="9" customHeight="1" x14ac:dyDescent="0.35">
      <c r="B9" s="73" t="s">
        <v>243</v>
      </c>
      <c r="C9" s="88">
        <v>3213.9715103164167</v>
      </c>
      <c r="D9" s="88">
        <v>-844.51649850396973</v>
      </c>
      <c r="E9" s="88">
        <v>395.10053439320359</v>
      </c>
      <c r="F9" s="88">
        <v>489.37158833038825</v>
      </c>
      <c r="G9" s="88">
        <v>1101.5750625956416</v>
      </c>
      <c r="N9" s="310"/>
      <c r="O9" s="310"/>
      <c r="P9" s="310"/>
      <c r="Q9" s="310"/>
      <c r="R9" s="310"/>
    </row>
    <row r="10" spans="2:18" ht="9" customHeight="1" x14ac:dyDescent="0.35">
      <c r="B10" s="73" t="s">
        <v>244</v>
      </c>
      <c r="C10" s="88">
        <v>102165.68995601461</v>
      </c>
      <c r="D10" s="88">
        <v>155126.72969927263</v>
      </c>
      <c r="E10" s="88">
        <v>80679.110576598774</v>
      </c>
      <c r="F10" s="88">
        <v>22383.57794169183</v>
      </c>
      <c r="G10" s="88">
        <v>0</v>
      </c>
      <c r="N10" s="310"/>
      <c r="O10" s="310"/>
      <c r="P10" s="310"/>
      <c r="Q10" s="310"/>
      <c r="R10" s="310"/>
    </row>
    <row r="11" spans="2:18" ht="9" customHeight="1" x14ac:dyDescent="0.35">
      <c r="B11" s="73" t="s">
        <v>46</v>
      </c>
      <c r="C11" s="88">
        <v>155.01643685465277</v>
      </c>
      <c r="D11" s="88">
        <v>8.6896824292380312</v>
      </c>
      <c r="E11" s="88">
        <v>130.76596941785462</v>
      </c>
      <c r="F11" s="88">
        <v>16.481230153289854</v>
      </c>
      <c r="G11" s="88">
        <v>6377.3769050944811</v>
      </c>
      <c r="N11" s="310"/>
      <c r="O11" s="310"/>
      <c r="P11" s="310"/>
      <c r="Q11" s="310"/>
      <c r="R11" s="310"/>
    </row>
    <row r="12" spans="2:18" ht="9" customHeight="1" x14ac:dyDescent="0.35">
      <c r="B12" s="28" t="s">
        <v>47</v>
      </c>
      <c r="C12" s="143">
        <v>1355331.7105762002</v>
      </c>
      <c r="D12" s="143">
        <v>1591380.3802058566</v>
      </c>
      <c r="E12" s="143">
        <v>1125578.1371107327</v>
      </c>
      <c r="F12" s="143">
        <v>1260341.8439690014</v>
      </c>
      <c r="G12" s="143">
        <v>919655.77349756367</v>
      </c>
      <c r="N12" s="310"/>
      <c r="O12" s="310"/>
      <c r="P12" s="310"/>
      <c r="Q12" s="310"/>
      <c r="R12" s="310"/>
    </row>
    <row r="13" spans="2:18" ht="9" customHeight="1" x14ac:dyDescent="0.35">
      <c r="B13" s="4" t="s">
        <v>48</v>
      </c>
      <c r="C13" s="4"/>
      <c r="D13" s="4"/>
      <c r="E13" s="4"/>
      <c r="F13" s="4"/>
      <c r="G13" s="4"/>
      <c r="N13" s="310"/>
      <c r="O13" s="310"/>
      <c r="P13" s="310"/>
      <c r="Q13" s="310"/>
      <c r="R13" s="310"/>
    </row>
    <row r="14" spans="2:18" ht="9" customHeight="1" x14ac:dyDescent="0.35">
      <c r="B14" s="73" t="s">
        <v>78</v>
      </c>
      <c r="C14" s="88">
        <v>1174571.7795534134</v>
      </c>
      <c r="D14" s="88">
        <v>1247819.631262756</v>
      </c>
      <c r="E14" s="88">
        <v>953175.10275010124</v>
      </c>
      <c r="F14" s="88">
        <v>1033904.6289020885</v>
      </c>
      <c r="G14" s="88">
        <v>824305.21703191265</v>
      </c>
      <c r="N14" s="310"/>
      <c r="O14" s="310"/>
      <c r="P14" s="310"/>
      <c r="Q14" s="310"/>
      <c r="R14" s="310"/>
    </row>
    <row r="15" spans="2:18" ht="9" customHeight="1" x14ac:dyDescent="0.35">
      <c r="B15" s="85" t="s">
        <v>54</v>
      </c>
      <c r="C15" s="88">
        <v>347784.99909894826</v>
      </c>
      <c r="D15" s="88">
        <v>319139.53936832101</v>
      </c>
      <c r="E15" s="88">
        <v>195190.06385481037</v>
      </c>
      <c r="F15" s="88">
        <v>205998.19308674263</v>
      </c>
      <c r="G15" s="88">
        <v>81047.148155544812</v>
      </c>
      <c r="N15" s="310"/>
      <c r="O15" s="310"/>
      <c r="P15" s="310"/>
      <c r="Q15" s="310"/>
      <c r="R15" s="310"/>
    </row>
    <row r="16" spans="2:18" ht="9" customHeight="1" x14ac:dyDescent="0.35">
      <c r="B16" s="85" t="s">
        <v>245</v>
      </c>
      <c r="C16" s="88">
        <v>2382.7767597355846</v>
      </c>
      <c r="D16" s="88">
        <v>2186.2551215136318</v>
      </c>
      <c r="E16" s="88">
        <v>2553.0647397045077</v>
      </c>
      <c r="F16" s="88">
        <v>3070.074880405386</v>
      </c>
      <c r="G16" s="88">
        <v>2012.7997420823201</v>
      </c>
      <c r="N16" s="310"/>
      <c r="O16" s="310"/>
      <c r="P16" s="310"/>
      <c r="Q16" s="310"/>
      <c r="R16" s="310"/>
    </row>
    <row r="17" spans="2:18" ht="9" customHeight="1" x14ac:dyDescent="0.35">
      <c r="B17" s="85" t="s">
        <v>246</v>
      </c>
      <c r="C17" s="88">
        <v>0</v>
      </c>
      <c r="D17" s="88">
        <v>0</v>
      </c>
      <c r="E17" s="88">
        <v>0</v>
      </c>
      <c r="F17" s="88"/>
      <c r="G17" s="88"/>
      <c r="N17" s="310"/>
      <c r="O17" s="310"/>
      <c r="P17" s="310"/>
      <c r="Q17" s="310"/>
      <c r="R17" s="310"/>
    </row>
    <row r="18" spans="2:18" ht="9" customHeight="1" x14ac:dyDescent="0.35">
      <c r="B18" s="4" t="s">
        <v>62</v>
      </c>
      <c r="C18" s="144">
        <v>1524739.5554120971</v>
      </c>
      <c r="D18" s="144">
        <v>1569145.4257525906</v>
      </c>
      <c r="E18" s="144">
        <v>1150918.2313446163</v>
      </c>
      <c r="F18" s="144">
        <v>1242972.8968692364</v>
      </c>
      <c r="G18" s="144">
        <v>907365.16492953978</v>
      </c>
      <c r="N18" s="310"/>
      <c r="O18" s="310"/>
      <c r="P18" s="310"/>
      <c r="Q18" s="310"/>
      <c r="R18" s="310"/>
    </row>
    <row r="19" spans="2:18" ht="9" customHeight="1" x14ac:dyDescent="0.35">
      <c r="B19" s="4" t="s">
        <v>247</v>
      </c>
      <c r="C19" s="144">
        <v>-169407.84483589698</v>
      </c>
      <c r="D19" s="144">
        <v>22234.954453266226</v>
      </c>
      <c r="E19" s="144">
        <v>-25340.094233883312</v>
      </c>
      <c r="F19" s="144">
        <v>17368.947099764831</v>
      </c>
      <c r="G19" s="144">
        <v>12290.60856802389</v>
      </c>
      <c r="N19" s="310"/>
      <c r="O19" s="310"/>
      <c r="P19" s="310"/>
      <c r="Q19" s="310"/>
      <c r="R19" s="310"/>
    </row>
    <row r="20" spans="2:18" ht="9" customHeight="1" x14ac:dyDescent="0.35">
      <c r="B20" s="4" t="s">
        <v>248</v>
      </c>
      <c r="C20" s="144">
        <v>166967.73000319998</v>
      </c>
      <c r="D20" s="144">
        <v>12251.773043399968</v>
      </c>
      <c r="E20" s="144">
        <v>24585.253979999994</v>
      </c>
      <c r="F20" s="144">
        <v>-31096.385999999999</v>
      </c>
      <c r="G20" s="144">
        <v>6339.7429200000006</v>
      </c>
      <c r="N20" s="310"/>
      <c r="O20" s="310"/>
      <c r="P20" s="310"/>
      <c r="Q20" s="310"/>
      <c r="R20" s="310"/>
    </row>
    <row r="21" spans="2:18" ht="9" customHeight="1" x14ac:dyDescent="0.35">
      <c r="B21" s="28" t="s">
        <v>249</v>
      </c>
      <c r="C21" s="143">
        <v>-2440.1148326969997</v>
      </c>
      <c r="D21" s="143">
        <v>34486.727496666193</v>
      </c>
      <c r="E21" s="143">
        <v>-754.84025388331793</v>
      </c>
      <c r="F21" s="143">
        <v>-13727.438900235167</v>
      </c>
      <c r="G21" s="143">
        <v>18630.351488023891</v>
      </c>
      <c r="N21" s="310"/>
      <c r="O21" s="310"/>
      <c r="P21" s="310"/>
      <c r="Q21" s="310"/>
      <c r="R21" s="310"/>
    </row>
  </sheetData>
  <phoneticPr fontId="52" type="noConversion"/>
  <pageMargins left="0.7" right="0.7" top="0.75" bottom="0.75" header="0.3" footer="0.3"/>
  <pageSetup paperSize="9" orientation="portrait" horizontalDpi="4294967292" verticalDpi="4294967292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31"/>
  <dimension ref="B1:L55"/>
  <sheetViews>
    <sheetView showGridLines="0" topLeftCell="A39" zoomScaleNormal="100" zoomScalePageLayoutView="150" workbookViewId="0"/>
  </sheetViews>
  <sheetFormatPr baseColWidth="10" defaultColWidth="10.81640625" defaultRowHeight="9" x14ac:dyDescent="0.35"/>
  <cols>
    <col min="1" max="1" width="2.7265625" style="112" customWidth="1"/>
    <col min="2" max="2" width="40.36328125" style="112" customWidth="1"/>
    <col min="3" max="5" width="9.453125" style="112" bestFit="1" customWidth="1"/>
    <col min="6" max="6" width="8.7265625" style="112" bestFit="1" customWidth="1"/>
    <col min="7" max="7" width="9.453125" style="112" bestFit="1" customWidth="1"/>
    <col min="8" max="9" width="6.54296875" style="112" bestFit="1" customWidth="1"/>
    <col min="10" max="16384" width="10.81640625" style="112"/>
  </cols>
  <sheetData>
    <row r="1" spans="2:12" ht="18.649999999999999" customHeight="1" x14ac:dyDescent="0.35">
      <c r="B1" s="855"/>
      <c r="C1" s="855"/>
      <c r="D1" s="855"/>
      <c r="E1" s="855"/>
      <c r="F1" s="855"/>
      <c r="G1" s="855"/>
    </row>
    <row r="2" spans="2:12" ht="9.5" customHeight="1" thickBot="1" x14ac:dyDescent="0.4">
      <c r="B2" s="318" t="s">
        <v>595</v>
      </c>
      <c r="C2" s="190"/>
      <c r="D2" s="190"/>
      <c r="E2" s="190"/>
      <c r="F2" s="190"/>
      <c r="G2" s="190"/>
      <c r="H2" s="773" t="s">
        <v>18</v>
      </c>
      <c r="I2" s="773"/>
    </row>
    <row r="3" spans="2:12" ht="10" thickTop="1" thickBot="1" x14ac:dyDescent="0.4">
      <c r="B3" s="191"/>
      <c r="C3" s="450" t="s">
        <v>741</v>
      </c>
      <c r="D3" s="332" t="s">
        <v>721</v>
      </c>
      <c r="E3" s="332" t="s">
        <v>702</v>
      </c>
      <c r="F3" s="432" t="s">
        <v>684</v>
      </c>
      <c r="G3" s="432" t="s">
        <v>659</v>
      </c>
      <c r="H3" s="436" t="s">
        <v>19</v>
      </c>
      <c r="I3" s="437" t="s">
        <v>20</v>
      </c>
    </row>
    <row r="4" spans="2:12" ht="9.5" thickTop="1" x14ac:dyDescent="0.35">
      <c r="B4" s="112" t="s">
        <v>278</v>
      </c>
      <c r="C4" s="157">
        <v>1007262.7120000001</v>
      </c>
      <c r="D4" s="157">
        <v>1016363.9966283623</v>
      </c>
      <c r="E4" s="157">
        <v>1066262.2556987174</v>
      </c>
      <c r="F4" s="157">
        <v>1089620.0916712803</v>
      </c>
      <c r="G4" s="157">
        <v>1082128.5783481761</v>
      </c>
      <c r="H4" s="93">
        <v>-8.9547491435690851E-3</v>
      </c>
      <c r="I4" s="94">
        <v>-6.9183891679910792E-2</v>
      </c>
    </row>
    <row r="5" spans="2:12" x14ac:dyDescent="0.35">
      <c r="B5" s="112" t="s">
        <v>285</v>
      </c>
      <c r="C5" s="157">
        <v>1014018.4254657582</v>
      </c>
      <c r="D5" s="157">
        <v>1045879.7828047168</v>
      </c>
      <c r="E5" s="157">
        <v>1065491.608458502</v>
      </c>
      <c r="F5" s="157">
        <v>1091274.5404098295</v>
      </c>
      <c r="G5" s="157">
        <v>1070639.1905451422</v>
      </c>
      <c r="H5" s="93">
        <v>-3.0463689864543175E-2</v>
      </c>
      <c r="I5" s="94">
        <v>-5.2885010729482151E-2</v>
      </c>
    </row>
    <row r="6" spans="2:12" x14ac:dyDescent="0.35">
      <c r="B6" s="114" t="s">
        <v>286</v>
      </c>
      <c r="C6" s="66">
        <v>0.12927653604169148</v>
      </c>
      <c r="D6" s="66">
        <v>0.12634962415022655</v>
      </c>
      <c r="E6" s="66">
        <v>0.15460218523931032</v>
      </c>
      <c r="F6" s="66">
        <v>0.16760903898229051</v>
      </c>
      <c r="G6" s="66">
        <v>0.18156120419782115</v>
      </c>
      <c r="H6" s="108"/>
      <c r="I6" s="94"/>
    </row>
    <row r="7" spans="2:12" x14ac:dyDescent="0.35">
      <c r="B7" s="114" t="s">
        <v>287</v>
      </c>
      <c r="C7" s="66">
        <v>0.12839768515196098</v>
      </c>
      <c r="D7" s="66">
        <v>0.1440828910741522</v>
      </c>
      <c r="E7" s="66">
        <v>0.16660113832516893</v>
      </c>
      <c r="F7" s="66">
        <v>0.18017895302114278</v>
      </c>
      <c r="G7" s="66">
        <v>0.18675205625427146</v>
      </c>
      <c r="H7" s="93"/>
      <c r="I7" s="94"/>
    </row>
    <row r="8" spans="2:12" ht="9.5" thickBot="1" x14ac:dyDescent="0.4">
      <c r="B8" s="323" t="s">
        <v>288</v>
      </c>
      <c r="C8" s="391">
        <v>0.10257369464661575</v>
      </c>
      <c r="D8" s="391">
        <v>0.1013572507317949</v>
      </c>
      <c r="E8" s="391">
        <v>0.12704710673325179</v>
      </c>
      <c r="F8" s="391">
        <v>0.13918298788411756</v>
      </c>
      <c r="G8" s="391">
        <v>0.15043194353317579</v>
      </c>
      <c r="H8" s="531"/>
      <c r="I8" s="532"/>
    </row>
    <row r="9" spans="2:12" ht="9.5" thickTop="1" x14ac:dyDescent="0.35">
      <c r="B9" s="85"/>
      <c r="C9" s="19"/>
      <c r="D9" s="19"/>
      <c r="E9" s="19"/>
      <c r="F9" s="19"/>
      <c r="G9" s="19"/>
      <c r="H9" s="19"/>
      <c r="I9" s="19"/>
    </row>
    <row r="10" spans="2:12" x14ac:dyDescent="0.35">
      <c r="B10" s="89" t="s">
        <v>289</v>
      </c>
    </row>
    <row r="11" spans="2:12" ht="9.5" thickBot="1" x14ac:dyDescent="0.4">
      <c r="B11" s="35"/>
      <c r="C11" s="450" t="s">
        <v>741</v>
      </c>
      <c r="D11" s="332" t="s">
        <v>721</v>
      </c>
      <c r="E11" s="332" t="s">
        <v>702</v>
      </c>
      <c r="F11" s="432" t="s">
        <v>684</v>
      </c>
      <c r="G11" s="432" t="s">
        <v>659</v>
      </c>
    </row>
    <row r="12" spans="2:12" ht="9.5" thickTop="1" x14ac:dyDescent="0.35">
      <c r="B12" s="85" t="s">
        <v>290</v>
      </c>
      <c r="C12" s="379">
        <v>304501.17499999999</v>
      </c>
      <c r="D12" s="379">
        <v>303224.23800000001</v>
      </c>
      <c r="E12" s="379">
        <v>244579.59</v>
      </c>
      <c r="F12" s="379">
        <v>202486.01500000001</v>
      </c>
      <c r="G12" s="379">
        <v>182998.53200000001</v>
      </c>
      <c r="I12" s="262"/>
      <c r="J12" s="319"/>
      <c r="K12" s="41"/>
      <c r="L12" s="41"/>
    </row>
    <row r="13" spans="2:12" ht="18" x14ac:dyDescent="0.35">
      <c r="B13" s="85" t="s">
        <v>291</v>
      </c>
      <c r="C13" s="379">
        <v>27913.213</v>
      </c>
      <c r="D13" s="379">
        <v>24866.501</v>
      </c>
      <c r="E13" s="379">
        <v>23420.749</v>
      </c>
      <c r="F13" s="379">
        <v>23168.53</v>
      </c>
      <c r="G13" s="379">
        <v>23723.556</v>
      </c>
      <c r="I13" s="262"/>
      <c r="J13" s="319"/>
      <c r="K13" s="41"/>
      <c r="L13" s="41"/>
    </row>
    <row r="14" spans="2:12" x14ac:dyDescent="0.35">
      <c r="B14" s="85" t="s">
        <v>292</v>
      </c>
      <c r="C14" s="379">
        <v>16852.851999999999</v>
      </c>
      <c r="D14" s="379">
        <v>17211.352999999999</v>
      </c>
      <c r="E14" s="379">
        <v>15846.705</v>
      </c>
      <c r="F14" s="379">
        <v>15608.044</v>
      </c>
      <c r="G14" s="379">
        <v>17327.441999999999</v>
      </c>
      <c r="I14" s="262"/>
      <c r="J14" s="319"/>
      <c r="K14" s="41"/>
      <c r="L14" s="41"/>
    </row>
    <row r="15" spans="2:12" x14ac:dyDescent="0.35">
      <c r="B15" s="85" t="s">
        <v>293</v>
      </c>
      <c r="C15" s="379">
        <v>928.90499999999997</v>
      </c>
      <c r="D15" s="379">
        <v>631.255</v>
      </c>
      <c r="E15" s="379">
        <v>2563.7449999999999</v>
      </c>
      <c r="F15" s="379">
        <v>415.339</v>
      </c>
      <c r="G15" s="379">
        <v>534.44200000000001</v>
      </c>
      <c r="H15" s="75"/>
      <c r="I15" s="262"/>
      <c r="J15" s="319"/>
      <c r="K15" s="41"/>
      <c r="L15" s="41"/>
    </row>
    <row r="16" spans="2:12" x14ac:dyDescent="0.35">
      <c r="B16" s="85" t="s">
        <v>294</v>
      </c>
      <c r="C16" s="379">
        <v>45771.894</v>
      </c>
      <c r="D16" s="379">
        <v>40991.627999999997</v>
      </c>
      <c r="E16" s="379">
        <v>123389.178</v>
      </c>
      <c r="F16" s="379">
        <v>113349.023</v>
      </c>
      <c r="G16" s="379">
        <v>74466.667000000001</v>
      </c>
      <c r="H16" s="19"/>
      <c r="I16" s="262"/>
      <c r="J16" s="319"/>
      <c r="K16" s="41"/>
      <c r="L16" s="41"/>
    </row>
    <row r="17" spans="2:12" ht="18" x14ac:dyDescent="0.35">
      <c r="B17" s="118" t="s">
        <v>295</v>
      </c>
      <c r="C17" s="380">
        <v>395968.03899999999</v>
      </c>
      <c r="D17" s="380">
        <v>386924.97499999998</v>
      </c>
      <c r="E17" s="380">
        <v>409799.967</v>
      </c>
      <c r="F17" s="380">
        <v>355026.951</v>
      </c>
      <c r="G17" s="380">
        <v>299050.63900000002</v>
      </c>
      <c r="H17" s="19"/>
      <c r="I17" s="262"/>
      <c r="J17" s="319"/>
      <c r="K17" s="41"/>
      <c r="L17" s="41"/>
    </row>
    <row r="18" spans="2:12" x14ac:dyDescent="0.35">
      <c r="B18" s="85" t="s">
        <v>296</v>
      </c>
      <c r="C18" s="379">
        <v>1103547.1229999999</v>
      </c>
      <c r="D18" s="379">
        <v>1003162.618</v>
      </c>
      <c r="E18" s="379">
        <v>973940.10100000002</v>
      </c>
      <c r="F18" s="379">
        <v>928339.82200000004</v>
      </c>
      <c r="G18" s="379">
        <v>824470.90399999998</v>
      </c>
      <c r="H18" s="19"/>
      <c r="I18" s="262"/>
      <c r="J18" s="319"/>
      <c r="K18" s="41"/>
      <c r="L18" s="41"/>
    </row>
    <row r="19" spans="2:12" x14ac:dyDescent="0.35">
      <c r="B19" s="85" t="s">
        <v>297</v>
      </c>
      <c r="C19" s="379">
        <v>0</v>
      </c>
      <c r="D19" s="379">
        <v>0</v>
      </c>
      <c r="E19" s="379">
        <v>0</v>
      </c>
      <c r="F19" s="379">
        <v>0</v>
      </c>
      <c r="G19" s="379">
        <v>0</v>
      </c>
      <c r="H19" s="19"/>
      <c r="I19" s="262"/>
      <c r="J19" s="319"/>
      <c r="K19" s="41"/>
      <c r="L19" s="41"/>
    </row>
    <row r="20" spans="2:12" x14ac:dyDescent="0.35">
      <c r="B20" s="85" t="s">
        <v>298</v>
      </c>
      <c r="C20" s="379">
        <v>-358337.14799999999</v>
      </c>
      <c r="D20" s="379">
        <v>-381297.86</v>
      </c>
      <c r="E20" s="379">
        <v>-274390.359</v>
      </c>
      <c r="F20" s="379">
        <v>-261147.46400000001</v>
      </c>
      <c r="G20" s="379">
        <v>-233821.24400000001</v>
      </c>
      <c r="H20" s="19"/>
      <c r="I20" s="262"/>
      <c r="J20" s="319"/>
      <c r="K20" s="41"/>
      <c r="L20" s="41"/>
    </row>
    <row r="21" spans="2:12" x14ac:dyDescent="0.35">
      <c r="B21" s="118" t="s">
        <v>299</v>
      </c>
      <c r="C21" s="380">
        <v>745209.97499999986</v>
      </c>
      <c r="D21" s="380">
        <v>621864.75800000003</v>
      </c>
      <c r="E21" s="380">
        <v>699549.74200000009</v>
      </c>
      <c r="F21" s="380">
        <v>667192.35800000001</v>
      </c>
      <c r="G21" s="380">
        <v>590649.65999999992</v>
      </c>
      <c r="H21" s="119"/>
      <c r="I21" s="262"/>
      <c r="J21" s="319"/>
      <c r="K21" s="41"/>
      <c r="L21" s="41"/>
    </row>
    <row r="22" spans="2:12" x14ac:dyDescent="0.35">
      <c r="B22" s="118" t="s">
        <v>300</v>
      </c>
      <c r="C22" s="380">
        <v>349241.93599999987</v>
      </c>
      <c r="D22" s="380">
        <v>234939.78300000005</v>
      </c>
      <c r="E22" s="380">
        <v>289749.77500000008</v>
      </c>
      <c r="F22" s="380">
        <v>312165.40700000001</v>
      </c>
      <c r="G22" s="380">
        <v>291599.02099999989</v>
      </c>
      <c r="H22" s="19"/>
      <c r="I22" s="262"/>
      <c r="J22" s="319"/>
      <c r="K22" s="41"/>
      <c r="L22" s="41"/>
    </row>
    <row r="23" spans="2:12" x14ac:dyDescent="0.35">
      <c r="B23" s="85"/>
      <c r="C23" s="375"/>
      <c r="D23" s="375"/>
      <c r="E23" s="375"/>
      <c r="F23" s="375"/>
      <c r="G23" s="375"/>
      <c r="H23" s="19"/>
      <c r="I23" s="19"/>
      <c r="J23" s="319"/>
    </row>
    <row r="24" spans="2:12" x14ac:dyDescent="0.35">
      <c r="B24" s="89" t="s">
        <v>301</v>
      </c>
      <c r="H24" s="19"/>
      <c r="I24" s="19"/>
    </row>
    <row r="25" spans="2:12" ht="9.5" thickBot="1" x14ac:dyDescent="0.4">
      <c r="B25" s="35"/>
      <c r="C25" s="306" t="s">
        <v>741</v>
      </c>
      <c r="D25" s="666" t="s">
        <v>721</v>
      </c>
      <c r="E25" s="666" t="s">
        <v>702</v>
      </c>
      <c r="F25" s="667" t="s">
        <v>684</v>
      </c>
      <c r="G25" s="667" t="s">
        <v>659</v>
      </c>
    </row>
    <row r="26" spans="2:12" ht="9.5" thickTop="1" x14ac:dyDescent="0.35">
      <c r="B26" s="116" t="s">
        <v>302</v>
      </c>
      <c r="C26" s="88"/>
      <c r="D26" s="88"/>
      <c r="E26" s="88"/>
      <c r="F26" s="88"/>
      <c r="G26" s="88"/>
      <c r="H26" s="19"/>
      <c r="I26" s="19"/>
    </row>
    <row r="27" spans="2:12" x14ac:dyDescent="0.35">
      <c r="B27" s="85" t="s">
        <v>303</v>
      </c>
      <c r="C27" s="381">
        <v>437.73099999999999</v>
      </c>
      <c r="D27" s="381">
        <v>441.98599999999999</v>
      </c>
      <c r="E27" s="381">
        <v>437.73099999999999</v>
      </c>
      <c r="F27" s="381">
        <v>437.73099999999999</v>
      </c>
      <c r="G27" s="381">
        <v>437.73099999999999</v>
      </c>
      <c r="H27" s="19"/>
      <c r="I27" s="19"/>
    </row>
    <row r="28" spans="2:12" x14ac:dyDescent="0.35">
      <c r="B28" s="85" t="s">
        <v>304</v>
      </c>
      <c r="C28" s="381">
        <v>0</v>
      </c>
      <c r="D28" s="381">
        <v>0</v>
      </c>
      <c r="E28" s="381">
        <v>0</v>
      </c>
      <c r="F28" s="381">
        <v>0</v>
      </c>
      <c r="G28" s="381">
        <v>0</v>
      </c>
      <c r="H28" s="19"/>
      <c r="I28" s="19"/>
    </row>
    <row r="29" spans="2:12" x14ac:dyDescent="0.35">
      <c r="B29" s="85" t="s">
        <v>305</v>
      </c>
      <c r="C29" s="381">
        <v>729164.65500000003</v>
      </c>
      <c r="D29" s="381">
        <v>676049.52</v>
      </c>
      <c r="E29" s="381">
        <v>637973.54500000004</v>
      </c>
      <c r="F29" s="381">
        <v>601790.24399999995</v>
      </c>
      <c r="G29" s="381">
        <v>554292.304</v>
      </c>
      <c r="H29" s="19"/>
      <c r="I29" s="19"/>
    </row>
    <row r="30" spans="2:12" x14ac:dyDescent="0.35">
      <c r="B30" s="85" t="s">
        <v>641</v>
      </c>
      <c r="C30" s="381">
        <v>-11936.477999999999</v>
      </c>
      <c r="D30" s="381">
        <v>-13502.075000000001</v>
      </c>
      <c r="E30" s="381">
        <v>-14338.782999999999</v>
      </c>
      <c r="F30" s="381">
        <v>-13525.544</v>
      </c>
      <c r="G30" s="381">
        <v>-12458.004000000001</v>
      </c>
      <c r="H30" s="19"/>
      <c r="I30" s="19"/>
    </row>
    <row r="31" spans="2:12" x14ac:dyDescent="0.35">
      <c r="B31" s="85" t="s">
        <v>306</v>
      </c>
      <c r="C31" s="381">
        <v>249341.55100000001</v>
      </c>
      <c r="D31" s="381">
        <v>231661.04199999999</v>
      </c>
      <c r="E31" s="381">
        <v>222522.12700000001</v>
      </c>
      <c r="F31" s="381">
        <v>237039.003</v>
      </c>
      <c r="G31" s="381">
        <v>93162.629000000001</v>
      </c>
      <c r="H31" s="19"/>
      <c r="I31" s="19"/>
    </row>
    <row r="32" spans="2:12" x14ac:dyDescent="0.35">
      <c r="B32" s="85" t="s">
        <v>307</v>
      </c>
      <c r="C32" s="381">
        <v>895.40099999999995</v>
      </c>
      <c r="D32" s="381">
        <v>830.17700000000002</v>
      </c>
      <c r="E32" s="381">
        <v>783.42100000000005</v>
      </c>
      <c r="F32" s="381">
        <v>738.98800000000006</v>
      </c>
      <c r="G32" s="381">
        <v>597.93499999999995</v>
      </c>
      <c r="H32" s="19"/>
      <c r="I32" s="19"/>
    </row>
    <row r="33" spans="2:9" x14ac:dyDescent="0.35">
      <c r="B33" s="149" t="s">
        <v>413</v>
      </c>
      <c r="C33" s="381">
        <v>77948.05</v>
      </c>
      <c r="D33" s="381">
        <v>74613.990000000005</v>
      </c>
      <c r="E33" s="381">
        <v>68144.933000000005</v>
      </c>
      <c r="F33" s="381">
        <v>64255.199999999997</v>
      </c>
      <c r="G33" s="381">
        <v>59149.133000000002</v>
      </c>
      <c r="H33" s="19"/>
      <c r="I33" s="19"/>
    </row>
    <row r="34" spans="2:9" x14ac:dyDescent="0.35">
      <c r="B34" s="85" t="s">
        <v>308</v>
      </c>
      <c r="C34" s="381">
        <v>2095.482</v>
      </c>
      <c r="D34" s="381">
        <v>-1985.4069999999999</v>
      </c>
      <c r="E34" s="381">
        <v>-4701.2529999999997</v>
      </c>
      <c r="F34" s="381">
        <v>1344.8910000000001</v>
      </c>
      <c r="G34" s="381">
        <v>4881.5720000000001</v>
      </c>
      <c r="H34" s="19"/>
      <c r="I34" s="19"/>
    </row>
    <row r="35" spans="2:9" x14ac:dyDescent="0.35">
      <c r="B35" s="149" t="s">
        <v>414</v>
      </c>
      <c r="C35" s="381">
        <v>103650.66899999999</v>
      </c>
      <c r="D35" s="381">
        <v>65586.645000000004</v>
      </c>
      <c r="E35" s="381">
        <v>47711.24</v>
      </c>
      <c r="F35" s="381">
        <v>32291.681</v>
      </c>
      <c r="G35" s="381">
        <v>17784.728999999999</v>
      </c>
      <c r="H35" s="19"/>
      <c r="I35" s="19"/>
    </row>
    <row r="36" spans="2:9" x14ac:dyDescent="0.35">
      <c r="B36" s="85" t="s">
        <v>309</v>
      </c>
      <c r="C36" s="381">
        <v>-48049.938000000002</v>
      </c>
      <c r="D36" s="381">
        <v>-30533.26</v>
      </c>
      <c r="E36" s="381">
        <v>7937.7879999999996</v>
      </c>
      <c r="F36" s="381">
        <v>0</v>
      </c>
      <c r="G36" s="381">
        <v>89909.529999995109</v>
      </c>
      <c r="H36" s="19"/>
      <c r="I36" s="19"/>
    </row>
    <row r="37" spans="2:9" x14ac:dyDescent="0.35">
      <c r="B37" s="85" t="s">
        <v>549</v>
      </c>
      <c r="C37" s="381">
        <v>0</v>
      </c>
      <c r="D37" s="381">
        <v>0</v>
      </c>
      <c r="E37" s="381">
        <v>7469.3519999999999</v>
      </c>
      <c r="F37" s="381">
        <v>3967.6280000000002</v>
      </c>
      <c r="G37" s="381">
        <v>16713.345000000001</v>
      </c>
      <c r="H37" s="19"/>
      <c r="I37" s="19"/>
    </row>
    <row r="38" spans="2:9" x14ac:dyDescent="0.35">
      <c r="B38" s="116" t="s">
        <v>310</v>
      </c>
      <c r="C38" s="382">
        <v>1103547.1229999999</v>
      </c>
      <c r="D38" s="382">
        <v>1003162.6180000001</v>
      </c>
      <c r="E38" s="382">
        <v>973940.10099999979</v>
      </c>
      <c r="F38" s="382">
        <v>928339.82199999993</v>
      </c>
      <c r="G38" s="382">
        <v>824470.90399999532</v>
      </c>
      <c r="H38" s="19"/>
      <c r="I38" s="19"/>
    </row>
    <row r="39" spans="2:9" x14ac:dyDescent="0.35">
      <c r="B39" s="85" t="s">
        <v>311</v>
      </c>
      <c r="C39" s="381"/>
      <c r="D39" s="381"/>
      <c r="E39" s="381"/>
      <c r="F39" s="381"/>
      <c r="G39" s="381"/>
      <c r="H39" s="19"/>
      <c r="I39" s="19"/>
    </row>
    <row r="40" spans="2:9" x14ac:dyDescent="0.35">
      <c r="B40" s="85" t="s">
        <v>312</v>
      </c>
      <c r="C40" s="381">
        <v>230110.19</v>
      </c>
      <c r="D40" s="381">
        <v>205390.76</v>
      </c>
      <c r="E40" s="381">
        <v>188617.08</v>
      </c>
      <c r="F40" s="381">
        <v>175516.36900000001</v>
      </c>
      <c r="G40" s="381">
        <v>164405.78700000001</v>
      </c>
      <c r="H40" s="19"/>
      <c r="I40" s="19"/>
    </row>
    <row r="41" spans="2:9" x14ac:dyDescent="0.35">
      <c r="B41" s="85" t="s">
        <v>313</v>
      </c>
      <c r="C41" s="381">
        <v>501.72</v>
      </c>
      <c r="D41" s="381">
        <v>148.97499999999999</v>
      </c>
      <c r="E41" s="381">
        <v>219.364</v>
      </c>
      <c r="F41" s="381">
        <v>151.50399999999999</v>
      </c>
      <c r="G41" s="381">
        <v>208.39400000000001</v>
      </c>
      <c r="H41" s="19"/>
      <c r="I41" s="19"/>
    </row>
    <row r="42" spans="2:9" x14ac:dyDescent="0.35">
      <c r="B42" s="85" t="s">
        <v>314</v>
      </c>
      <c r="C42" s="381">
        <v>127725.238</v>
      </c>
      <c r="D42" s="381">
        <v>175758.125</v>
      </c>
      <c r="E42" s="381">
        <v>85553.914999999994</v>
      </c>
      <c r="F42" s="381">
        <v>85479.591</v>
      </c>
      <c r="G42" s="381">
        <v>69207.062999999995</v>
      </c>
      <c r="H42" s="19"/>
      <c r="I42" s="19"/>
    </row>
    <row r="43" spans="2:9" x14ac:dyDescent="0.35">
      <c r="B43" s="116" t="s">
        <v>315</v>
      </c>
      <c r="C43" s="382">
        <v>358337.14799999999</v>
      </c>
      <c r="D43" s="382">
        <v>381297.86</v>
      </c>
      <c r="E43" s="382">
        <v>274390.359</v>
      </c>
      <c r="F43" s="382">
        <v>261147.46399999998</v>
      </c>
      <c r="G43" s="382">
        <v>233821.24400000001</v>
      </c>
      <c r="H43" s="19"/>
      <c r="I43" s="19"/>
    </row>
    <row r="44" spans="2:9" x14ac:dyDescent="0.35">
      <c r="B44" s="116" t="s">
        <v>316</v>
      </c>
      <c r="C44" s="382">
        <v>745209.97499999986</v>
      </c>
      <c r="D44" s="382">
        <v>621864.75800000015</v>
      </c>
      <c r="E44" s="382">
        <v>699549.74199999985</v>
      </c>
      <c r="F44" s="382">
        <v>667192.35800000001</v>
      </c>
      <c r="G44" s="382">
        <v>590649.65999999526</v>
      </c>
      <c r="H44" s="19"/>
      <c r="I44" s="19"/>
    </row>
    <row r="45" spans="2:9" hidden="1" x14ac:dyDescent="0.35">
      <c r="B45" s="85" t="s">
        <v>317</v>
      </c>
      <c r="C45" s="381"/>
      <c r="D45" s="381"/>
      <c r="E45" s="381"/>
      <c r="F45" s="381"/>
      <c r="G45" s="381"/>
      <c r="H45" s="19"/>
      <c r="I45" s="19"/>
    </row>
    <row r="46" spans="2:9" hidden="1" x14ac:dyDescent="0.35">
      <c r="B46" s="85" t="s">
        <v>318</v>
      </c>
      <c r="C46" s="381" t="e">
        <v>#REF!</v>
      </c>
      <c r="D46" s="381">
        <v>0</v>
      </c>
      <c r="E46" s="381">
        <v>0</v>
      </c>
      <c r="F46" s="381">
        <v>0</v>
      </c>
      <c r="G46" s="381">
        <v>0</v>
      </c>
      <c r="H46" s="19"/>
      <c r="I46" s="19"/>
    </row>
    <row r="47" spans="2:9" hidden="1" x14ac:dyDescent="0.35">
      <c r="B47" s="85" t="s">
        <v>319</v>
      </c>
      <c r="C47" s="381" t="e">
        <v>#REF!</v>
      </c>
      <c r="D47" s="381">
        <v>0</v>
      </c>
      <c r="E47" s="381">
        <v>0</v>
      </c>
      <c r="F47" s="381">
        <v>0</v>
      </c>
      <c r="G47" s="381">
        <v>0</v>
      </c>
      <c r="H47" s="120"/>
      <c r="I47" s="19"/>
    </row>
    <row r="48" spans="2:9" hidden="1" x14ac:dyDescent="0.35">
      <c r="B48" s="85" t="s">
        <v>551</v>
      </c>
      <c r="C48" s="381" t="e">
        <v>#REF!</v>
      </c>
      <c r="D48" s="381">
        <v>0</v>
      </c>
      <c r="E48" s="381">
        <v>0</v>
      </c>
      <c r="F48" s="381">
        <v>0</v>
      </c>
      <c r="G48" s="381">
        <v>0</v>
      </c>
      <c r="H48" s="120"/>
      <c r="I48" s="19"/>
    </row>
    <row r="49" spans="2:11" x14ac:dyDescent="0.35">
      <c r="B49" s="116" t="s">
        <v>320</v>
      </c>
      <c r="C49" s="382">
        <v>0</v>
      </c>
      <c r="D49" s="382">
        <v>0</v>
      </c>
      <c r="E49" s="382">
        <v>0</v>
      </c>
      <c r="F49" s="382">
        <v>0</v>
      </c>
      <c r="G49" s="382">
        <v>0</v>
      </c>
      <c r="H49" s="120"/>
      <c r="I49" s="19"/>
    </row>
    <row r="50" spans="2:11" x14ac:dyDescent="0.35">
      <c r="B50" s="85" t="s">
        <v>301</v>
      </c>
      <c r="C50" s="381">
        <v>745209.97499999998</v>
      </c>
      <c r="D50" s="381">
        <v>621864.75800000003</v>
      </c>
      <c r="E50" s="381">
        <v>699549.74199999997</v>
      </c>
      <c r="F50" s="381">
        <v>667192.35800000001</v>
      </c>
      <c r="G50" s="381">
        <v>590649.65999999514</v>
      </c>
      <c r="H50" s="19"/>
      <c r="I50" s="19"/>
    </row>
    <row r="51" spans="2:11" x14ac:dyDescent="0.35">
      <c r="B51" s="85" t="s">
        <v>321</v>
      </c>
      <c r="C51" s="381">
        <v>4026186.8721058029</v>
      </c>
      <c r="D51" s="381">
        <v>3966861.7983362</v>
      </c>
      <c r="E51" s="381">
        <v>3273425.0702709756</v>
      </c>
      <c r="F51" s="381">
        <v>2736269.158333316</v>
      </c>
      <c r="G51" s="381">
        <v>2557622.0213680323</v>
      </c>
      <c r="H51" s="19"/>
      <c r="I51" s="19"/>
      <c r="J51" s="529"/>
      <c r="K51" s="529"/>
    </row>
    <row r="52" spans="2:11" x14ac:dyDescent="0.35">
      <c r="B52" s="85" t="s">
        <v>322</v>
      </c>
      <c r="C52" s="381">
        <v>4828237.638106796</v>
      </c>
      <c r="D52" s="381">
        <v>4716881.8377427179</v>
      </c>
      <c r="E52" s="381">
        <v>5023268.7316747569</v>
      </c>
      <c r="F52" s="381">
        <v>4355529.8787621362</v>
      </c>
      <c r="G52" s="381">
        <v>3662675.5008495143</v>
      </c>
      <c r="H52" s="19"/>
      <c r="I52" s="19"/>
      <c r="J52" s="529"/>
      <c r="K52" s="529"/>
    </row>
    <row r="53" spans="2:11" x14ac:dyDescent="0.35">
      <c r="B53" s="118" t="s">
        <v>438</v>
      </c>
      <c r="C53" s="383">
        <v>0.15434409630512819</v>
      </c>
      <c r="D53" s="383">
        <v>0.13183810394063122</v>
      </c>
      <c r="E53" s="383">
        <v>0.13926185903392235</v>
      </c>
      <c r="F53" s="383">
        <v>0.1531828219692111</v>
      </c>
      <c r="G53" s="383">
        <v>0.16126180434575788</v>
      </c>
      <c r="H53" s="19"/>
      <c r="I53" s="19"/>
    </row>
    <row r="54" spans="2:11" x14ac:dyDescent="0.35">
      <c r="B54" s="118" t="s">
        <v>437</v>
      </c>
      <c r="C54" s="383">
        <v>0.15434409630512819</v>
      </c>
      <c r="D54" s="383">
        <v>0.13183810394063122</v>
      </c>
      <c r="E54" s="383">
        <v>0.13926185903392235</v>
      </c>
      <c r="F54" s="383">
        <v>0.1531828219692111</v>
      </c>
      <c r="G54" s="383">
        <v>0.16126180434575788</v>
      </c>
      <c r="H54" s="744"/>
      <c r="I54" s="19"/>
    </row>
    <row r="55" spans="2:11" s="45" customFormat="1" x14ac:dyDescent="0.35">
      <c r="B55" s="392"/>
      <c r="C55" s="393"/>
      <c r="D55" s="393"/>
      <c r="E55" s="393"/>
      <c r="F55" s="393"/>
      <c r="G55" s="393"/>
      <c r="H55" s="394"/>
      <c r="I55" s="394"/>
    </row>
  </sheetData>
  <mergeCells count="1">
    <mergeCell ref="B1:G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30"/>
  <dimension ref="A2:H19"/>
  <sheetViews>
    <sheetView showGridLines="0" zoomScaleNormal="100" zoomScalePageLayoutView="197" workbookViewId="0"/>
  </sheetViews>
  <sheetFormatPr baseColWidth="10" defaultColWidth="10.81640625" defaultRowHeight="9" x14ac:dyDescent="0.35"/>
  <cols>
    <col min="1" max="1" width="2.1796875" style="45" customWidth="1"/>
    <col min="2" max="2" width="30.1796875" style="112" customWidth="1"/>
    <col min="3" max="3" width="10.81640625" style="112" bestFit="1" customWidth="1"/>
    <col min="4" max="7" width="10.6328125" style="112" bestFit="1" customWidth="1"/>
    <col min="8" max="16384" width="10.81640625" style="112"/>
  </cols>
  <sheetData>
    <row r="2" spans="2:8" x14ac:dyDescent="0.35">
      <c r="B2" s="745" t="s">
        <v>323</v>
      </c>
      <c r="C2" s="858" t="s">
        <v>741</v>
      </c>
      <c r="D2" s="860" t="s">
        <v>721</v>
      </c>
      <c r="E2" s="856" t="s">
        <v>702</v>
      </c>
      <c r="F2" s="856" t="s">
        <v>684</v>
      </c>
      <c r="G2" s="856" t="s">
        <v>659</v>
      </c>
    </row>
    <row r="3" spans="2:8" ht="15" customHeight="1" thickBot="1" x14ac:dyDescent="0.4">
      <c r="B3" s="728" t="s">
        <v>429</v>
      </c>
      <c r="C3" s="859"/>
      <c r="D3" s="861"/>
      <c r="E3" s="857"/>
      <c r="F3" s="857"/>
      <c r="G3" s="857"/>
    </row>
    <row r="4" spans="2:8" ht="9.5" thickTop="1" x14ac:dyDescent="0.35">
      <c r="B4" s="85" t="s">
        <v>324</v>
      </c>
      <c r="C4" s="669">
        <v>597.72646359329724</v>
      </c>
      <c r="D4" s="669">
        <v>766.10953829159189</v>
      </c>
      <c r="E4" s="617">
        <v>550.18369372236361</v>
      </c>
      <c r="F4" s="617">
        <v>529.55287160982425</v>
      </c>
      <c r="G4" s="617">
        <v>433.91015883777237</v>
      </c>
    </row>
    <row r="5" spans="2:8" x14ac:dyDescent="0.35">
      <c r="B5" s="85" t="s">
        <v>651</v>
      </c>
      <c r="C5" s="26">
        <v>16.708264502142427</v>
      </c>
      <c r="D5" s="26">
        <v>29.118239862317608</v>
      </c>
      <c r="E5" s="26">
        <v>41.333249499226163</v>
      </c>
      <c r="F5" s="26">
        <v>6.9829049004772434</v>
      </c>
      <c r="G5" s="26">
        <v>44.070197841646497</v>
      </c>
    </row>
    <row r="6" spans="2:8" x14ac:dyDescent="0.35">
      <c r="B6" s="116" t="s">
        <v>325</v>
      </c>
      <c r="C6" s="24">
        <v>614.43472809543971</v>
      </c>
      <c r="D6" s="24">
        <v>795.22777815390953</v>
      </c>
      <c r="E6" s="24">
        <v>591.51694322158983</v>
      </c>
      <c r="F6" s="24">
        <v>536.5357765103015</v>
      </c>
      <c r="G6" s="24">
        <v>477.98035667941889</v>
      </c>
    </row>
    <row r="7" spans="2:8" x14ac:dyDescent="0.35">
      <c r="B7" s="116" t="s">
        <v>282</v>
      </c>
      <c r="C7" s="24">
        <v>1174.5990493028071</v>
      </c>
      <c r="D7" s="24">
        <v>1247.8455379178718</v>
      </c>
      <c r="E7" s="24">
        <v>953.1756611954961</v>
      </c>
      <c r="F7" s="24">
        <v>825.40197602141779</v>
      </c>
      <c r="G7" s="24">
        <v>824.39697046004846</v>
      </c>
    </row>
    <row r="8" spans="2:8" x14ac:dyDescent="0.35">
      <c r="B8" s="113" t="s">
        <v>326</v>
      </c>
      <c r="C8" s="29">
        <v>0.52310167325619961</v>
      </c>
      <c r="D8" s="29">
        <v>0.63728062006841768</v>
      </c>
      <c r="E8" s="29">
        <v>0.62057495517635741</v>
      </c>
      <c r="F8" s="29">
        <v>0.65002967293160352</v>
      </c>
      <c r="G8" s="29">
        <v>0.57979392672038277</v>
      </c>
    </row>
    <row r="9" spans="2:8" x14ac:dyDescent="0.35">
      <c r="B9" s="85"/>
      <c r="C9" s="19"/>
      <c r="D9" s="19"/>
      <c r="E9" s="19"/>
      <c r="F9" s="19"/>
    </row>
    <row r="10" spans="2:8" x14ac:dyDescent="0.35">
      <c r="B10" s="745" t="s">
        <v>327</v>
      </c>
      <c r="C10" s="858" t="s">
        <v>741</v>
      </c>
      <c r="D10" s="856" t="s">
        <v>721</v>
      </c>
      <c r="E10" s="856" t="s">
        <v>702</v>
      </c>
      <c r="F10" s="856" t="s">
        <v>684</v>
      </c>
      <c r="G10" s="856" t="s">
        <v>659</v>
      </c>
      <c r="H10" s="45"/>
    </row>
    <row r="11" spans="2:8" ht="31" customHeight="1" thickBot="1" x14ac:dyDescent="0.4">
      <c r="B11" s="191" t="s">
        <v>384</v>
      </c>
      <c r="C11" s="859"/>
      <c r="D11" s="857"/>
      <c r="E11" s="857"/>
      <c r="F11" s="857"/>
      <c r="G11" s="857"/>
      <c r="H11" s="45"/>
    </row>
    <row r="12" spans="2:8" ht="9.5" thickTop="1" x14ac:dyDescent="0.35">
      <c r="B12" s="85" t="s">
        <v>324</v>
      </c>
      <c r="C12" s="626">
        <v>726854.48100000003</v>
      </c>
      <c r="D12" s="626">
        <v>767953.96730102145</v>
      </c>
      <c r="E12" s="626">
        <v>499593.59843368508</v>
      </c>
      <c r="F12" s="626">
        <v>350186.09909225663</v>
      </c>
      <c r="G12" s="626">
        <v>269560.14927882887</v>
      </c>
    </row>
    <row r="13" spans="2:8" x14ac:dyDescent="0.35">
      <c r="B13" s="85" t="s">
        <v>149</v>
      </c>
      <c r="C13" s="626">
        <v>935368.67369132012</v>
      </c>
      <c r="D13" s="626">
        <v>996054.61191170872</v>
      </c>
      <c r="E13" s="626">
        <v>1216405.9794005845</v>
      </c>
      <c r="F13" s="626">
        <v>1474531.0391543878</v>
      </c>
      <c r="G13" s="626">
        <v>1380559.3804647694</v>
      </c>
    </row>
    <row r="14" spans="2:8" x14ac:dyDescent="0.35">
      <c r="B14" s="85" t="s">
        <v>276</v>
      </c>
      <c r="C14" s="626">
        <v>0</v>
      </c>
      <c r="D14" s="626">
        <v>0</v>
      </c>
      <c r="E14" s="626">
        <v>87218.835363785751</v>
      </c>
      <c r="F14" s="626">
        <v>204166.98556129713</v>
      </c>
      <c r="G14" s="626">
        <v>0</v>
      </c>
    </row>
    <row r="15" spans="2:8" x14ac:dyDescent="0.35">
      <c r="B15" s="85" t="s">
        <v>650</v>
      </c>
      <c r="C15" s="626">
        <v>-103762.13151413001</v>
      </c>
      <c r="D15" s="626">
        <v>-65674.590655693944</v>
      </c>
      <c r="E15" s="626">
        <v>-24668.664130789795</v>
      </c>
      <c r="F15" s="626">
        <v>0</v>
      </c>
      <c r="G15" s="626">
        <v>20037.955205855764</v>
      </c>
    </row>
    <row r="16" spans="2:8" x14ac:dyDescent="0.35">
      <c r="B16" s="116" t="s">
        <v>328</v>
      </c>
      <c r="C16" s="627">
        <v>1558461.0231771902</v>
      </c>
      <c r="D16" s="627">
        <v>1698333.9885570363</v>
      </c>
      <c r="E16" s="627">
        <v>1778549.7490672655</v>
      </c>
      <c r="F16" s="627">
        <v>2028884.1238079413</v>
      </c>
      <c r="G16" s="627">
        <v>1670157.484949454</v>
      </c>
    </row>
    <row r="17" spans="2:7" x14ac:dyDescent="0.35">
      <c r="B17" s="116" t="s">
        <v>280</v>
      </c>
      <c r="C17" s="627">
        <v>3404657.0110166394</v>
      </c>
      <c r="D17" s="627">
        <v>3618078.3964941525</v>
      </c>
      <c r="E17" s="627">
        <v>3450750.5879238625</v>
      </c>
      <c r="F17" s="627">
        <v>3420859.1407340588</v>
      </c>
      <c r="G17" s="627">
        <v>3054919.2029750366</v>
      </c>
    </row>
    <row r="18" spans="2:7" x14ac:dyDescent="0.35">
      <c r="B18" s="113" t="s">
        <v>329</v>
      </c>
      <c r="C18" s="29">
        <v>0.45774391315612428</v>
      </c>
      <c r="D18" s="29">
        <v>0.4694022081452654</v>
      </c>
      <c r="E18" s="29">
        <v>0.5154095330133166</v>
      </c>
      <c r="F18" s="29">
        <v>0.59309198079771763</v>
      </c>
      <c r="G18" s="29">
        <v>0.54671085353844029</v>
      </c>
    </row>
    <row r="19" spans="2:7" x14ac:dyDescent="0.35">
      <c r="C19" s="197"/>
      <c r="D19" s="321"/>
      <c r="E19" s="321"/>
      <c r="F19" s="321"/>
      <c r="G19" s="321"/>
    </row>
  </sheetData>
  <mergeCells count="10">
    <mergeCell ref="E2:E3"/>
    <mergeCell ref="G10:G11"/>
    <mergeCell ref="C10:C11"/>
    <mergeCell ref="F10:F11"/>
    <mergeCell ref="F2:F3"/>
    <mergeCell ref="G2:G3"/>
    <mergeCell ref="C2:C3"/>
    <mergeCell ref="D2:D3"/>
    <mergeCell ref="D10:D11"/>
    <mergeCell ref="E10:E11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32"/>
  <dimension ref="B2:H11"/>
  <sheetViews>
    <sheetView showGridLines="0" zoomScaleNormal="100" zoomScalePageLayoutView="168" workbookViewId="0"/>
  </sheetViews>
  <sheetFormatPr baseColWidth="10" defaultColWidth="10.81640625" defaultRowHeight="9" x14ac:dyDescent="0.35"/>
  <cols>
    <col min="1" max="1" width="2" style="112" customWidth="1"/>
    <col min="2" max="2" width="35.453125" style="112" bestFit="1" customWidth="1"/>
    <col min="3" max="3" width="9.453125" style="112" bestFit="1" customWidth="1"/>
    <col min="4" max="4" width="9.81640625" style="112" bestFit="1" customWidth="1"/>
    <col min="5" max="6" width="9.90625" style="112" bestFit="1" customWidth="1"/>
    <col min="7" max="7" width="9.81640625" style="112" bestFit="1" customWidth="1"/>
    <col min="8" max="16384" width="10.81640625" style="112"/>
  </cols>
  <sheetData>
    <row r="2" spans="2:8" ht="18.5" thickBot="1" x14ac:dyDescent="0.4">
      <c r="B2" s="733" t="s">
        <v>567</v>
      </c>
      <c r="C2" s="275" t="s">
        <v>741</v>
      </c>
      <c r="D2" s="663" t="s">
        <v>721</v>
      </c>
      <c r="E2" s="663" t="s">
        <v>702</v>
      </c>
      <c r="F2" s="734" t="s">
        <v>684</v>
      </c>
      <c r="G2" s="734" t="s">
        <v>659</v>
      </c>
      <c r="H2" s="45"/>
    </row>
    <row r="3" spans="2:8" ht="9.5" thickTop="1" x14ac:dyDescent="0.35">
      <c r="B3" s="194" t="s">
        <v>189</v>
      </c>
      <c r="C3" s="596">
        <v>760196.24399999995</v>
      </c>
      <c r="D3" s="596">
        <v>696156.679</v>
      </c>
      <c r="E3" s="596">
        <v>356839.38500000001</v>
      </c>
      <c r="F3" s="596">
        <v>272628.63199999998</v>
      </c>
      <c r="G3" s="596">
        <v>252328.495</v>
      </c>
      <c r="H3" s="45"/>
    </row>
    <row r="4" spans="2:8" x14ac:dyDescent="0.35">
      <c r="B4" s="194" t="s">
        <v>149</v>
      </c>
      <c r="C4" s="596">
        <v>610142.16399999999</v>
      </c>
      <c r="D4" s="596">
        <v>580732.08600000001</v>
      </c>
      <c r="E4" s="596">
        <v>281418.80299999996</v>
      </c>
      <c r="F4" s="596">
        <v>277455.185</v>
      </c>
      <c r="G4" s="596">
        <v>218565.06599999999</v>
      </c>
      <c r="H4" s="45"/>
    </row>
    <row r="5" spans="2:8" hidden="1" x14ac:dyDescent="0.35">
      <c r="B5" s="194" t="s">
        <v>250</v>
      </c>
      <c r="C5" s="596">
        <v>0</v>
      </c>
      <c r="D5" s="596">
        <v>0</v>
      </c>
      <c r="E5" s="596">
        <v>0</v>
      </c>
      <c r="F5" s="596">
        <v>0</v>
      </c>
      <c r="G5" s="596">
        <v>0</v>
      </c>
      <c r="H5" s="45"/>
    </row>
    <row r="6" spans="2:8" ht="10.5" x14ac:dyDescent="0.35">
      <c r="B6" s="194" t="s">
        <v>393</v>
      </c>
      <c r="C6" s="596">
        <v>107023.56600000001</v>
      </c>
      <c r="D6" s="596">
        <v>106621.75900000001</v>
      </c>
      <c r="E6" s="596">
        <v>100514.42700000001</v>
      </c>
      <c r="F6" s="596">
        <v>160129.75</v>
      </c>
      <c r="G6" s="596">
        <v>135311.527</v>
      </c>
      <c r="H6" s="466"/>
    </row>
    <row r="7" spans="2:8" x14ac:dyDescent="0.35">
      <c r="B7" s="49" t="s">
        <v>251</v>
      </c>
      <c r="C7" s="601">
        <v>1477361.9739999999</v>
      </c>
      <c r="D7" s="601">
        <v>1383510.5240000002</v>
      </c>
      <c r="E7" s="601">
        <v>738772.61499999999</v>
      </c>
      <c r="F7" s="601">
        <v>710213.56700000004</v>
      </c>
      <c r="G7" s="601">
        <v>606205.08799999999</v>
      </c>
      <c r="H7" s="466"/>
    </row>
    <row r="8" spans="2:8" x14ac:dyDescent="0.35">
      <c r="B8" s="45"/>
      <c r="C8" s="45"/>
      <c r="D8" s="45"/>
      <c r="E8" s="45"/>
      <c r="F8" s="45"/>
      <c r="G8" s="45"/>
      <c r="H8" s="466"/>
    </row>
    <row r="9" spans="2:8" ht="18.5" thickBot="1" x14ac:dyDescent="0.4">
      <c r="B9" s="733" t="s">
        <v>552</v>
      </c>
      <c r="C9" s="275" t="s">
        <v>741</v>
      </c>
      <c r="D9" s="663" t="s">
        <v>721</v>
      </c>
      <c r="E9" s="663" t="s">
        <v>702</v>
      </c>
      <c r="F9" s="734" t="s">
        <v>684</v>
      </c>
      <c r="G9" s="734" t="s">
        <v>659</v>
      </c>
      <c r="H9" s="466"/>
    </row>
    <row r="10" spans="2:8" ht="9.5" thickTop="1" x14ac:dyDescent="0.35">
      <c r="B10" s="194" t="s">
        <v>189</v>
      </c>
      <c r="C10" s="431">
        <v>576.17600000000004</v>
      </c>
      <c r="D10" s="431">
        <v>529.98400000000004</v>
      </c>
      <c r="E10" s="431">
        <v>458.83699999999999</v>
      </c>
      <c r="F10" s="431">
        <v>441.197</v>
      </c>
      <c r="G10" s="431">
        <v>291.92099999999999</v>
      </c>
      <c r="H10" s="45"/>
    </row>
    <row r="11" spans="2:8" x14ac:dyDescent="0.35">
      <c r="B11" s="49" t="s">
        <v>251</v>
      </c>
      <c r="C11" s="602">
        <v>576.17600000000004</v>
      </c>
      <c r="D11" s="602">
        <v>529.98400000000004</v>
      </c>
      <c r="E11" s="602">
        <v>458.83699999999999</v>
      </c>
      <c r="F11" s="602">
        <v>441.197</v>
      </c>
      <c r="G11" s="602">
        <v>291.92099999999999</v>
      </c>
      <c r="H11" s="45"/>
    </row>
  </sheetData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E868A-C1C2-496D-8A57-49230B1F7C72}">
  <sheetPr codeName="Hoja16"/>
  <dimension ref="A2:N24"/>
  <sheetViews>
    <sheetView showGridLines="0" zoomScaleNormal="100" zoomScalePageLayoutView="168" workbookViewId="0">
      <selection activeCell="A2" sqref="A2"/>
    </sheetView>
  </sheetViews>
  <sheetFormatPr baseColWidth="10" defaultColWidth="10.81640625" defaultRowHeight="9" x14ac:dyDescent="0.35"/>
  <cols>
    <col min="1" max="1" width="3.7265625" style="112" customWidth="1"/>
    <col min="2" max="2" width="33.1796875" style="112" bestFit="1" customWidth="1"/>
    <col min="3" max="3" width="9.81640625" style="112" bestFit="1" customWidth="1"/>
    <col min="4" max="4" width="12.7265625" style="112" bestFit="1" customWidth="1"/>
    <col min="5" max="5" width="7.54296875" style="112" bestFit="1" customWidth="1"/>
    <col min="6" max="6" width="9.54296875" style="112" bestFit="1" customWidth="1"/>
    <col min="7" max="7" width="7.26953125" style="112" bestFit="1" customWidth="1"/>
    <col min="8" max="16384" width="10.81640625" style="112"/>
  </cols>
  <sheetData>
    <row r="2" spans="1:13" ht="18.5" thickBot="1" x14ac:dyDescent="0.4">
      <c r="B2" s="701" t="s">
        <v>562</v>
      </c>
      <c r="C2" s="306" t="s">
        <v>502</v>
      </c>
      <c r="D2" s="306" t="s">
        <v>500</v>
      </c>
      <c r="E2" s="306" t="s">
        <v>499</v>
      </c>
      <c r="F2" s="306" t="s">
        <v>501</v>
      </c>
    </row>
    <row r="3" spans="1:13" ht="9.5" thickTop="1" x14ac:dyDescent="0.35">
      <c r="A3" s="315"/>
      <c r="B3" s="862" t="s">
        <v>504</v>
      </c>
      <c r="C3" s="691" t="s">
        <v>628</v>
      </c>
      <c r="D3" s="692"/>
      <c r="E3" s="692">
        <v>19463</v>
      </c>
      <c r="F3" s="693"/>
    </row>
    <row r="4" spans="1:13" x14ac:dyDescent="0.35">
      <c r="A4" s="315"/>
      <c r="B4" s="863"/>
      <c r="C4" s="574" t="s">
        <v>687</v>
      </c>
      <c r="D4" s="575"/>
      <c r="E4" s="695">
        <v>27137</v>
      </c>
      <c r="F4" s="576"/>
    </row>
    <row r="5" spans="1:13" s="45" customFormat="1" x14ac:dyDescent="0.35">
      <c r="B5" s="112" t="s">
        <v>667</v>
      </c>
      <c r="C5" s="315" t="s">
        <v>639</v>
      </c>
      <c r="D5" s="322">
        <v>4800</v>
      </c>
      <c r="E5" s="322"/>
      <c r="F5" s="13"/>
      <c r="I5" s="431"/>
      <c r="J5" s="431"/>
      <c r="K5" s="431"/>
      <c r="L5" s="431"/>
      <c r="M5" s="431"/>
    </row>
    <row r="6" spans="1:13" s="45" customFormat="1" x14ac:dyDescent="0.35">
      <c r="B6" s="14"/>
      <c r="C6" s="315" t="s">
        <v>652</v>
      </c>
      <c r="D6" s="322">
        <v>1900</v>
      </c>
      <c r="E6" s="322"/>
      <c r="F6" s="13"/>
      <c r="I6" s="431"/>
      <c r="J6" s="431"/>
      <c r="K6" s="431"/>
      <c r="L6" s="431"/>
      <c r="M6" s="431"/>
    </row>
    <row r="7" spans="1:13" s="45" customFormat="1" x14ac:dyDescent="0.35">
      <c r="B7" s="14"/>
      <c r="C7" s="315" t="s">
        <v>688</v>
      </c>
      <c r="D7" s="322">
        <v>5700</v>
      </c>
      <c r="E7" s="322"/>
      <c r="F7" s="13"/>
      <c r="I7" s="431"/>
      <c r="J7" s="431"/>
      <c r="K7" s="431"/>
      <c r="L7" s="431"/>
      <c r="M7" s="431"/>
    </row>
    <row r="8" spans="1:13" s="45" customFormat="1" x14ac:dyDescent="0.35">
      <c r="B8" s="14"/>
      <c r="C8" s="315" t="s">
        <v>687</v>
      </c>
      <c r="D8" s="694">
        <v>2850</v>
      </c>
      <c r="E8" s="322"/>
      <c r="F8" s="13"/>
      <c r="I8" s="431"/>
      <c r="J8" s="431"/>
      <c r="K8" s="431"/>
      <c r="L8" s="431"/>
      <c r="M8" s="431"/>
    </row>
    <row r="9" spans="1:13" s="45" customFormat="1" x14ac:dyDescent="0.35">
      <c r="B9" s="14"/>
      <c r="C9" s="315" t="s">
        <v>733</v>
      </c>
      <c r="D9" s="694">
        <v>4750</v>
      </c>
      <c r="E9" s="322"/>
      <c r="F9" s="13"/>
      <c r="I9" s="431"/>
      <c r="J9" s="431"/>
      <c r="K9" s="431"/>
      <c r="L9" s="431"/>
      <c r="M9" s="431"/>
    </row>
    <row r="10" spans="1:13" s="45" customFormat="1" x14ac:dyDescent="0.35">
      <c r="B10" s="534" t="s">
        <v>680</v>
      </c>
      <c r="C10" s="356" t="s">
        <v>682</v>
      </c>
      <c r="D10" s="544">
        <v>609</v>
      </c>
      <c r="E10" s="544"/>
      <c r="F10" s="358"/>
      <c r="I10" s="431"/>
      <c r="J10" s="431"/>
      <c r="K10" s="431"/>
      <c r="L10" s="431"/>
      <c r="M10" s="431"/>
    </row>
    <row r="11" spans="1:13" s="45" customFormat="1" x14ac:dyDescent="0.35">
      <c r="B11" s="85"/>
      <c r="C11" s="315" t="s">
        <v>742</v>
      </c>
      <c r="D11" s="322">
        <v>2000</v>
      </c>
      <c r="E11" s="322"/>
      <c r="F11" s="13"/>
      <c r="I11" s="431"/>
      <c r="J11" s="431"/>
      <c r="K11" s="431"/>
      <c r="L11" s="431"/>
      <c r="M11" s="431"/>
    </row>
    <row r="12" spans="1:13" x14ac:dyDescent="0.35">
      <c r="B12" s="534" t="s">
        <v>503</v>
      </c>
      <c r="C12" s="356" t="s">
        <v>629</v>
      </c>
      <c r="D12" s="544">
        <v>6876</v>
      </c>
      <c r="E12" s="544"/>
      <c r="F12" s="358"/>
      <c r="G12" s="45"/>
      <c r="H12" s="45"/>
      <c r="I12" s="167"/>
      <c r="J12" s="167"/>
      <c r="K12" s="167"/>
      <c r="L12" s="167"/>
      <c r="M12" s="167"/>
    </row>
    <row r="13" spans="1:13" x14ac:dyDescent="0.35">
      <c r="B13" s="85"/>
      <c r="C13" s="316" t="s">
        <v>689</v>
      </c>
      <c r="D13" s="578">
        <v>14557</v>
      </c>
      <c r="E13" s="355"/>
      <c r="F13" s="357"/>
      <c r="G13" s="45"/>
      <c r="H13" s="45"/>
      <c r="I13" s="167"/>
      <c r="J13" s="167"/>
      <c r="K13" s="167"/>
      <c r="L13" s="167"/>
      <c r="M13" s="167"/>
    </row>
    <row r="14" spans="1:13" x14ac:dyDescent="0.35">
      <c r="B14" s="534" t="s">
        <v>536</v>
      </c>
      <c r="C14" s="316" t="s">
        <v>628</v>
      </c>
      <c r="D14" s="577" t="s">
        <v>631</v>
      </c>
      <c r="E14" s="357"/>
      <c r="F14" s="357"/>
      <c r="G14" s="45"/>
      <c r="H14" s="45"/>
      <c r="I14" s="167"/>
      <c r="J14" s="167"/>
      <c r="K14" s="167"/>
      <c r="L14" s="167"/>
      <c r="M14" s="167"/>
    </row>
    <row r="15" spans="1:13" x14ac:dyDescent="0.35">
      <c r="B15" s="534" t="s">
        <v>632</v>
      </c>
      <c r="C15" s="316" t="s">
        <v>628</v>
      </c>
      <c r="D15" s="577"/>
      <c r="E15" s="357"/>
      <c r="F15" s="357" t="s">
        <v>633</v>
      </c>
      <c r="G15" s="45"/>
      <c r="H15" s="45"/>
      <c r="I15" s="167"/>
      <c r="J15" s="167"/>
      <c r="K15" s="167"/>
      <c r="L15" s="167"/>
      <c r="M15" s="167"/>
    </row>
    <row r="16" spans="1:13" x14ac:dyDescent="0.35">
      <c r="B16" s="459" t="s">
        <v>681</v>
      </c>
      <c r="C16" s="317" t="s">
        <v>630</v>
      </c>
      <c r="D16" s="359">
        <v>450</v>
      </c>
      <c r="E16" s="359"/>
      <c r="F16" s="359"/>
      <c r="G16" s="45"/>
      <c r="H16" s="45"/>
      <c r="I16" s="167"/>
      <c r="J16" s="167"/>
      <c r="K16" s="167"/>
      <c r="L16" s="167"/>
      <c r="M16" s="167"/>
    </row>
    <row r="17" spans="2:14" x14ac:dyDescent="0.35">
      <c r="B17" s="586" t="s">
        <v>515</v>
      </c>
      <c r="C17" s="356" t="s">
        <v>628</v>
      </c>
      <c r="D17" s="358">
        <v>400</v>
      </c>
      <c r="E17" s="358"/>
      <c r="F17" s="358"/>
      <c r="G17" s="45"/>
      <c r="H17" s="45"/>
      <c r="I17" s="167"/>
      <c r="K17" s="167"/>
      <c r="L17" s="167"/>
      <c r="M17" s="167"/>
    </row>
    <row r="18" spans="2:14" x14ac:dyDescent="0.35">
      <c r="B18" s="73"/>
      <c r="C18" s="315" t="s">
        <v>639</v>
      </c>
      <c r="D18" s="13">
        <v>245</v>
      </c>
      <c r="E18" s="13"/>
      <c r="F18" s="13"/>
      <c r="G18" s="45"/>
      <c r="H18" s="45"/>
      <c r="I18" s="167"/>
      <c r="J18" s="167"/>
      <c r="K18" s="167"/>
      <c r="L18" s="167"/>
      <c r="M18" s="167"/>
    </row>
    <row r="19" spans="2:14" x14ac:dyDescent="0.35">
      <c r="B19" s="73"/>
      <c r="C19" s="315" t="s">
        <v>687</v>
      </c>
      <c r="D19" s="13">
        <v>1410</v>
      </c>
      <c r="E19" s="13"/>
      <c r="F19" s="13"/>
      <c r="G19" s="45"/>
      <c r="H19" s="45"/>
      <c r="I19" s="167"/>
      <c r="J19" s="167"/>
      <c r="K19" s="167"/>
      <c r="L19" s="167"/>
      <c r="M19" s="167"/>
    </row>
    <row r="20" spans="2:14" x14ac:dyDescent="0.35">
      <c r="B20" s="553"/>
      <c r="C20" s="316" t="s">
        <v>742</v>
      </c>
      <c r="D20" s="357">
        <v>50</v>
      </c>
      <c r="E20" s="357"/>
      <c r="F20" s="357"/>
      <c r="G20" s="45"/>
      <c r="H20" s="45"/>
      <c r="I20" s="167"/>
      <c r="J20" s="167"/>
      <c r="K20" s="167"/>
      <c r="L20" s="167"/>
      <c r="M20" s="167"/>
    </row>
    <row r="21" spans="2:14" x14ac:dyDescent="0.35">
      <c r="B21" s="73" t="s">
        <v>553</v>
      </c>
      <c r="C21" s="315" t="s">
        <v>628</v>
      </c>
      <c r="D21" s="585">
        <v>1071</v>
      </c>
      <c r="E21" s="13"/>
      <c r="F21" s="13"/>
      <c r="I21" s="167"/>
      <c r="J21" s="167"/>
      <c r="K21" s="167"/>
      <c r="L21" s="167"/>
      <c r="M21" s="167"/>
    </row>
    <row r="22" spans="2:14" x14ac:dyDescent="0.35">
      <c r="C22" s="315" t="s">
        <v>687</v>
      </c>
      <c r="D22" s="357">
        <v>3279</v>
      </c>
      <c r="E22" s="13"/>
      <c r="F22" s="13"/>
      <c r="I22" s="167"/>
      <c r="J22" s="167"/>
      <c r="K22" s="167"/>
      <c r="L22" s="167"/>
      <c r="M22" s="167"/>
    </row>
    <row r="23" spans="2:14" x14ac:dyDescent="0.35">
      <c r="B23" s="113"/>
      <c r="C23" s="314"/>
      <c r="D23" s="290"/>
      <c r="E23" s="290"/>
      <c r="F23" s="290"/>
      <c r="H23" s="172"/>
      <c r="I23" s="172"/>
      <c r="J23" s="172"/>
      <c r="K23" s="172"/>
      <c r="L23" s="172"/>
      <c r="M23" s="172"/>
      <c r="N23" s="172"/>
    </row>
    <row r="24" spans="2:14" x14ac:dyDescent="0.35">
      <c r="B24" s="45"/>
      <c r="C24" s="45"/>
      <c r="D24" s="45"/>
      <c r="E24" s="45"/>
      <c r="F24" s="45"/>
      <c r="G24" s="45"/>
      <c r="H24" s="172"/>
      <c r="I24" s="172"/>
      <c r="J24" s="172"/>
      <c r="K24" s="172"/>
      <c r="L24" s="172"/>
      <c r="M24" s="172"/>
      <c r="N24" s="172"/>
    </row>
  </sheetData>
  <mergeCells count="1">
    <mergeCell ref="B3:B4"/>
  </mergeCells>
  <pageMargins left="0.7" right="0.7" top="0.75" bottom="0.75" header="0.3" footer="0.3"/>
  <pageSetup paperSize="9" orientation="portrait" horizontalDpi="300" verticalDpi="3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Hoja34"/>
  <dimension ref="B2:G103"/>
  <sheetViews>
    <sheetView showGridLines="0" topLeftCell="A93" zoomScale="110" zoomScaleNormal="110" zoomScalePageLayoutView="125" workbookViewId="0"/>
  </sheetViews>
  <sheetFormatPr baseColWidth="10" defaultColWidth="10.81640625" defaultRowHeight="9" x14ac:dyDescent="0.35"/>
  <cols>
    <col min="1" max="1" width="2.26953125" style="112" customWidth="1"/>
    <col min="2" max="2" width="35.26953125" style="112" bestFit="1" customWidth="1"/>
    <col min="3" max="4" width="11.453125" style="530" bestFit="1" customWidth="1"/>
    <col min="5" max="5" width="11.453125" style="545" bestFit="1" customWidth="1"/>
    <col min="6" max="6" width="9.36328125" style="112" bestFit="1" customWidth="1"/>
    <col min="7" max="7" width="8" style="112" customWidth="1"/>
    <col min="8" max="16384" width="10.81640625" style="112"/>
  </cols>
  <sheetData>
    <row r="2" spans="2:7" ht="15.75" customHeight="1" thickBot="1" x14ac:dyDescent="0.4">
      <c r="B2" s="33" t="s">
        <v>518</v>
      </c>
      <c r="C2" s="628"/>
      <c r="D2" s="628"/>
      <c r="E2" s="628"/>
      <c r="F2" s="841" t="s">
        <v>18</v>
      </c>
      <c r="G2" s="841"/>
    </row>
    <row r="3" spans="2:7" ht="24.75" customHeight="1" thickTop="1" thickBot="1" x14ac:dyDescent="0.4">
      <c r="B3" s="141" t="s">
        <v>384</v>
      </c>
      <c r="C3" s="629" t="s">
        <v>738</v>
      </c>
      <c r="D3" s="630" t="s">
        <v>720</v>
      </c>
      <c r="E3" s="630" t="s">
        <v>658</v>
      </c>
      <c r="F3" s="44" t="s">
        <v>19</v>
      </c>
      <c r="G3" s="44" t="s">
        <v>20</v>
      </c>
    </row>
    <row r="4" spans="2:7" ht="9.5" thickTop="1" x14ac:dyDescent="0.35">
      <c r="B4" s="4" t="s">
        <v>21</v>
      </c>
      <c r="C4" s="631"/>
      <c r="D4" s="632"/>
      <c r="E4" s="632"/>
      <c r="F4" s="19"/>
      <c r="G4" s="19"/>
    </row>
    <row r="5" spans="2:7" x14ac:dyDescent="0.35">
      <c r="B5" s="136" t="s">
        <v>82</v>
      </c>
      <c r="C5" s="633">
        <v>104414.14</v>
      </c>
      <c r="D5" s="495">
        <v>113468.23299999999</v>
      </c>
      <c r="E5" s="634">
        <v>95695.683999999994</v>
      </c>
      <c r="F5" s="385">
        <v>-7.9794077695737098E-2</v>
      </c>
      <c r="G5" s="386">
        <v>9.1106052389990921E-2</v>
      </c>
    </row>
    <row r="6" spans="2:7" x14ac:dyDescent="0.35">
      <c r="B6" s="73" t="s">
        <v>366</v>
      </c>
      <c r="C6" s="633">
        <v>3106.5199999999995</v>
      </c>
      <c r="D6" s="495">
        <v>1583.229</v>
      </c>
      <c r="E6" s="634">
        <v>1028.68</v>
      </c>
      <c r="F6" s="385">
        <v>0.96214192640483431</v>
      </c>
      <c r="G6" s="386">
        <v>2.0199090096045409</v>
      </c>
    </row>
    <row r="7" spans="2:7" x14ac:dyDescent="0.35">
      <c r="B7" s="136" t="s">
        <v>6</v>
      </c>
      <c r="C7" s="635">
        <v>107520.66</v>
      </c>
      <c r="D7" s="495">
        <v>115051.462</v>
      </c>
      <c r="E7" s="636">
        <v>96724.363999999987</v>
      </c>
      <c r="F7" s="385">
        <v>-6.5455943532468974E-2</v>
      </c>
      <c r="G7" s="386">
        <v>0.11161919865402292</v>
      </c>
    </row>
    <row r="8" spans="2:7" x14ac:dyDescent="0.35">
      <c r="B8" s="136" t="s">
        <v>367</v>
      </c>
      <c r="C8" s="635">
        <v>23827.036</v>
      </c>
      <c r="D8" s="495">
        <v>24590.777999999998</v>
      </c>
      <c r="E8" s="636">
        <v>27587.293000000001</v>
      </c>
      <c r="F8" s="385">
        <v>-3.1058065751315311E-2</v>
      </c>
      <c r="G8" s="386">
        <v>-0.13630394979311677</v>
      </c>
    </row>
    <row r="9" spans="2:7" x14ac:dyDescent="0.35">
      <c r="B9" s="136" t="s">
        <v>604</v>
      </c>
      <c r="C9" s="635">
        <v>-23907.925000000003</v>
      </c>
      <c r="D9" s="495">
        <v>-17084.264999999999</v>
      </c>
      <c r="E9" s="636">
        <v>-17401.412</v>
      </c>
      <c r="F9" s="385">
        <v>0.39941197353237046</v>
      </c>
      <c r="G9" s="386">
        <v>0.37390718638234666</v>
      </c>
    </row>
    <row r="10" spans="2:7" x14ac:dyDescent="0.35">
      <c r="B10" s="136" t="s">
        <v>368</v>
      </c>
      <c r="C10" s="635">
        <v>107439.77099999999</v>
      </c>
      <c r="D10" s="495">
        <v>122557.97499999999</v>
      </c>
      <c r="E10" s="636">
        <v>106910.245</v>
      </c>
      <c r="F10" s="385">
        <v>-0.123355530311267</v>
      </c>
      <c r="G10" s="386">
        <v>4.9529958518006456E-3</v>
      </c>
    </row>
    <row r="11" spans="2:7" x14ac:dyDescent="0.35">
      <c r="B11" s="136" t="s">
        <v>719</v>
      </c>
      <c r="C11" s="635">
        <v>-120307.211</v>
      </c>
      <c r="D11" s="495">
        <v>-113565.15700000001</v>
      </c>
      <c r="E11" s="636">
        <v>-130282.51300000001</v>
      </c>
      <c r="F11" s="385">
        <v>5.9367275827391319E-2</v>
      </c>
      <c r="G11" s="386">
        <v>-7.6566699323646015E-2</v>
      </c>
    </row>
    <row r="12" spans="2:7" x14ac:dyDescent="0.35">
      <c r="B12" s="136" t="s">
        <v>382</v>
      </c>
      <c r="C12" s="635">
        <v>-20.707000000000001</v>
      </c>
      <c r="D12" s="495">
        <v>-29.916</v>
      </c>
      <c r="E12" s="636">
        <v>-339.54700000000003</v>
      </c>
      <c r="F12" s="385">
        <v>-0.30782858670945312</v>
      </c>
      <c r="G12" s="386">
        <v>-0.93901580635375959</v>
      </c>
    </row>
    <row r="13" spans="2:7" x14ac:dyDescent="0.35">
      <c r="B13" s="136" t="s">
        <v>369</v>
      </c>
      <c r="C13" s="635">
        <v>-97560.403999999995</v>
      </c>
      <c r="D13" s="495">
        <v>-62724.267</v>
      </c>
      <c r="E13" s="636">
        <v>-18668.116000000002</v>
      </c>
      <c r="F13" s="385">
        <v>0.55538531841272842</v>
      </c>
      <c r="G13" s="386">
        <v>4.2260444492631173</v>
      </c>
    </row>
    <row r="14" spans="2:7" x14ac:dyDescent="0.35">
      <c r="B14" s="136" t="s">
        <v>527</v>
      </c>
      <c r="C14" s="635">
        <v>-110448.55100000001</v>
      </c>
      <c r="D14" s="495">
        <v>-53761.364999999998</v>
      </c>
      <c r="E14" s="636">
        <v>-42379.930999999997</v>
      </c>
      <c r="F14" s="385">
        <v>1.0544223719022017</v>
      </c>
      <c r="G14" s="386">
        <v>1.6061522138863324</v>
      </c>
    </row>
    <row r="15" spans="2:7" x14ac:dyDescent="0.35">
      <c r="B15" s="136" t="s">
        <v>528</v>
      </c>
      <c r="C15" s="635">
        <v>-71495.676000000007</v>
      </c>
      <c r="D15" s="495">
        <v>-34673.116999999998</v>
      </c>
      <c r="E15" s="636">
        <v>-27629.710999999999</v>
      </c>
      <c r="F15" s="385">
        <v>1.0619916000052725</v>
      </c>
      <c r="G15" s="386">
        <v>1.5876374892231051</v>
      </c>
    </row>
    <row r="16" spans="2:7" x14ac:dyDescent="0.35">
      <c r="B16" s="4" t="s">
        <v>372</v>
      </c>
      <c r="C16" s="637"/>
      <c r="D16" s="638"/>
      <c r="E16" s="636"/>
      <c r="F16" s="372"/>
      <c r="G16" s="386"/>
    </row>
    <row r="17" spans="2:7" x14ac:dyDescent="0.35">
      <c r="B17" s="136" t="s">
        <v>373</v>
      </c>
      <c r="C17" s="635">
        <v>1840250.314</v>
      </c>
      <c r="D17" s="495">
        <v>1950905.3069999998</v>
      </c>
      <c r="E17" s="495">
        <v>1645068.318</v>
      </c>
      <c r="F17" s="385">
        <v>-5.6719817513931181E-2</v>
      </c>
      <c r="G17" s="386">
        <v>0.11864674181877954</v>
      </c>
    </row>
    <row r="18" spans="2:7" x14ac:dyDescent="0.35">
      <c r="B18" s="136" t="s">
        <v>374</v>
      </c>
      <c r="C18" s="635">
        <v>52040.456999999995</v>
      </c>
      <c r="D18" s="495">
        <v>51988.705999999998</v>
      </c>
      <c r="E18" s="495">
        <v>36972.902999999998</v>
      </c>
      <c r="F18" s="385">
        <v>9.9542773770888715E-4</v>
      </c>
      <c r="G18" s="386">
        <v>0.4075296440747429</v>
      </c>
    </row>
    <row r="19" spans="2:7" x14ac:dyDescent="0.35">
      <c r="B19" s="73" t="s">
        <v>375</v>
      </c>
      <c r="C19" s="635">
        <v>1892290.7709999999</v>
      </c>
      <c r="D19" s="495">
        <v>2002894.0129999998</v>
      </c>
      <c r="E19" s="495">
        <v>1682041.2209999999</v>
      </c>
      <c r="F19" s="385">
        <v>-5.5221714819714607E-2</v>
      </c>
      <c r="G19" s="386">
        <v>0.12499666915118968</v>
      </c>
    </row>
    <row r="20" spans="2:7" ht="9.5" thickBot="1" x14ac:dyDescent="0.4">
      <c r="B20" s="14" t="s">
        <v>78</v>
      </c>
      <c r="C20" s="643">
        <v>2168241.412</v>
      </c>
      <c r="D20" s="495">
        <v>2036993.3130000001</v>
      </c>
      <c r="E20" s="495">
        <v>1403646.7169999999</v>
      </c>
      <c r="F20" s="385">
        <v>6.4432267971809454E-2</v>
      </c>
      <c r="G20" s="386">
        <v>0.54472018189460147</v>
      </c>
    </row>
    <row r="21" spans="2:7" ht="9.5" thickTop="1" x14ac:dyDescent="0.35">
      <c r="D21" s="638"/>
      <c r="E21" s="636"/>
      <c r="F21" s="372"/>
      <c r="G21" s="529"/>
    </row>
    <row r="22" spans="2:7" ht="9.5" thickBot="1" x14ac:dyDescent="0.4">
      <c r="B22" s="137" t="s">
        <v>519</v>
      </c>
      <c r="C22" s="628"/>
      <c r="D22" s="628"/>
      <c r="E22" s="628"/>
      <c r="F22" s="841" t="s">
        <v>18</v>
      </c>
      <c r="G22" s="841"/>
    </row>
    <row r="23" spans="2:7" ht="25.5" customHeight="1" thickTop="1" thickBot="1" x14ac:dyDescent="0.4">
      <c r="B23" s="141" t="s">
        <v>384</v>
      </c>
      <c r="C23" s="629" t="s">
        <v>738</v>
      </c>
      <c r="D23" s="630" t="s">
        <v>720</v>
      </c>
      <c r="E23" s="630" t="s">
        <v>658</v>
      </c>
      <c r="F23" s="44" t="s">
        <v>19</v>
      </c>
      <c r="G23" s="44" t="s">
        <v>20</v>
      </c>
    </row>
    <row r="24" spans="2:7" ht="9.5" thickTop="1" x14ac:dyDescent="0.35">
      <c r="B24" s="138" t="s">
        <v>21</v>
      </c>
      <c r="C24" s="631"/>
      <c r="D24" s="628"/>
      <c r="E24" s="639"/>
      <c r="F24" s="19"/>
      <c r="G24" s="19"/>
    </row>
    <row r="25" spans="2:7" x14ac:dyDescent="0.35">
      <c r="B25" s="136" t="s">
        <v>82</v>
      </c>
      <c r="C25" s="633">
        <v>31281.111000000001</v>
      </c>
      <c r="D25" s="495">
        <v>27152.152999999998</v>
      </c>
      <c r="E25" s="634">
        <v>18629.522000000001</v>
      </c>
      <c r="F25" s="385">
        <v>0.15206742537138784</v>
      </c>
      <c r="G25" s="385">
        <v>0.6791150626408986</v>
      </c>
    </row>
    <row r="26" spans="2:7" x14ac:dyDescent="0.35">
      <c r="B26" s="73" t="s">
        <v>366</v>
      </c>
      <c r="C26" s="633">
        <v>-375.61500000000001</v>
      </c>
      <c r="D26" s="495">
        <v>1260.4259999999999</v>
      </c>
      <c r="E26" s="634">
        <v>1123.3049999999998</v>
      </c>
      <c r="F26" s="385" t="s">
        <v>440</v>
      </c>
      <c r="G26" s="385" t="s">
        <v>440</v>
      </c>
    </row>
    <row r="27" spans="2:7" x14ac:dyDescent="0.35">
      <c r="B27" s="136" t="s">
        <v>6</v>
      </c>
      <c r="C27" s="635">
        <v>30905.495999999999</v>
      </c>
      <c r="D27" s="495">
        <v>28412.578999999998</v>
      </c>
      <c r="E27" s="636">
        <v>19752.827000000001</v>
      </c>
      <c r="F27" s="385">
        <v>8.7739905624195647E-2</v>
      </c>
      <c r="G27" s="385">
        <v>0.56461128323555898</v>
      </c>
    </row>
    <row r="28" spans="2:7" x14ac:dyDescent="0.35">
      <c r="B28" s="136" t="s">
        <v>367</v>
      </c>
      <c r="C28" s="635">
        <v>5706.4679999999998</v>
      </c>
      <c r="D28" s="495">
        <v>5451.7340000000004</v>
      </c>
      <c r="E28" s="636">
        <v>4432.88</v>
      </c>
      <c r="F28" s="385">
        <v>4.672531711928718E-2</v>
      </c>
      <c r="G28" s="385">
        <v>0.28730486726462257</v>
      </c>
    </row>
    <row r="29" spans="2:7" x14ac:dyDescent="0.35">
      <c r="B29" s="136" t="s">
        <v>604</v>
      </c>
      <c r="C29" s="635">
        <v>-8633.9429999999993</v>
      </c>
      <c r="D29" s="495">
        <v>-6020.5290000000005</v>
      </c>
      <c r="E29" s="636">
        <v>-3973.0509999999999</v>
      </c>
      <c r="F29" s="385">
        <v>0.4340837823387278</v>
      </c>
      <c r="G29" s="385">
        <v>1.1731266475059092</v>
      </c>
    </row>
    <row r="30" spans="2:7" x14ac:dyDescent="0.35">
      <c r="B30" s="136" t="s">
        <v>368</v>
      </c>
      <c r="C30" s="635">
        <v>27978.021000000001</v>
      </c>
      <c r="D30" s="495">
        <v>27843.783999999992</v>
      </c>
      <c r="E30" s="636">
        <v>20212.656000000003</v>
      </c>
      <c r="F30" s="385">
        <v>4.8210760434002076E-3</v>
      </c>
      <c r="G30" s="385">
        <v>0.38418330574665682</v>
      </c>
    </row>
    <row r="31" spans="2:7" x14ac:dyDescent="0.35">
      <c r="B31" s="136" t="s">
        <v>719</v>
      </c>
      <c r="C31" s="635">
        <v>-18160.362000000001</v>
      </c>
      <c r="D31" s="495">
        <v>-17402.002</v>
      </c>
      <c r="E31" s="636">
        <v>-19968.768</v>
      </c>
      <c r="F31" s="385">
        <v>4.3578893968636567E-2</v>
      </c>
      <c r="G31" s="385">
        <v>-9.056172118380057E-2</v>
      </c>
    </row>
    <row r="32" spans="2:7" x14ac:dyDescent="0.35">
      <c r="B32" s="136" t="s">
        <v>382</v>
      </c>
      <c r="C32" s="637">
        <v>0</v>
      </c>
      <c r="D32" s="636">
        <v>0</v>
      </c>
      <c r="E32" s="636">
        <v>0</v>
      </c>
      <c r="F32" s="385"/>
      <c r="G32" s="385"/>
    </row>
    <row r="33" spans="2:7" x14ac:dyDescent="0.35">
      <c r="B33" s="136" t="s">
        <v>369</v>
      </c>
      <c r="C33" s="635">
        <v>-11523.141</v>
      </c>
      <c r="D33" s="495">
        <v>339.50900000000001</v>
      </c>
      <c r="E33" s="636">
        <v>-2244.1550000000002</v>
      </c>
      <c r="F33" s="385" t="s">
        <v>440</v>
      </c>
      <c r="G33" s="385" t="s">
        <v>440</v>
      </c>
    </row>
    <row r="34" spans="2:7" x14ac:dyDescent="0.35">
      <c r="B34" s="136" t="s">
        <v>527</v>
      </c>
      <c r="C34" s="635">
        <v>-1705.482</v>
      </c>
      <c r="D34" s="495">
        <v>10781.290999999999</v>
      </c>
      <c r="E34" s="636">
        <v>-2000.2670000000001</v>
      </c>
      <c r="F34" s="385">
        <v>-1.1581890332057636</v>
      </c>
      <c r="G34" s="385" t="s">
        <v>440</v>
      </c>
    </row>
    <row r="35" spans="2:7" x14ac:dyDescent="0.35">
      <c r="B35" s="136" t="s">
        <v>528</v>
      </c>
      <c r="C35" s="635">
        <v>-1036.2729999999999</v>
      </c>
      <c r="D35" s="495">
        <v>7075.8370000000004</v>
      </c>
      <c r="E35" s="636">
        <v>-1521.9480000000001</v>
      </c>
      <c r="F35" s="385">
        <v>-1.1464523560958231</v>
      </c>
      <c r="G35" s="385" t="s">
        <v>440</v>
      </c>
    </row>
    <row r="36" spans="2:7" x14ac:dyDescent="0.35">
      <c r="B36" s="138" t="s">
        <v>372</v>
      </c>
      <c r="C36" s="637"/>
      <c r="D36" s="640"/>
      <c r="E36" s="636"/>
      <c r="F36" s="385"/>
      <c r="G36" s="385"/>
    </row>
    <row r="37" spans="2:7" x14ac:dyDescent="0.35">
      <c r="B37" s="136" t="s">
        <v>373</v>
      </c>
      <c r="C37" s="635">
        <v>1782780.6469999999</v>
      </c>
      <c r="D37" s="495">
        <v>1412465.0970000001</v>
      </c>
      <c r="E37" s="495">
        <v>1009551.0109999999</v>
      </c>
      <c r="F37" s="772">
        <v>0.2621767792963734</v>
      </c>
      <c r="G37" s="772">
        <v>0.76591437933788575</v>
      </c>
    </row>
    <row r="38" spans="2:7" x14ac:dyDescent="0.35">
      <c r="B38" s="136" t="s">
        <v>374</v>
      </c>
      <c r="C38" s="635">
        <v>51955.377999999997</v>
      </c>
      <c r="D38" s="495">
        <v>55639.51</v>
      </c>
      <c r="E38" s="495">
        <v>42974.812999999995</v>
      </c>
      <c r="F38" s="772">
        <v>-6.6214314252587836E-2</v>
      </c>
      <c r="G38" s="772">
        <v>0.20897275341256294</v>
      </c>
    </row>
    <row r="39" spans="2:7" x14ac:dyDescent="0.35">
      <c r="B39" s="73" t="s">
        <v>375</v>
      </c>
      <c r="C39" s="635">
        <v>1834736.0249999999</v>
      </c>
      <c r="D39" s="495">
        <v>1468104.6070000001</v>
      </c>
      <c r="E39" s="495">
        <v>1052525.824</v>
      </c>
      <c r="F39" s="772">
        <v>0.24973112695912936</v>
      </c>
      <c r="G39" s="772">
        <v>0.74317435559661837</v>
      </c>
    </row>
    <row r="40" spans="2:7" x14ac:dyDescent="0.35">
      <c r="B40" s="73" t="s">
        <v>624</v>
      </c>
      <c r="C40" s="635">
        <v>1956953.0789999999</v>
      </c>
      <c r="D40" s="495">
        <v>1606146.8795880198</v>
      </c>
      <c r="E40" s="495">
        <v>1283805.9896623627</v>
      </c>
      <c r="F40" s="772">
        <v>0.21841476882983613</v>
      </c>
      <c r="G40" s="772">
        <v>0.52433708423082903</v>
      </c>
    </row>
    <row r="41" spans="2:7" ht="9.5" thickBot="1" x14ac:dyDescent="0.4">
      <c r="B41" s="112" t="s">
        <v>78</v>
      </c>
      <c r="C41" s="643">
        <v>1195544.459</v>
      </c>
      <c r="D41" s="495">
        <v>1142309.923</v>
      </c>
      <c r="E41" s="495">
        <v>699198.39199999999</v>
      </c>
      <c r="F41" s="772">
        <v>4.6602533102568566E-2</v>
      </c>
      <c r="G41" s="772">
        <v>0.70987873067076501</v>
      </c>
    </row>
    <row r="42" spans="2:7" ht="9.5" thickTop="1" x14ac:dyDescent="0.35">
      <c r="C42" s="638"/>
      <c r="D42" s="638"/>
      <c r="E42" s="495"/>
      <c r="F42" s="45"/>
      <c r="G42" s="45"/>
    </row>
    <row r="43" spans="2:7" ht="9.5" thickBot="1" x14ac:dyDescent="0.4">
      <c r="B43" s="137" t="s">
        <v>376</v>
      </c>
      <c r="C43" s="628"/>
      <c r="D43" s="628"/>
      <c r="E43" s="628"/>
      <c r="F43" s="841" t="s">
        <v>18</v>
      </c>
      <c r="G43" s="841"/>
    </row>
    <row r="44" spans="2:7" ht="19" thickTop="1" thickBot="1" x14ac:dyDescent="0.4">
      <c r="B44" s="141" t="s">
        <v>384</v>
      </c>
      <c r="C44" s="629" t="s">
        <v>738</v>
      </c>
      <c r="D44" s="630" t="s">
        <v>720</v>
      </c>
      <c r="E44" s="630" t="s">
        <v>658</v>
      </c>
      <c r="F44" s="44" t="s">
        <v>19</v>
      </c>
      <c r="G44" s="44" t="s">
        <v>20</v>
      </c>
    </row>
    <row r="45" spans="2:7" ht="9.5" thickTop="1" x14ac:dyDescent="0.35">
      <c r="B45" s="138" t="s">
        <v>21</v>
      </c>
      <c r="C45" s="641"/>
      <c r="D45" s="628"/>
      <c r="E45" s="639"/>
      <c r="F45" s="19"/>
      <c r="G45" s="19"/>
    </row>
    <row r="46" spans="2:7" x14ac:dyDescent="0.35">
      <c r="B46" s="136" t="s">
        <v>82</v>
      </c>
      <c r="C46" s="633">
        <v>92926.615999999995</v>
      </c>
      <c r="D46" s="636">
        <v>29759.184000000001</v>
      </c>
      <c r="E46" s="636">
        <v>73020.445999999996</v>
      </c>
      <c r="F46" s="385">
        <v>2.1226197600041719</v>
      </c>
      <c r="G46" s="386">
        <v>0.27261090681368882</v>
      </c>
    </row>
    <row r="47" spans="2:7" x14ac:dyDescent="0.35">
      <c r="B47" s="73" t="s">
        <v>366</v>
      </c>
      <c r="C47" s="633">
        <v>-12907.761</v>
      </c>
      <c r="D47" s="636">
        <v>-37393.298999999999</v>
      </c>
      <c r="E47" s="636">
        <v>36567.004000000001</v>
      </c>
      <c r="F47" s="385">
        <v>-0.65481085260757554</v>
      </c>
      <c r="G47" s="386" t="s">
        <v>440</v>
      </c>
    </row>
    <row r="48" spans="2:7" ht="18" x14ac:dyDescent="0.35">
      <c r="B48" s="136" t="s">
        <v>451</v>
      </c>
      <c r="C48" s="635">
        <v>7314.2079999999996</v>
      </c>
      <c r="D48" s="642">
        <v>-6335.9269999999997</v>
      </c>
      <c r="E48" s="634">
        <v>4777.067</v>
      </c>
      <c r="F48" s="385" t="s">
        <v>440</v>
      </c>
      <c r="G48" s="386" t="s">
        <v>440</v>
      </c>
    </row>
    <row r="49" spans="2:7" x14ac:dyDescent="0.35">
      <c r="B49" s="136" t="s">
        <v>6</v>
      </c>
      <c r="C49" s="635">
        <v>87333.062999999995</v>
      </c>
      <c r="D49" s="634">
        <v>-13970.041999999998</v>
      </c>
      <c r="E49" s="634">
        <v>114364.51699999999</v>
      </c>
      <c r="F49" s="385" t="s">
        <v>440</v>
      </c>
      <c r="G49" s="386" t="s">
        <v>440</v>
      </c>
    </row>
    <row r="50" spans="2:7" x14ac:dyDescent="0.35">
      <c r="B50" s="136" t="s">
        <v>604</v>
      </c>
      <c r="C50" s="635">
        <v>-9452.3280000000013</v>
      </c>
      <c r="D50" s="634">
        <v>-12703.315999999999</v>
      </c>
      <c r="E50" s="634">
        <v>-16707.145</v>
      </c>
      <c r="F50" s="385">
        <v>-0.25591648668741274</v>
      </c>
      <c r="G50" s="386">
        <v>-0.43423439492504545</v>
      </c>
    </row>
    <row r="51" spans="2:7" x14ac:dyDescent="0.35">
      <c r="B51" s="136" t="s">
        <v>368</v>
      </c>
      <c r="C51" s="635">
        <v>77880.734999999986</v>
      </c>
      <c r="D51" s="634">
        <v>-26673.357999999997</v>
      </c>
      <c r="E51" s="634">
        <v>97657.371999999988</v>
      </c>
      <c r="F51" s="385" t="s">
        <v>440</v>
      </c>
      <c r="G51" s="386" t="s">
        <v>440</v>
      </c>
    </row>
    <row r="52" spans="2:7" x14ac:dyDescent="0.35">
      <c r="B52" s="136" t="s">
        <v>719</v>
      </c>
      <c r="C52" s="635">
        <v>-11702.172</v>
      </c>
      <c r="D52" s="634">
        <v>-11098.289000000001</v>
      </c>
      <c r="E52" s="634">
        <v>-7721.3590000000004</v>
      </c>
      <c r="F52" s="385">
        <v>5.4412261205308399E-2</v>
      </c>
      <c r="G52" s="386">
        <v>0.51555859531981341</v>
      </c>
    </row>
    <row r="53" spans="2:7" x14ac:dyDescent="0.35">
      <c r="B53" s="136" t="s">
        <v>382</v>
      </c>
      <c r="C53" s="635">
        <v>-24873.442999999999</v>
      </c>
      <c r="D53" s="634">
        <v>-24699.760999999999</v>
      </c>
      <c r="E53" s="634">
        <v>-37995.839</v>
      </c>
      <c r="F53" s="385">
        <v>7.0317279588252291E-3</v>
      </c>
      <c r="G53" s="386">
        <v>-0.34536402788736953</v>
      </c>
    </row>
    <row r="54" spans="2:7" x14ac:dyDescent="0.35">
      <c r="B54" s="136" t="s">
        <v>527</v>
      </c>
      <c r="C54" s="635">
        <v>43464.826000000001</v>
      </c>
      <c r="D54" s="636">
        <v>-61402.118999999999</v>
      </c>
      <c r="E54" s="636">
        <v>51501.927000000003</v>
      </c>
      <c r="F54" s="385">
        <v>-1.707871759279187</v>
      </c>
      <c r="G54" s="386" t="s">
        <v>440</v>
      </c>
    </row>
    <row r="55" spans="2:7" ht="9.5" thickBot="1" x14ac:dyDescent="0.4">
      <c r="B55" s="136" t="s">
        <v>528</v>
      </c>
      <c r="C55" s="643">
        <v>29629.43</v>
      </c>
      <c r="D55" s="636">
        <v>-39069.749000000003</v>
      </c>
      <c r="E55" s="636">
        <v>51913.302000000003</v>
      </c>
      <c r="F55" s="385">
        <v>-1.7583726734461487</v>
      </c>
      <c r="G55" s="386" t="s">
        <v>440</v>
      </c>
    </row>
    <row r="56" spans="2:7" ht="9.5" thickTop="1" x14ac:dyDescent="0.35">
      <c r="E56" s="530"/>
    </row>
    <row r="57" spans="2:7" ht="10" hidden="1" thickTop="1" thickBot="1" x14ac:dyDescent="0.4">
      <c r="B57" s="6" t="s">
        <v>431</v>
      </c>
      <c r="C57" s="629" t="s">
        <v>516</v>
      </c>
      <c r="D57" s="630" t="s">
        <v>494</v>
      </c>
      <c r="E57" s="630" t="s">
        <v>30</v>
      </c>
      <c r="F57" s="81"/>
    </row>
    <row r="58" spans="2:7" hidden="1" x14ac:dyDescent="0.35">
      <c r="B58" s="85" t="s">
        <v>432</v>
      </c>
      <c r="C58" s="644">
        <v>10488.217000000001</v>
      </c>
      <c r="D58" s="645">
        <v>9732.1472545978922</v>
      </c>
      <c r="E58" s="645">
        <v>12239.28</v>
      </c>
      <c r="F58" s="199"/>
    </row>
    <row r="59" spans="2:7" hidden="1" x14ac:dyDescent="0.35">
      <c r="B59" s="85" t="s">
        <v>6</v>
      </c>
      <c r="C59" s="644">
        <v>795.4229159622821</v>
      </c>
      <c r="D59" s="645">
        <v>850.04215210014763</v>
      </c>
      <c r="E59" s="645">
        <v>673.79959204332852</v>
      </c>
      <c r="F59" s="199"/>
    </row>
    <row r="60" spans="2:7" hidden="1" x14ac:dyDescent="0.35">
      <c r="B60" s="85" t="s">
        <v>340</v>
      </c>
      <c r="C60" s="644">
        <v>208.64024043898718</v>
      </c>
      <c r="D60" s="645">
        <v>307.26555117550572</v>
      </c>
      <c r="E60" s="645">
        <v>234.46300097894843</v>
      </c>
      <c r="F60" s="199"/>
    </row>
    <row r="61" spans="2:7" hidden="1" x14ac:dyDescent="0.35">
      <c r="B61" s="85" t="s">
        <v>341</v>
      </c>
      <c r="C61" s="644">
        <v>641.77059563180524</v>
      </c>
      <c r="D61" s="645">
        <v>601.56428201616325</v>
      </c>
      <c r="E61" s="645">
        <v>748.13268624549221</v>
      </c>
      <c r="F61" s="199"/>
    </row>
    <row r="62" spans="2:7" hidden="1" x14ac:dyDescent="0.35">
      <c r="B62" s="85" t="s">
        <v>371</v>
      </c>
      <c r="C62" s="646">
        <v>-235.96118405835173</v>
      </c>
      <c r="D62" s="647">
        <v>-203.02018515551703</v>
      </c>
      <c r="E62" s="645">
        <v>-313.0026461485154</v>
      </c>
      <c r="F62" s="26"/>
    </row>
    <row r="63" spans="2:7" hidden="1" x14ac:dyDescent="0.35">
      <c r="B63" s="85" t="s">
        <v>433</v>
      </c>
      <c r="C63" s="644">
        <v>0.30335867992139448</v>
      </c>
      <c r="D63" s="645">
        <v>0.34937496520042916</v>
      </c>
      <c r="E63" s="645">
        <v>0.22020889857682102</v>
      </c>
      <c r="F63" s="140"/>
    </row>
    <row r="64" spans="2:7" hidden="1" x14ac:dyDescent="0.35">
      <c r="B64" s="85" t="s">
        <v>434</v>
      </c>
      <c r="C64" s="644">
        <v>7.9571290502089026E-2</v>
      </c>
      <c r="D64" s="645">
        <v>0.1262889034196806</v>
      </c>
      <c r="E64" s="645">
        <v>7.6626403180235586E-2</v>
      </c>
      <c r="F64" s="140"/>
    </row>
    <row r="65" spans="2:7" hidden="1" x14ac:dyDescent="0.35">
      <c r="B65" s="112" t="s">
        <v>435</v>
      </c>
      <c r="C65" s="644">
        <v>0.24475870231586749</v>
      </c>
      <c r="D65" s="645">
        <v>0.24724832712820202</v>
      </c>
      <c r="E65" s="645">
        <v>0.24450218844425234</v>
      </c>
      <c r="F65" s="140"/>
    </row>
    <row r="66" spans="2:7" hidden="1" x14ac:dyDescent="0.35">
      <c r="B66" s="85" t="s">
        <v>409</v>
      </c>
      <c r="C66" s="644">
        <v>-8.999096187973675E-2</v>
      </c>
      <c r="D66" s="645">
        <v>-8.3443120965766893E-2</v>
      </c>
      <c r="E66" s="645">
        <v>-0.10229446377516173</v>
      </c>
      <c r="F66" s="140"/>
    </row>
    <row r="67" spans="2:7" hidden="1" x14ac:dyDescent="0.35">
      <c r="B67" s="85" t="s">
        <v>388</v>
      </c>
      <c r="C67" s="644">
        <v>-0.30160999190996451</v>
      </c>
      <c r="D67" s="645">
        <v>-0.2416355669825091</v>
      </c>
      <c r="E67" s="645">
        <v>-0.31888390166795288</v>
      </c>
      <c r="F67" s="140"/>
    </row>
    <row r="68" spans="2:7" ht="9.5" hidden="1" thickBot="1" x14ac:dyDescent="0.4">
      <c r="B68" s="85" t="s">
        <v>436</v>
      </c>
      <c r="C68" s="648">
        <v>3.351558707784831</v>
      </c>
      <c r="D68" s="647">
        <v>2.8958117120480398</v>
      </c>
      <c r="E68" s="649">
        <v>3.1173133901835022</v>
      </c>
      <c r="F68" s="198"/>
    </row>
    <row r="69" spans="2:7" hidden="1" x14ac:dyDescent="0.35">
      <c r="D69" s="545"/>
    </row>
    <row r="70" spans="2:7" x14ac:dyDescent="0.35">
      <c r="D70" s="545"/>
    </row>
    <row r="71" spans="2:7" ht="9.5" thickBot="1" x14ac:dyDescent="0.4">
      <c r="B71" s="89" t="s">
        <v>377</v>
      </c>
      <c r="C71" s="628"/>
      <c r="D71" s="628"/>
      <c r="E71" s="628"/>
      <c r="F71" s="841" t="s">
        <v>18</v>
      </c>
      <c r="G71" s="841"/>
    </row>
    <row r="72" spans="2:7" ht="19" thickTop="1" thickBot="1" x14ac:dyDescent="0.4">
      <c r="B72" s="141" t="s">
        <v>384</v>
      </c>
      <c r="C72" s="629" t="s">
        <v>738</v>
      </c>
      <c r="D72" s="630" t="s">
        <v>720</v>
      </c>
      <c r="E72" s="630" t="s">
        <v>658</v>
      </c>
      <c r="F72" s="44" t="s">
        <v>19</v>
      </c>
      <c r="G72" s="44" t="s">
        <v>20</v>
      </c>
    </row>
    <row r="73" spans="2:7" ht="9.5" thickTop="1" x14ac:dyDescent="0.35">
      <c r="B73" s="136" t="s">
        <v>6</v>
      </c>
      <c r="C73" s="633">
        <v>4521.7029999999995</v>
      </c>
      <c r="D73" s="650">
        <v>740.46199999999999</v>
      </c>
      <c r="E73" s="650">
        <v>2670.7419999999997</v>
      </c>
      <c r="F73" s="772">
        <v>5.1065969624369645</v>
      </c>
      <c r="G73" s="202">
        <v>0.69305121947383919</v>
      </c>
    </row>
    <row r="74" spans="2:7" x14ac:dyDescent="0.35">
      <c r="B74" s="136" t="s">
        <v>367</v>
      </c>
      <c r="C74" s="633">
        <v>7314.2780000000002</v>
      </c>
      <c r="D74" s="495">
        <v>7235.9279999999999</v>
      </c>
      <c r="E74" s="495">
        <v>8791.6020000000008</v>
      </c>
      <c r="F74" s="772">
        <v>1.0827913157787084E-2</v>
      </c>
      <c r="G74" s="202">
        <v>-0.16803808907637086</v>
      </c>
    </row>
    <row r="75" spans="2:7" x14ac:dyDescent="0.35">
      <c r="B75" s="136" t="s">
        <v>604</v>
      </c>
      <c r="C75" s="633">
        <v>-23.408000000000001</v>
      </c>
      <c r="D75" s="495">
        <v>-13.061</v>
      </c>
      <c r="E75" s="495">
        <v>-19.978000000000002</v>
      </c>
      <c r="F75" s="772">
        <v>0.79220580353724834</v>
      </c>
      <c r="G75" s="202">
        <v>0.17168885774351783</v>
      </c>
    </row>
    <row r="76" spans="2:7" x14ac:dyDescent="0.35">
      <c r="B76" s="136" t="s">
        <v>368</v>
      </c>
      <c r="C76" s="633">
        <v>11812.573</v>
      </c>
      <c r="D76" s="495">
        <v>7963.3289999999997</v>
      </c>
      <c r="E76" s="495">
        <v>11442.366000000002</v>
      </c>
      <c r="F76" s="772">
        <v>0.48337121321999899</v>
      </c>
      <c r="G76" s="202">
        <v>3.2354060340317625E-2</v>
      </c>
    </row>
    <row r="77" spans="2:7" x14ac:dyDescent="0.35">
      <c r="B77" s="136" t="s">
        <v>719</v>
      </c>
      <c r="C77" s="633">
        <v>-1020.739</v>
      </c>
      <c r="D77" s="495">
        <v>-1136.164</v>
      </c>
      <c r="E77" s="495">
        <v>-2027.0930000000001</v>
      </c>
      <c r="F77" s="772">
        <v>-0.1015918476557961</v>
      </c>
      <c r="G77" s="202">
        <v>-0.4964518154815788</v>
      </c>
    </row>
    <row r="78" spans="2:7" x14ac:dyDescent="0.35">
      <c r="B78" s="136" t="s">
        <v>382</v>
      </c>
      <c r="C78" s="635">
        <v>-2157.0630000000001</v>
      </c>
      <c r="D78" s="495">
        <v>-1754.722</v>
      </c>
      <c r="E78" s="495">
        <v>-2723.7919999999999</v>
      </c>
      <c r="F78" s="772">
        <v>0.22929045170688012</v>
      </c>
      <c r="G78" s="202">
        <v>-0.20806618126494236</v>
      </c>
    </row>
    <row r="79" spans="2:7" x14ac:dyDescent="0.35">
      <c r="B79" s="136" t="s">
        <v>370</v>
      </c>
      <c r="C79" s="633">
        <v>8634.7710000000006</v>
      </c>
      <c r="D79" s="495">
        <v>5072.4430000000002</v>
      </c>
      <c r="E79" s="495">
        <v>6691.4809999999998</v>
      </c>
      <c r="F79" s="772">
        <v>0.70229039537753324</v>
      </c>
      <c r="G79" s="202">
        <v>0.29041254096066349</v>
      </c>
    </row>
    <row r="80" spans="2:7" x14ac:dyDescent="0.35">
      <c r="B80" s="136" t="s">
        <v>371</v>
      </c>
      <c r="C80" s="633">
        <v>6067.7969999999996</v>
      </c>
      <c r="D80" s="495">
        <v>3362.8220000000001</v>
      </c>
      <c r="E80" s="495">
        <v>4083.0419999999999</v>
      </c>
      <c r="F80" s="772">
        <v>0.80437650283006334</v>
      </c>
      <c r="G80" s="202">
        <v>0.48609713052180203</v>
      </c>
    </row>
    <row r="81" spans="2:7" x14ac:dyDescent="0.35">
      <c r="B81" s="136" t="s">
        <v>378</v>
      </c>
      <c r="C81" s="631">
        <v>11507.088030469266</v>
      </c>
      <c r="D81" s="636">
        <v>12674.414369516853</v>
      </c>
      <c r="E81" s="636">
        <v>15917.425601616953</v>
      </c>
      <c r="F81" s="385">
        <v>-9.2101007984646266E-2</v>
      </c>
      <c r="G81" s="386">
        <v>-0.2770760600068185</v>
      </c>
    </row>
    <row r="82" spans="2:7" x14ac:dyDescent="0.35">
      <c r="B82" s="136" t="s">
        <v>379</v>
      </c>
      <c r="C82" s="631">
        <v>2304.1345537419693</v>
      </c>
      <c r="D82" s="634">
        <v>3339.6023845575819</v>
      </c>
      <c r="E82" s="634">
        <v>2472.7448905124193</v>
      </c>
      <c r="F82" s="385">
        <v>-0.31005721986654633</v>
      </c>
      <c r="G82" s="386">
        <v>-6.8187518015863535E-2</v>
      </c>
    </row>
    <row r="83" spans="2:7" ht="9.5" thickBot="1" x14ac:dyDescent="0.4">
      <c r="B83" s="136" t="s">
        <v>380</v>
      </c>
      <c r="C83" s="448">
        <v>0.61209200351918081</v>
      </c>
      <c r="D83" s="516">
        <v>0.67652210397558865</v>
      </c>
      <c r="E83" s="386">
        <v>0.5927178565175717</v>
      </c>
      <c r="F83" s="9"/>
      <c r="G83" s="9"/>
    </row>
    <row r="84" spans="2:7" ht="9.5" thickTop="1" x14ac:dyDescent="0.35">
      <c r="C84" s="638"/>
    </row>
    <row r="85" spans="2:7" ht="18.649999999999999" customHeight="1" thickBot="1" x14ac:dyDescent="0.4">
      <c r="B85" s="21" t="s">
        <v>381</v>
      </c>
      <c r="C85" s="628"/>
      <c r="D85" s="628"/>
      <c r="E85" s="628"/>
      <c r="F85" s="841" t="s">
        <v>18</v>
      </c>
      <c r="G85" s="841"/>
    </row>
    <row r="86" spans="2:7" ht="19" thickTop="1" thickBot="1" x14ac:dyDescent="0.4">
      <c r="B86" s="141" t="s">
        <v>384</v>
      </c>
      <c r="C86" s="629" t="s">
        <v>738</v>
      </c>
      <c r="D86" s="630" t="s">
        <v>720</v>
      </c>
      <c r="E86" s="630" t="s">
        <v>658</v>
      </c>
      <c r="F86" s="44" t="s">
        <v>19</v>
      </c>
      <c r="G86" s="44" t="s">
        <v>20</v>
      </c>
    </row>
    <row r="87" spans="2:7" ht="9.5" thickTop="1" x14ac:dyDescent="0.35">
      <c r="B87" s="136" t="s">
        <v>82</v>
      </c>
      <c r="C87" s="633">
        <v>12883.885</v>
      </c>
      <c r="D87" s="650">
        <v>-5750.6019999999999</v>
      </c>
      <c r="E87" s="650">
        <v>916.197</v>
      </c>
      <c r="F87" s="385" t="s">
        <v>440</v>
      </c>
      <c r="G87" s="386" t="s">
        <v>440</v>
      </c>
    </row>
    <row r="88" spans="2:7" x14ac:dyDescent="0.35">
      <c r="B88" s="73" t="s">
        <v>366</v>
      </c>
      <c r="C88" s="633">
        <v>1249.846</v>
      </c>
      <c r="D88" s="650">
        <v>9247.1409999999996</v>
      </c>
      <c r="E88" s="650">
        <v>7538.4880000000003</v>
      </c>
      <c r="F88" s="385">
        <v>-0.86483973803362568</v>
      </c>
      <c r="G88" s="386">
        <v>-0.83420468401621117</v>
      </c>
    </row>
    <row r="89" spans="2:7" x14ac:dyDescent="0.35">
      <c r="B89" s="136" t="s">
        <v>6</v>
      </c>
      <c r="C89" s="635">
        <v>14133.731</v>
      </c>
      <c r="D89" s="495">
        <v>3496.5389999999998</v>
      </c>
      <c r="E89" s="495">
        <v>8454.6849999999995</v>
      </c>
      <c r="F89" s="385">
        <v>3.0422060214400588</v>
      </c>
      <c r="G89" s="386">
        <v>0.6717040315517373</v>
      </c>
    </row>
    <row r="90" spans="2:7" x14ac:dyDescent="0.35">
      <c r="B90" s="136" t="s">
        <v>367</v>
      </c>
      <c r="C90" s="635">
        <v>23100.862000000001</v>
      </c>
      <c r="D90" s="495">
        <v>22127.775000000001</v>
      </c>
      <c r="E90" s="495">
        <v>24764.893</v>
      </c>
      <c r="F90" s="385">
        <v>4.3975817722296862E-2</v>
      </c>
      <c r="G90" s="386">
        <v>-6.7193143132094235E-2</v>
      </c>
    </row>
    <row r="91" spans="2:7" x14ac:dyDescent="0.35">
      <c r="B91" s="136" t="s">
        <v>604</v>
      </c>
      <c r="C91" s="635">
        <v>3931.9549999999999</v>
      </c>
      <c r="D91" s="495">
        <v>2158.4229999999998</v>
      </c>
      <c r="E91" s="495">
        <v>582.71000000000026</v>
      </c>
      <c r="F91" s="385">
        <v>0.82167953176925956</v>
      </c>
      <c r="G91" s="386">
        <v>5.7477046901546194</v>
      </c>
    </row>
    <row r="92" spans="2:7" x14ac:dyDescent="0.35">
      <c r="B92" s="136" t="s">
        <v>368</v>
      </c>
      <c r="C92" s="635">
        <v>41166.548000000003</v>
      </c>
      <c r="D92" s="495">
        <v>27782.737000000001</v>
      </c>
      <c r="E92" s="495">
        <v>33802.288</v>
      </c>
      <c r="F92" s="385">
        <v>0.48173119156690714</v>
      </c>
      <c r="G92" s="386">
        <v>0.2178627671594302</v>
      </c>
    </row>
    <row r="93" spans="2:7" x14ac:dyDescent="0.35">
      <c r="B93" s="136" t="s">
        <v>719</v>
      </c>
      <c r="C93" s="635">
        <v>-15967.822</v>
      </c>
      <c r="D93" s="495">
        <v>-11300.703</v>
      </c>
      <c r="E93" s="495">
        <v>-12399.237999999999</v>
      </c>
      <c r="F93" s="385">
        <v>0.41299368720689333</v>
      </c>
      <c r="G93" s="386">
        <v>0.2878067184451174</v>
      </c>
    </row>
    <row r="94" spans="2:7" x14ac:dyDescent="0.35">
      <c r="B94" s="136" t="s">
        <v>382</v>
      </c>
      <c r="C94" s="635">
        <v>-6438.7439999999997</v>
      </c>
      <c r="D94" s="495">
        <v>-4415.607</v>
      </c>
      <c r="E94" s="495">
        <v>-6473.4849999999997</v>
      </c>
      <c r="F94" s="385">
        <v>0.45817868302138298</v>
      </c>
      <c r="G94" s="386">
        <v>-5.3666610797739045E-3</v>
      </c>
    </row>
    <row r="95" spans="2:7" x14ac:dyDescent="0.35">
      <c r="B95" s="136" t="s">
        <v>370</v>
      </c>
      <c r="C95" s="633">
        <v>27710.579000000002</v>
      </c>
      <c r="D95" s="495">
        <v>17416.025000000001</v>
      </c>
      <c r="E95" s="495">
        <v>23927.611000000001</v>
      </c>
      <c r="F95" s="385">
        <v>0.59109664805832551</v>
      </c>
      <c r="G95" s="386">
        <v>0.15810053080518571</v>
      </c>
    </row>
    <row r="96" spans="2:7" x14ac:dyDescent="0.35">
      <c r="B96" s="136" t="s">
        <v>371</v>
      </c>
      <c r="C96" s="633">
        <v>21669.936000000002</v>
      </c>
      <c r="D96" s="495">
        <v>13452.16</v>
      </c>
      <c r="E96" s="495">
        <v>18266.798999999999</v>
      </c>
      <c r="F96" s="385">
        <v>0.61088895760978179</v>
      </c>
      <c r="G96" s="386">
        <v>0.18630177077001853</v>
      </c>
    </row>
    <row r="97" spans="2:7" x14ac:dyDescent="0.35">
      <c r="B97" s="136" t="s">
        <v>622</v>
      </c>
      <c r="C97" s="633">
        <v>1162237.3651408125</v>
      </c>
      <c r="D97" s="495">
        <v>1151449.2933260538</v>
      </c>
      <c r="E97" s="495">
        <v>1385808.4129999999</v>
      </c>
      <c r="F97" s="385">
        <v>9.3691245261842138E-3</v>
      </c>
      <c r="G97" s="386">
        <v>-0.16132897286660319</v>
      </c>
    </row>
    <row r="98" spans="2:7" x14ac:dyDescent="0.35">
      <c r="B98" s="112" t="s">
        <v>529</v>
      </c>
      <c r="C98" s="473">
        <v>1.4882465482561452E-2</v>
      </c>
      <c r="D98" s="477">
        <v>1.61E-2</v>
      </c>
      <c r="E98" s="477">
        <v>2.385E-2</v>
      </c>
      <c r="F98" s="571"/>
      <c r="G98" s="195"/>
    </row>
    <row r="99" spans="2:7" x14ac:dyDescent="0.35">
      <c r="B99" s="136" t="s">
        <v>621</v>
      </c>
      <c r="C99" s="633">
        <v>3616593.7965709995</v>
      </c>
      <c r="D99" s="495">
        <v>3164912.0344199999</v>
      </c>
      <c r="E99" s="495">
        <v>2048802</v>
      </c>
      <c r="F99" s="385">
        <v>0.1427154237586179</v>
      </c>
      <c r="G99" s="386">
        <v>0.7652236753824917</v>
      </c>
    </row>
    <row r="100" spans="2:7" x14ac:dyDescent="0.35">
      <c r="B100" s="136" t="s">
        <v>734</v>
      </c>
      <c r="C100" s="633">
        <v>563.45000000000005</v>
      </c>
      <c r="D100" s="650">
        <v>565.61400000000003</v>
      </c>
      <c r="E100" s="650">
        <v>569.11599999999999</v>
      </c>
      <c r="F100" s="385">
        <v>-3.8259307584324054E-3</v>
      </c>
      <c r="G100" s="202">
        <v>-9.9557910865271104E-3</v>
      </c>
    </row>
    <row r="101" spans="2:7" ht="9.5" thickBot="1" x14ac:dyDescent="0.4">
      <c r="B101" s="112" t="s">
        <v>623</v>
      </c>
      <c r="C101" s="633">
        <v>94466.99011164275</v>
      </c>
      <c r="D101" s="650">
        <v>96203.877272727259</v>
      </c>
      <c r="E101" s="650">
        <v>96841.995454545468</v>
      </c>
      <c r="F101" s="385">
        <v>-1.8054232431408468E-2</v>
      </c>
      <c r="G101" s="386">
        <v>-2.4524539501227793E-2</v>
      </c>
    </row>
    <row r="102" spans="2:7" ht="9.5" thickTop="1" x14ac:dyDescent="0.35">
      <c r="C102" s="651"/>
      <c r="D102" s="545"/>
      <c r="F102" s="385"/>
      <c r="G102" s="202"/>
    </row>
    <row r="103" spans="2:7" x14ac:dyDescent="0.35">
      <c r="C103" s="545"/>
      <c r="D103" s="545"/>
      <c r="F103" s="373"/>
    </row>
  </sheetData>
  <mergeCells count="5">
    <mergeCell ref="F71:G71"/>
    <mergeCell ref="F85:G85"/>
    <mergeCell ref="F2:G2"/>
    <mergeCell ref="F22:G22"/>
    <mergeCell ref="F43:G43"/>
  </mergeCells>
  <pageMargins left="0.7" right="0.7" top="0.75" bottom="0.75" header="0.3" footer="0.3"/>
  <pageSetup paperSize="9" orientation="portrait" horizontalDpi="4294967292" verticalDpi="4294967292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5FF8F2-5AA7-4885-8035-988754D803F3}">
  <sheetPr codeName="Hoja28"/>
  <dimension ref="B2:I14"/>
  <sheetViews>
    <sheetView showGridLines="0" workbookViewId="0">
      <selection activeCell="A3" sqref="A3"/>
    </sheetView>
  </sheetViews>
  <sheetFormatPr baseColWidth="10" defaultColWidth="10.81640625" defaultRowHeight="14.5" x14ac:dyDescent="0.35"/>
  <cols>
    <col min="1" max="1" width="2.453125" style="188" customWidth="1"/>
    <col min="2" max="2" width="26.1796875" style="188" bestFit="1" customWidth="1"/>
    <col min="3" max="7" width="11.08984375" style="188" bestFit="1" customWidth="1"/>
    <col min="8" max="8" width="8.6328125" style="188" bestFit="1" customWidth="1"/>
    <col min="9" max="9" width="9.54296875" style="188" bestFit="1" customWidth="1"/>
    <col min="10" max="16384" width="10.81640625" style="188"/>
  </cols>
  <sheetData>
    <row r="2" spans="2:9" ht="15" thickBot="1" x14ac:dyDescent="0.4">
      <c r="B2" s="131" t="s">
        <v>400</v>
      </c>
      <c r="C2" s="78"/>
      <c r="D2" s="78"/>
      <c r="E2" s="78"/>
      <c r="F2" s="78"/>
      <c r="G2" s="78"/>
      <c r="H2" s="864" t="s">
        <v>18</v>
      </c>
      <c r="I2" s="864"/>
    </row>
    <row r="3" spans="2:9" ht="15" thickBot="1" x14ac:dyDescent="0.4">
      <c r="B3" s="460" t="s">
        <v>399</v>
      </c>
      <c r="C3" s="729" t="s">
        <v>738</v>
      </c>
      <c r="D3" s="461" t="s">
        <v>720</v>
      </c>
      <c r="E3" s="461" t="s">
        <v>700</v>
      </c>
      <c r="F3" s="461" t="s">
        <v>683</v>
      </c>
      <c r="G3" s="461" t="s">
        <v>658</v>
      </c>
      <c r="H3" s="461" t="s">
        <v>19</v>
      </c>
      <c r="I3" s="461" t="s">
        <v>20</v>
      </c>
    </row>
    <row r="4" spans="2:9" ht="18.5" hidden="1" thickTop="1" x14ac:dyDescent="0.35">
      <c r="B4" s="201" t="s">
        <v>401</v>
      </c>
      <c r="C4" s="730" t="s">
        <v>428</v>
      </c>
      <c r="D4" s="324" t="s">
        <v>428</v>
      </c>
      <c r="E4" s="324" t="s">
        <v>428</v>
      </c>
      <c r="F4" s="324" t="s">
        <v>428</v>
      </c>
      <c r="G4" s="324" t="s">
        <v>428</v>
      </c>
      <c r="H4" s="325" t="s">
        <v>440</v>
      </c>
      <c r="I4" s="325" t="s">
        <v>440</v>
      </c>
    </row>
    <row r="5" spans="2:9" ht="15" thickTop="1" x14ac:dyDescent="0.35">
      <c r="B5" s="201" t="s">
        <v>407</v>
      </c>
      <c r="C5" s="730">
        <v>881.29614120391534</v>
      </c>
      <c r="D5" s="324">
        <v>907.78296651939445</v>
      </c>
      <c r="E5" s="324">
        <v>869.20216813634738</v>
      </c>
      <c r="F5" s="324">
        <v>824.53754490905987</v>
      </c>
      <c r="G5" s="324">
        <v>1507.1267025890843</v>
      </c>
      <c r="H5" s="325">
        <v>-2.9177486571525413E-2</v>
      </c>
      <c r="I5" s="325">
        <v>-0.41524747740854051</v>
      </c>
    </row>
    <row r="6" spans="2:9" x14ac:dyDescent="0.35">
      <c r="B6" s="201" t="s">
        <v>507</v>
      </c>
      <c r="C6" s="730">
        <v>337.89250078561844</v>
      </c>
      <c r="D6" s="324">
        <v>390.94328010389194</v>
      </c>
      <c r="E6" s="324">
        <v>415.41707024267453</v>
      </c>
      <c r="F6" s="324">
        <v>490.69443050295507</v>
      </c>
      <c r="G6" s="324">
        <v>490.83494155942765</v>
      </c>
      <c r="H6" s="325">
        <v>-0.13569942755935194</v>
      </c>
      <c r="I6" s="325">
        <v>-0.31159648147276764</v>
      </c>
    </row>
    <row r="7" spans="2:9" ht="18" customHeight="1" x14ac:dyDescent="0.35">
      <c r="B7" s="201" t="s">
        <v>508</v>
      </c>
      <c r="C7" s="730">
        <v>790.18185785966887</v>
      </c>
      <c r="D7" s="324">
        <v>918.49516238098408</v>
      </c>
      <c r="E7" s="324">
        <v>1102.1996741450068</v>
      </c>
      <c r="F7" s="324">
        <v>1278.5211638003775</v>
      </c>
      <c r="G7" s="324">
        <v>1396.9388273104005</v>
      </c>
      <c r="H7" s="325">
        <v>-0.13969948866000881</v>
      </c>
      <c r="I7" s="325">
        <v>-0.4343475588111132</v>
      </c>
    </row>
    <row r="8" spans="2:9" x14ac:dyDescent="0.35">
      <c r="B8" s="201" t="s">
        <v>402</v>
      </c>
      <c r="C8" s="730">
        <v>161.22048502493368</v>
      </c>
      <c r="D8" s="324">
        <v>182.79657706656906</v>
      </c>
      <c r="E8" s="324">
        <v>194.60000513564555</v>
      </c>
      <c r="F8" s="324">
        <v>223.45785503875038</v>
      </c>
      <c r="G8" s="324">
        <v>236.34843774093434</v>
      </c>
      <c r="H8" s="325">
        <v>-0.118033348260006</v>
      </c>
      <c r="I8" s="325">
        <v>-0.31786947032139778</v>
      </c>
    </row>
    <row r="9" spans="2:9" x14ac:dyDescent="0.35">
      <c r="B9" s="201" t="s">
        <v>403</v>
      </c>
      <c r="C9" s="730">
        <v>674.62413577089683</v>
      </c>
      <c r="D9" s="324">
        <v>755.01019211365008</v>
      </c>
      <c r="E9" s="324">
        <v>784.07596727833118</v>
      </c>
      <c r="F9" s="324">
        <v>785.42766131758344</v>
      </c>
      <c r="G9" s="324">
        <v>1469.7140060220975</v>
      </c>
      <c r="H9" s="325">
        <v>-0.10647016051228742</v>
      </c>
      <c r="I9" s="325">
        <v>-0.54098271295867773</v>
      </c>
    </row>
    <row r="10" spans="2:9" ht="18" customHeight="1" x14ac:dyDescent="0.35">
      <c r="B10" s="201" t="s">
        <v>404</v>
      </c>
      <c r="C10" s="730">
        <v>1706.9735367007781</v>
      </c>
      <c r="D10" s="324">
        <v>1877.652358116186</v>
      </c>
      <c r="E10" s="324">
        <v>1997.0435067811238</v>
      </c>
      <c r="F10" s="324">
        <v>2281.3194236680833</v>
      </c>
      <c r="G10" s="324">
        <v>2282.022892415916</v>
      </c>
      <c r="H10" s="325">
        <v>-9.0900118266113328E-2</v>
      </c>
      <c r="I10" s="325">
        <v>-0.25199105479014217</v>
      </c>
    </row>
    <row r="11" spans="2:9" ht="18" customHeight="1" x14ac:dyDescent="0.35">
      <c r="B11" s="201" t="s">
        <v>405</v>
      </c>
      <c r="C11" s="730">
        <v>484.36955028348081</v>
      </c>
      <c r="D11" s="324">
        <v>557.94478152290174</v>
      </c>
      <c r="E11" s="324">
        <v>659.47883131191475</v>
      </c>
      <c r="F11" s="324">
        <v>773.21690839160613</v>
      </c>
      <c r="G11" s="324">
        <v>850.23652079518126</v>
      </c>
      <c r="H11" s="325">
        <v>-0.13186830252018567</v>
      </c>
      <c r="I11" s="325">
        <v>-0.43031199150269905</v>
      </c>
    </row>
    <row r="12" spans="2:9" x14ac:dyDescent="0.35">
      <c r="B12" s="201" t="s">
        <v>406</v>
      </c>
      <c r="C12" s="730">
        <v>391.15083985472643</v>
      </c>
      <c r="D12" s="324">
        <v>475.24518328601141</v>
      </c>
      <c r="E12" s="324">
        <v>533.18493181884492</v>
      </c>
      <c r="F12" s="324">
        <v>586.80080464165405</v>
      </c>
      <c r="G12" s="324">
        <v>677.76407131916653</v>
      </c>
      <c r="H12" s="325">
        <v>-0.17694938610387856</v>
      </c>
      <c r="I12" s="325">
        <v>-0.4228805326115771</v>
      </c>
    </row>
    <row r="13" spans="2:9" x14ac:dyDescent="0.35">
      <c r="B13" s="201" t="s">
        <v>408</v>
      </c>
      <c r="C13" s="730">
        <v>6079.3789829852476</v>
      </c>
      <c r="D13" s="324">
        <v>6608.5438684072651</v>
      </c>
      <c r="E13" s="324">
        <v>6531.8240443260447</v>
      </c>
      <c r="F13" s="324">
        <v>7319.2884434825373</v>
      </c>
      <c r="G13" s="324">
        <v>7006.439201864745</v>
      </c>
      <c r="H13" s="325">
        <v>-8.0072841454792765E-2</v>
      </c>
      <c r="I13" s="325">
        <v>-0.13231545898989072</v>
      </c>
    </row>
    <row r="14" spans="2:9" ht="15" thickBot="1" x14ac:dyDescent="0.4">
      <c r="B14" s="200" t="s">
        <v>96</v>
      </c>
      <c r="C14" s="731">
        <v>11507.088030469266</v>
      </c>
      <c r="D14" s="326">
        <v>12674.414369516853</v>
      </c>
      <c r="E14" s="326">
        <v>13087.026199175933</v>
      </c>
      <c r="F14" s="326">
        <v>14563.264235752607</v>
      </c>
      <c r="G14" s="326">
        <v>15917.425601616953</v>
      </c>
      <c r="H14" s="327">
        <v>-9.2101007984646266E-2</v>
      </c>
      <c r="I14" s="327">
        <v>-0.2770760600068185</v>
      </c>
    </row>
  </sheetData>
  <mergeCells count="1">
    <mergeCell ref="H2:I2"/>
  </mergeCells>
  <phoneticPr fontId="52" type="noConversion"/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ED6CE0-7DD6-4C3F-8E98-F748B652D0F0}">
  <sheetPr codeName="Hoja43"/>
  <dimension ref="B1:G22"/>
  <sheetViews>
    <sheetView showGridLines="0" topLeftCell="A20" workbookViewId="0">
      <selection activeCell="F15" sqref="F15"/>
    </sheetView>
  </sheetViews>
  <sheetFormatPr baseColWidth="10" defaultRowHeight="14.5" x14ac:dyDescent="0.35"/>
  <cols>
    <col min="1" max="1" width="2.26953125" customWidth="1"/>
    <col min="2" max="2" width="35.453125" style="774" customWidth="1"/>
    <col min="3" max="3" width="10.81640625" style="774" customWidth="1"/>
    <col min="4" max="4" width="9.453125" style="774" customWidth="1"/>
    <col min="5" max="5" width="9.81640625" style="774" customWidth="1"/>
    <col min="6" max="6" width="9.453125" style="774" customWidth="1"/>
    <col min="7" max="7" width="10" style="774" customWidth="1"/>
  </cols>
  <sheetData>
    <row r="1" spans="2:7" s="774" customFormat="1" ht="15" thickBot="1" x14ac:dyDescent="0.4"/>
    <row r="2" spans="2:7" s="774" customFormat="1" ht="8" customHeight="1" x14ac:dyDescent="0.35">
      <c r="B2" s="775" t="s">
        <v>532</v>
      </c>
      <c r="C2" s="776"/>
      <c r="D2" s="777"/>
      <c r="E2" s="777"/>
      <c r="F2" s="777"/>
      <c r="G2" s="777"/>
    </row>
    <row r="3" spans="2:7" s="774" customFormat="1" ht="11" customHeight="1" thickBot="1" x14ac:dyDescent="0.4">
      <c r="B3" s="728"/>
      <c r="C3" s="778" t="s">
        <v>741</v>
      </c>
      <c r="D3" s="779" t="s">
        <v>721</v>
      </c>
      <c r="E3" s="780" t="s">
        <v>702</v>
      </c>
      <c r="F3" s="780" t="s">
        <v>684</v>
      </c>
      <c r="G3" s="780" t="s">
        <v>659</v>
      </c>
    </row>
    <row r="4" spans="2:7" s="774" customFormat="1" ht="11" customHeight="1" thickTop="1" x14ac:dyDescent="0.35">
      <c r="B4" s="781" t="s">
        <v>636</v>
      </c>
      <c r="C4" s="782">
        <v>1105586</v>
      </c>
      <c r="D4" s="783">
        <v>1102011</v>
      </c>
      <c r="E4" s="784">
        <v>1104546</v>
      </c>
      <c r="F4" s="785">
        <v>1092654</v>
      </c>
      <c r="G4" s="785">
        <v>1114584</v>
      </c>
    </row>
    <row r="5" spans="2:7" s="774" customFormat="1" ht="19.5" x14ac:dyDescent="0.35">
      <c r="B5" s="781" t="s">
        <v>637</v>
      </c>
      <c r="C5" s="782"/>
      <c r="D5" s="786"/>
      <c r="E5" s="787"/>
      <c r="F5" s="787"/>
      <c r="G5" s="787">
        <v>54837</v>
      </c>
    </row>
    <row r="6" spans="2:7" s="774" customFormat="1" x14ac:dyDescent="0.35">
      <c r="B6" s="781" t="s">
        <v>699</v>
      </c>
      <c r="C6" s="782">
        <v>183130</v>
      </c>
      <c r="D6" s="786">
        <v>174070</v>
      </c>
      <c r="E6" s="787">
        <v>204639</v>
      </c>
      <c r="F6" s="787">
        <v>244927</v>
      </c>
      <c r="G6" s="787">
        <v>229395</v>
      </c>
    </row>
    <row r="7" spans="2:7" s="774" customFormat="1" ht="18" x14ac:dyDescent="0.35">
      <c r="B7" s="781" t="s">
        <v>698</v>
      </c>
      <c r="C7" s="782">
        <v>26070</v>
      </c>
      <c r="D7" s="786">
        <v>25976</v>
      </c>
      <c r="E7" s="787">
        <v>25528</v>
      </c>
      <c r="F7" s="787">
        <v>25286</v>
      </c>
      <c r="G7" s="787">
        <v>34742</v>
      </c>
    </row>
    <row r="8" spans="2:7" s="774" customFormat="1" x14ac:dyDescent="0.35">
      <c r="B8" s="781" t="s">
        <v>591</v>
      </c>
      <c r="C8" s="782">
        <v>2199</v>
      </c>
      <c r="D8" s="786">
        <v>2213</v>
      </c>
      <c r="E8" s="787">
        <v>2127</v>
      </c>
      <c r="F8" s="787">
        <v>2094</v>
      </c>
      <c r="G8" s="787">
        <v>1798</v>
      </c>
    </row>
    <row r="9" spans="2:7" s="774" customFormat="1" x14ac:dyDescent="0.35">
      <c r="B9" s="76" t="s">
        <v>576</v>
      </c>
      <c r="C9" s="788">
        <v>1316985</v>
      </c>
      <c r="D9" s="789">
        <v>1304270</v>
      </c>
      <c r="E9" s="790">
        <v>1336840</v>
      </c>
      <c r="F9" s="791">
        <v>1364961</v>
      </c>
      <c r="G9" s="791">
        <v>1435356</v>
      </c>
    </row>
    <row r="10" spans="2:7" s="774" customFormat="1" hidden="1" x14ac:dyDescent="0.35">
      <c r="B10" s="781" t="s">
        <v>584</v>
      </c>
      <c r="C10" s="782" t="e">
        <v>#REF!</v>
      </c>
      <c r="D10" s="792" t="e">
        <v>#REF!</v>
      </c>
      <c r="E10" s="787">
        <v>0</v>
      </c>
      <c r="F10" s="793">
        <v>0</v>
      </c>
      <c r="G10" s="793">
        <v>0</v>
      </c>
    </row>
    <row r="11" spans="2:7" s="774" customFormat="1" x14ac:dyDescent="0.35">
      <c r="B11" s="781" t="s">
        <v>536</v>
      </c>
      <c r="C11" s="782">
        <v>565621</v>
      </c>
      <c r="D11" s="792">
        <v>567649</v>
      </c>
      <c r="E11" s="787">
        <v>545963</v>
      </c>
      <c r="F11" s="793">
        <v>604724</v>
      </c>
      <c r="G11" s="793">
        <v>570661</v>
      </c>
    </row>
    <row r="12" spans="2:7" s="774" customFormat="1" ht="15" thickBot="1" x14ac:dyDescent="0.4">
      <c r="B12" s="76" t="s">
        <v>556</v>
      </c>
      <c r="C12" s="794">
        <v>1882606</v>
      </c>
      <c r="D12" s="790">
        <v>1871919</v>
      </c>
      <c r="E12" s="790">
        <v>1882803</v>
      </c>
      <c r="F12" s="791">
        <v>1969685</v>
      </c>
      <c r="G12" s="791">
        <v>2006017</v>
      </c>
    </row>
    <row r="13" spans="2:7" s="774" customFormat="1" x14ac:dyDescent="0.35">
      <c r="B13" s="781"/>
      <c r="C13" s="795"/>
      <c r="D13" s="795"/>
      <c r="E13" s="795"/>
    </row>
    <row r="14" spans="2:7" s="774" customFormat="1" ht="15" thickBot="1" x14ac:dyDescent="0.4">
      <c r="B14" s="796"/>
      <c r="C14" s="796"/>
      <c r="D14" s="796"/>
      <c r="E14" s="797"/>
      <c r="F14" s="797"/>
      <c r="G14" s="797"/>
    </row>
    <row r="15" spans="2:7" ht="7.5" customHeight="1" x14ac:dyDescent="0.35">
      <c r="B15" s="775" t="s">
        <v>654</v>
      </c>
      <c r="C15" s="776"/>
      <c r="D15" s="777"/>
      <c r="E15" s="777"/>
      <c r="F15" s="777"/>
      <c r="G15" s="777"/>
    </row>
    <row r="16" spans="2:7" ht="15" thickBot="1" x14ac:dyDescent="0.4">
      <c r="B16" s="728"/>
      <c r="C16" s="778" t="s">
        <v>738</v>
      </c>
      <c r="D16" s="779" t="s">
        <v>720</v>
      </c>
      <c r="E16" s="780" t="s">
        <v>700</v>
      </c>
      <c r="F16" s="780" t="s">
        <v>683</v>
      </c>
      <c r="G16" s="780" t="s">
        <v>658</v>
      </c>
    </row>
    <row r="17" spans="2:7" ht="15" thickTop="1" x14ac:dyDescent="0.35">
      <c r="B17" s="781" t="s">
        <v>636</v>
      </c>
      <c r="C17" s="782">
        <v>76711</v>
      </c>
      <c r="D17" s="786">
        <v>120749</v>
      </c>
      <c r="E17" s="784">
        <v>84634</v>
      </c>
      <c r="F17" s="785">
        <v>41356</v>
      </c>
      <c r="G17" s="785">
        <v>60948</v>
      </c>
    </row>
    <row r="18" spans="2:7" ht="18" x14ac:dyDescent="0.35">
      <c r="B18" s="781" t="s">
        <v>697</v>
      </c>
      <c r="C18" s="782">
        <v>670</v>
      </c>
      <c r="D18" s="787">
        <v>835</v>
      </c>
      <c r="E18" s="787">
        <v>843</v>
      </c>
      <c r="F18" s="787">
        <v>668</v>
      </c>
      <c r="G18" s="787">
        <v>1153</v>
      </c>
    </row>
    <row r="19" spans="2:7" x14ac:dyDescent="0.35">
      <c r="B19" s="781" t="s">
        <v>591</v>
      </c>
      <c r="C19" s="782">
        <v>27</v>
      </c>
      <c r="D19" s="787">
        <v>15</v>
      </c>
      <c r="E19" s="787">
        <v>22</v>
      </c>
      <c r="F19" s="787">
        <v>204</v>
      </c>
      <c r="G19" s="787">
        <v>204</v>
      </c>
    </row>
    <row r="20" spans="2:7" x14ac:dyDescent="0.35">
      <c r="B20" s="76" t="s">
        <v>655</v>
      </c>
      <c r="C20" s="788">
        <v>77408</v>
      </c>
      <c r="D20" s="790">
        <v>121599</v>
      </c>
      <c r="E20" s="790">
        <v>85499</v>
      </c>
      <c r="F20" s="791">
        <v>42228</v>
      </c>
      <c r="G20" s="791">
        <v>62305</v>
      </c>
    </row>
    <row r="21" spans="2:7" x14ac:dyDescent="0.35">
      <c r="B21" s="781" t="s">
        <v>656</v>
      </c>
      <c r="C21" s="782">
        <v>122648</v>
      </c>
      <c r="D21" s="787">
        <v>128918</v>
      </c>
      <c r="E21" s="787">
        <v>110423</v>
      </c>
      <c r="F21" s="793">
        <v>154141</v>
      </c>
      <c r="G21" s="793">
        <v>108469</v>
      </c>
    </row>
    <row r="22" spans="2:7" ht="15" thickBot="1" x14ac:dyDescent="0.4">
      <c r="B22" s="76" t="s">
        <v>657</v>
      </c>
      <c r="C22" s="794">
        <v>200056</v>
      </c>
      <c r="D22" s="790">
        <v>250517</v>
      </c>
      <c r="E22" s="790">
        <v>195922</v>
      </c>
      <c r="F22" s="791">
        <v>42323</v>
      </c>
      <c r="G22" s="791">
        <v>170774</v>
      </c>
    </row>
  </sheetData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CA990-76B9-4C41-B9B5-37E7204A0252}">
  <sheetPr codeName="Hoja54"/>
  <dimension ref="B2:I12"/>
  <sheetViews>
    <sheetView tabSelected="1" workbookViewId="0">
      <selection activeCell="E17" sqref="E17"/>
    </sheetView>
  </sheetViews>
  <sheetFormatPr baseColWidth="10" defaultRowHeight="14.5" x14ac:dyDescent="0.35"/>
  <cols>
    <col min="1" max="1" width="2.7265625" style="188" customWidth="1"/>
    <col min="2" max="2" width="16.90625" style="188" bestFit="1" customWidth="1"/>
    <col min="3" max="3" width="7.54296875" style="188" bestFit="1" customWidth="1"/>
    <col min="4" max="4" width="10.6328125" style="188" bestFit="1" customWidth="1"/>
    <col min="5" max="7" width="7.36328125" style="188" bestFit="1" customWidth="1"/>
    <col min="8" max="8" width="9.26953125" style="188" bestFit="1" customWidth="1"/>
    <col min="9" max="9" width="8" style="188" bestFit="1" customWidth="1"/>
    <col min="10" max="16384" width="10.90625" style="188"/>
  </cols>
  <sheetData>
    <row r="2" spans="2:9" ht="15" thickBot="1" x14ac:dyDescent="0.4">
      <c r="B2" s="189" t="s">
        <v>524</v>
      </c>
      <c r="C2" s="735"/>
      <c r="D2" s="736"/>
      <c r="E2" s="736"/>
      <c r="F2" s="736"/>
      <c r="G2" s="736"/>
    </row>
    <row r="3" spans="2:9" ht="15.5" thickTop="1" thickBot="1" x14ac:dyDescent="0.4">
      <c r="B3" s="191"/>
      <c r="C3" s="737" t="s">
        <v>741</v>
      </c>
      <c r="D3" s="332" t="s">
        <v>721</v>
      </c>
      <c r="E3" s="332" t="s">
        <v>702</v>
      </c>
      <c r="F3" s="332" t="s">
        <v>684</v>
      </c>
      <c r="G3" s="332" t="s">
        <v>659</v>
      </c>
      <c r="H3" s="332" t="s">
        <v>19</v>
      </c>
      <c r="I3" s="332" t="s">
        <v>20</v>
      </c>
    </row>
    <row r="4" spans="2:9" ht="15" thickTop="1" x14ac:dyDescent="0.35">
      <c r="B4" s="194" t="s">
        <v>525</v>
      </c>
      <c r="C4" s="738">
        <f>+[80]Hoja1!$AF$43</f>
        <v>2917</v>
      </c>
      <c r="D4" s="739">
        <v>2941</v>
      </c>
      <c r="E4" s="739">
        <v>2980</v>
      </c>
      <c r="F4" s="739">
        <v>3012</v>
      </c>
      <c r="G4" s="739">
        <v>3024</v>
      </c>
      <c r="H4" s="445">
        <f>+C4/D4-1</f>
        <v>-8.1604896293777651E-3</v>
      </c>
      <c r="I4" s="445">
        <f>+C4/G4-1</f>
        <v>-3.5383597883597906E-2</v>
      </c>
    </row>
    <row r="5" spans="2:9" hidden="1" x14ac:dyDescent="0.35">
      <c r="B5" s="194" t="s">
        <v>586</v>
      </c>
      <c r="C5" s="738"/>
      <c r="D5" s="333"/>
      <c r="E5" s="333">
        <v>0</v>
      </c>
      <c r="F5" s="739">
        <v>0</v>
      </c>
      <c r="G5" s="739">
        <v>0</v>
      </c>
      <c r="H5" s="740" t="s">
        <v>440</v>
      </c>
      <c r="I5" s="445" t="e">
        <f t="shared" ref="I5:I11" si="0">+C5/G5-1</f>
        <v>#DIV/0!</v>
      </c>
    </row>
    <row r="6" spans="2:9" x14ac:dyDescent="0.35">
      <c r="B6" s="194" t="s">
        <v>410</v>
      </c>
      <c r="C6" s="738">
        <f>+[80]Hoja1!$AF$61+[80]Hoja1!$AF$64</f>
        <v>128</v>
      </c>
      <c r="D6" s="333">
        <v>131</v>
      </c>
      <c r="E6" s="333">
        <v>140</v>
      </c>
      <c r="F6" s="739">
        <v>147</v>
      </c>
      <c r="G6" s="739">
        <v>157</v>
      </c>
      <c r="H6" s="445">
        <f t="shared" ref="H6:H10" si="1">+C6/D6-1</f>
        <v>-2.2900763358778664E-2</v>
      </c>
      <c r="I6" s="445">
        <f t="shared" si="0"/>
        <v>-0.1847133757961783</v>
      </c>
    </row>
    <row r="7" spans="2:9" x14ac:dyDescent="0.35">
      <c r="B7" s="194" t="s">
        <v>455</v>
      </c>
      <c r="C7" s="738">
        <f>+[80]Hoja1!$AF$67+[80]Hoja1!$AF$70</f>
        <v>192</v>
      </c>
      <c r="D7" s="333">
        <v>180</v>
      </c>
      <c r="E7" s="333">
        <v>165</v>
      </c>
      <c r="F7" s="739">
        <v>162</v>
      </c>
      <c r="G7" s="739">
        <v>158</v>
      </c>
      <c r="H7" s="445">
        <f t="shared" si="1"/>
        <v>6.6666666666666652E-2</v>
      </c>
      <c r="I7" s="445">
        <f t="shared" si="0"/>
        <v>0.21518987341772156</v>
      </c>
    </row>
    <row r="8" spans="2:9" x14ac:dyDescent="0.35">
      <c r="B8" s="194" t="s">
        <v>454</v>
      </c>
      <c r="C8" s="738">
        <f>+[80]Hoja1!$AF$55</f>
        <v>12</v>
      </c>
      <c r="D8" s="333">
        <v>11</v>
      </c>
      <c r="E8" s="333">
        <v>11</v>
      </c>
      <c r="F8" s="739">
        <v>12</v>
      </c>
      <c r="G8" s="739">
        <v>12</v>
      </c>
      <c r="H8" s="445">
        <f t="shared" si="1"/>
        <v>9.0909090909090828E-2</v>
      </c>
      <c r="I8" s="445">
        <f t="shared" si="0"/>
        <v>0</v>
      </c>
    </row>
    <row r="9" spans="2:9" x14ac:dyDescent="0.35">
      <c r="B9" s="194" t="s">
        <v>596</v>
      </c>
      <c r="C9" s="738">
        <f>+[80]Hoja1!$AF$58</f>
        <v>57</v>
      </c>
      <c r="D9" s="333">
        <v>59</v>
      </c>
      <c r="E9" s="333">
        <v>62</v>
      </c>
      <c r="F9" s="739">
        <v>65</v>
      </c>
      <c r="G9" s="739">
        <v>66</v>
      </c>
      <c r="H9" s="445">
        <f>+C9/D9-1</f>
        <v>-3.3898305084745783E-2</v>
      </c>
      <c r="I9" s="445">
        <f>+C9/G9-1</f>
        <v>-0.13636363636363635</v>
      </c>
    </row>
    <row r="10" spans="2:9" x14ac:dyDescent="0.35">
      <c r="B10" s="194" t="s">
        <v>216</v>
      </c>
      <c r="C10" s="738">
        <f>+[80]Hoja1!$AF$73+[80]Hoja1!$AF$74+[80]Hoja1!$AF$46</f>
        <v>42</v>
      </c>
      <c r="D10" s="333">
        <v>40</v>
      </c>
      <c r="E10" s="333">
        <v>41</v>
      </c>
      <c r="F10" s="739">
        <v>44</v>
      </c>
      <c r="G10" s="739">
        <v>39</v>
      </c>
      <c r="H10" s="445">
        <f t="shared" si="1"/>
        <v>5.0000000000000044E-2</v>
      </c>
      <c r="I10" s="445">
        <f t="shared" si="0"/>
        <v>7.6923076923076872E-2</v>
      </c>
    </row>
    <row r="11" spans="2:9" ht="15" thickBot="1" x14ac:dyDescent="0.4">
      <c r="B11" s="196" t="s">
        <v>526</v>
      </c>
      <c r="C11" s="741">
        <f>SUM(C4:C10)</f>
        <v>3348</v>
      </c>
      <c r="D11" s="334">
        <v>3362</v>
      </c>
      <c r="E11" s="334">
        <v>3399</v>
      </c>
      <c r="F11" s="334">
        <v>3442</v>
      </c>
      <c r="G11" s="334">
        <v>3456</v>
      </c>
      <c r="H11" s="391">
        <f>+C11/D11-1</f>
        <v>-4.1641879833432816E-3</v>
      </c>
      <c r="I11" s="391">
        <f t="shared" si="0"/>
        <v>-3.125E-2</v>
      </c>
    </row>
    <row r="12" spans="2:9" ht="15" thickTop="1" x14ac:dyDescent="0.35">
      <c r="D12" s="827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9DD390953B9CC45B9BD5812D3627FF7" ma:contentTypeVersion="21" ma:contentTypeDescription="Crear nuevo documento." ma:contentTypeScope="" ma:versionID="0d15e3dc37e8863c46b00ec3e7ca2161">
  <xsd:schema xmlns:xsd="http://www.w3.org/2001/XMLSchema" xmlns:xs="http://www.w3.org/2001/XMLSchema" xmlns:p="http://schemas.microsoft.com/office/2006/metadata/properties" xmlns:ns1="http://schemas.microsoft.com/sharepoint/v3" xmlns:ns2="fab2a245-784d-4ef1-857a-4857b0b31d91" xmlns:ns3="54c85ffb-8c09-4807-a22d-203d891eb70f" targetNamespace="http://schemas.microsoft.com/office/2006/metadata/properties" ma:root="true" ma:fieldsID="2a08c296934010aec2ed523686b96c8a" ns1:_="" ns2:_="" ns3:_="">
    <xsd:import namespace="http://schemas.microsoft.com/sharepoint/v3"/>
    <xsd:import namespace="fab2a245-784d-4ef1-857a-4857b0b31d91"/>
    <xsd:import namespace="54c85ffb-8c09-4807-a22d-203d891eb70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7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8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b2a245-784d-4ef1-857a-4857b0b31d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Etiquetas de imagen" ma:readOnly="false" ma:fieldId="{5cf76f15-5ced-4ddc-b409-7134ff3c332f}" ma:taxonomyMulti="true" ma:sspId="02cfc5f9-dcc8-4709-9185-99ce8a8f02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85ffb-8c09-4807-a22d-203d891eb70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3d778a30-0e8e-4cef-bd84-241b661a4196}" ma:internalName="TaxCatchAll" ma:showField="CatchAllData" ma:web="54c85ffb-8c09-4807-a22d-203d891eb7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4c85ffb-8c09-4807-a22d-203d891eb70f" xsi:nil="true"/>
    <lcf76f155ced4ddcb4097134ff3c332f xmlns="fab2a245-784d-4ef1-857a-4857b0b31d91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754A161-9DF6-40DB-B758-DF2AD25170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C23E199-CCC8-4DFD-9C11-03D531EC68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b2a245-784d-4ef1-857a-4857b0b31d91"/>
    <ds:schemaRef ds:uri="54c85ffb-8c09-4807-a22d-203d891eb70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6C0DBE-F8BC-49DC-9FE2-5902900110D0}">
  <ds:schemaRefs>
    <ds:schemaRef ds:uri="http://schemas.microsoft.com/office/2006/metadata/properties"/>
    <ds:schemaRef ds:uri="http://schemas.microsoft.com/office/infopath/2007/PartnerControls"/>
    <ds:schemaRef ds:uri="54c85ffb-8c09-4807-a22d-203d891eb70f"/>
    <ds:schemaRef ds:uri="fab2a245-784d-4ef1-857a-4857b0b31d91"/>
    <ds:schemaRef ds:uri="http://schemas.microsoft.com/sharepoint/v3"/>
  </ds:schemaRefs>
</ds:datastoreItem>
</file>

<file path=docMetadata/LabelInfo.xml><?xml version="1.0" encoding="utf-8"?>
<clbl:labelList xmlns:clbl="http://schemas.microsoft.com/office/2020/mipLabelMetadata">
  <clbl:label id="{534130c7-6053-493f-b6a0-e0b5fc1f973b}" enabled="1" method="Privileged" siteId="{e9d72534-ad36-4657-bc30-46bd7f6add1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31</vt:i4>
      </vt:variant>
    </vt:vector>
  </HeadingPairs>
  <TitlesOfParts>
    <vt:vector size="31" baseType="lpstr">
      <vt:lpstr>SUPV Contact+</vt:lpstr>
      <vt:lpstr>Highlights</vt:lpstr>
      <vt:lpstr>Highlights Subsidiaries</vt:lpstr>
      <vt:lpstr>Highlights - Bank</vt:lpstr>
      <vt:lpstr>Net Income</vt:lpstr>
      <vt:lpstr>NIM</vt:lpstr>
      <vt:lpstr>Balance Sheet</vt:lpstr>
      <vt:lpstr>Result from exposure to Infl</vt:lpstr>
      <vt:lpstr>Net Financial Income</vt:lpstr>
      <vt:lpstr>Investment Portfolio</vt:lpstr>
      <vt:lpstr>Earning assets</vt:lpstr>
      <vt:lpstr>Bearing Liabilities</vt:lpstr>
      <vt:lpstr>Assets &amp; Liabilities avg life</vt:lpstr>
      <vt:lpstr>Net Fee Income</vt:lpstr>
      <vt:lpstr>Expenses</vt:lpstr>
      <vt:lpstr>Assets</vt:lpstr>
      <vt:lpstr>CER</vt:lpstr>
      <vt:lpstr>Loans</vt:lpstr>
      <vt:lpstr>Risk Mg</vt:lpstr>
      <vt:lpstr>Asset quality</vt:lpstr>
      <vt:lpstr>Allowances</vt:lpstr>
      <vt:lpstr>Funding</vt:lpstr>
      <vt:lpstr>Fx Position</vt:lpstr>
      <vt:lpstr>Capital</vt:lpstr>
      <vt:lpstr>Liquidity</vt:lpstr>
      <vt:lpstr>Reserve Requirements</vt:lpstr>
      <vt:lpstr>Dividends &amp; Capital Injections</vt:lpstr>
      <vt:lpstr>Segments</vt:lpstr>
      <vt:lpstr>GWP</vt:lpstr>
      <vt:lpstr>Customers</vt:lpstr>
      <vt:lpstr>Employees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supervielle</dc:creator>
  <cp:lastModifiedBy>Kohan Valeria Cecilia</cp:lastModifiedBy>
  <dcterms:created xsi:type="dcterms:W3CDTF">2020-03-19T18:14:39Z</dcterms:created>
  <dcterms:modified xsi:type="dcterms:W3CDTF">2026-03-02T18:11:15Z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0x01010039DD390953B9CC45B9BD5812D3627FF7</vt:lpwstr>
  </property>
  <property fmtid="{D5CDD505-2E9C-101B-9397-08002B2CF9AE}" pid="3" name="MediaServiceImageTags">
    <vt:lpwstr/>
  </property>
</Properties>
</file>