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2\4Q22\Final\"/>
    </mc:Choice>
  </mc:AlternateContent>
  <xr:revisionPtr revIDLastSave="0" documentId="13_ncr:1_{E7699E53-5566-479B-95FF-427DE9652B49}" xr6:coauthVersionLast="45" xr6:coauthVersionMax="47" xr10:uidLastSave="{00000000-0000-0000-0000-000000000000}"/>
  <bookViews>
    <workbookView xWindow="-110" yWindow="-110" windowWidth="19420" windowHeight="10420" tabRatio="834" firstSheet="19" activeTab="25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Net Income BS &amp; IUDÚ" sheetId="67" r:id="rId5"/>
    <sheet name="NIM" sheetId="6" r:id="rId6"/>
    <sheet name="Result from exposure to Infl" sheetId="47" r:id="rId7"/>
    <sheet name="Net Financial Income" sheetId="5" r:id="rId8"/>
    <sheet name="Investment Portfolio" sheetId="7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unding" sheetId="19" r:id="rId21"/>
    <sheet name="Fx Position" sheetId="16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  <sheet name="GWP" sheetId="60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2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5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5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5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5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5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5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5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5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5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5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5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ítulos_a_imprimir_IM">#REF!,#REF!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5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9" i="67" l="1"/>
</calcChain>
</file>

<file path=xl/sharedStrings.xml><?xml version="1.0" encoding="utf-8"?>
<sst xmlns="http://schemas.openxmlformats.org/spreadsheetml/2006/main" count="1540" uniqueCount="682">
  <si>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</si>
  <si>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</si>
  <si>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</si>
  <si>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</si>
  <si>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</si>
  <si>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</si>
  <si>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</si>
  <si>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</si>
  <si>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</si>
  <si>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</si>
  <si>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</si>
  <si>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</si>
  <si>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</si>
  <si>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</si>
  <si>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</si>
  <si>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</si>
  <si>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</si>
  <si>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</si>
  <si>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</si>
  <si>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</si>
  <si>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</si>
  <si>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</si>
  <si>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</si>
  <si>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</si>
  <si>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</si>
  <si>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</si>
  <si>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</si>
  <si>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</si>
  <si>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</si>
  <si>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</si>
  <si>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</si>
  <si>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</si>
  <si>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</si>
  <si>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</si>
  <si>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</si>
  <si>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</si>
  <si>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</si>
  <si>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</si>
  <si>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</si>
  <si>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</si>
  <si>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</si>
  <si>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</si>
  <si>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</si>
  <si>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</si>
  <si>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</si>
  <si>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</si>
  <si>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</si>
  <si>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</si>
  <si>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</si>
  <si>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</si>
  <si>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</si>
  <si>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</si>
  <si>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</si>
  <si>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</si>
  <si>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</si>
  <si>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</si>
  <si>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</si>
  <si>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</si>
  <si>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</si>
  <si>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</si>
  <si>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</si>
  <si>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</si>
  <si>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</si>
  <si>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</si>
  <si>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</si>
  <si>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</si>
  <si>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</si>
  <si>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</si>
  <si>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</si>
  <si>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</si>
  <si>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</si>
  <si>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</si>
  <si>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</si>
  <si>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</si>
  <si>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</si>
  <si>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</si>
  <si>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</si>
  <si>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</si>
  <si>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</si>
  <si>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</si>
  <si>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</si>
  <si>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</si>
  <si>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</si>
  <si>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</si>
  <si>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</si>
  <si>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</si>
  <si>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</si>
  <si>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</si>
  <si>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</si>
  <si>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</si>
  <si>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</si>
  <si>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</si>
  <si>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</si>
  <si>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</si>
  <si>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</si>
  <si>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</si>
  <si>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</si>
  <si>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</si>
  <si>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</si>
  <si>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</si>
  <si>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</si>
  <si>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</si>
  <si>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</si>
  <si>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</si>
  <si>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</si>
  <si>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</si>
  <si>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</si>
  <si>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</si>
  <si>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</si>
  <si>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</si>
  <si>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</si>
  <si>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</si>
  <si>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</si>
  <si>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</si>
  <si>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</si>
  <si>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</si>
  <si>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</si>
  <si>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</si>
  <si>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</si>
  <si>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</si>
  <si>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</si>
  <si>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</si>
  <si>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</si>
  <si>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</si>
  <si>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</si>
  <si>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</si>
  <si>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</si>
  <si>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</si>
  <si>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</si>
  <si>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</si>
  <si>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</si>
  <si>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</si>
  <si>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</si>
  <si>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</si>
  <si>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</si>
  <si>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</si>
  <si>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</si>
  <si>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</si>
  <si>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</si>
  <si>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</si>
  <si>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</si>
  <si>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</si>
  <si>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</si>
  <si>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</si>
  <si>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</si>
  <si>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</si>
  <si>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</si>
  <si>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</si>
  <si>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</si>
  <si>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</si>
  <si>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</si>
  <si>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</si>
  <si>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</si>
  <si>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</si>
  <si>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</si>
  <si>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</si>
  <si>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</si>
  <si>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</si>
  <si>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</si>
  <si>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</si>
  <si>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</si>
  <si>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</si>
  <si>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</si>
  <si>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</si>
  <si>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</si>
  <si>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</si>
  <si>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</si>
  <si>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</si>
  <si>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</si>
  <si>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</si>
  <si>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</si>
  <si>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</si>
  <si>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</si>
  <si>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</si>
  <si>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</si>
  <si>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</si>
  <si>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</si>
  <si>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</si>
  <si>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</si>
  <si>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</si>
  <si>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</si>
  <si>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</si>
  <si>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</si>
  <si>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</si>
  <si>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</si>
  <si>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</si>
  <si>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</si>
  <si>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</si>
  <si>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</si>
  <si>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</si>
  <si>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</si>
  <si>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</si>
  <si>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</si>
  <si>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</si>
  <si>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</si>
  <si>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</si>
  <si>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</si>
  <si>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</si>
  <si>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</si>
  <si>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</si>
  <si>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</si>
  <si>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</si>
  <si>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</si>
  <si>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</si>
  <si>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</si>
  <si>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</si>
  <si>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</si>
  <si>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</si>
  <si>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</si>
  <si>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</si>
  <si>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</si>
  <si>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</si>
  <si>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</si>
  <si>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</si>
  <si>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</si>
  <si>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</si>
  <si>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</si>
  <si>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</si>
  <si>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</si>
  <si>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</si>
  <si>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</si>
  <si>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</si>
  <si>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</si>
  <si>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</si>
  <si>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</si>
  <si>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</si>
  <si>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</si>
  <si>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</si>
  <si>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</si>
  <si>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</si>
  <si>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</si>
  <si>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</si>
  <si>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</si>
  <si>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</si>
  <si>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</si>
  <si>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</si>
  <si>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</si>
  <si>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</si>
  <si>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</si>
  <si>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</si>
  <si>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</si>
  <si>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</si>
  <si>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</si>
  <si>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</si>
  <si>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</si>
  <si>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</si>
  <si>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</si>
  <si>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</si>
  <si>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</si>
  <si>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</si>
  <si>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</si>
  <si>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</si>
  <si>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</si>
  <si>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</si>
  <si>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</si>
  <si>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</si>
  <si>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</si>
  <si>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</si>
  <si>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</si>
  <si>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</si>
  <si>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</si>
  <si>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</si>
  <si>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</si>
  <si>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</si>
  <si>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</si>
  <si>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</si>
  <si>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</si>
  <si>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</si>
  <si>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</si>
  <si>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</si>
  <si>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</si>
  <si>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</si>
  <si>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</si>
  <si>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</si>
  <si>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</si>
  <si>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</si>
  <si>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</si>
  <si>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</si>
  <si>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</si>
  <si>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</si>
  <si>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</si>
  <si>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</si>
  <si>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</si>
  <si>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</si>
  <si>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</si>
  <si>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</si>
  <si>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</si>
  <si>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</si>
  <si>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</si>
  <si>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</si>
  <si>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</si>
  <si>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</si>
  <si>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</si>
  <si>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</si>
  <si>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</si>
  <si>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</si>
  <si>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</si>
  <si>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</si>
  <si>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</si>
  <si>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</si>
  <si>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</si>
  <si>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</si>
  <si>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</si>
  <si>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</si>
  <si>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</si>
  <si>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</si>
  <si>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</si>
  <si>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</si>
  <si>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</si>
  <si>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</si>
  <si>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</si>
  <si>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</si>
  <si>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</si>
  <si>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</si>
  <si>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</si>
  <si>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</si>
  <si>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</si>
  <si>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</si>
  <si>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</si>
  <si>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</si>
  <si>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</si>
  <si>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</si>
  <si>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</si>
  <si>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</si>
  <si>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</si>
  <si>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</si>
  <si>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</si>
  <si>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</si>
  <si>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</si>
  <si>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</si>
  <si>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</si>
  <si>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</si>
  <si>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</si>
  <si>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</si>
  <si>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</si>
  <si>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</si>
  <si>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</si>
  <si>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</si>
  <si>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</si>
  <si>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</si>
  <si>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</si>
  <si>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</si>
  <si>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</si>
  <si>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</si>
  <si>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</si>
  <si>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</si>
  <si>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</si>
  <si>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</si>
  <si>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</si>
  <si>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</si>
  <si>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</si>
  <si>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</si>
  <si>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Earnings per Share (AR$)</t>
  </si>
  <si>
    <t>Earnings per ADRs (AR$)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</si>
  <si>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</si>
  <si>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</si>
  <si>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</si>
  <si>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</si>
  <si>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</si>
  <si>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</si>
  <si>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</si>
  <si>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</si>
  <si>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</si>
  <si>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</si>
  <si>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</si>
  <si>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</si>
  <si>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</si>
  <si>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</si>
  <si>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</si>
  <si>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</si>
  <si>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</si>
  <si>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</si>
  <si>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</si>
  <si>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</si>
  <si>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</si>
  <si>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</si>
  <si>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</si>
  <si>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</si>
  <si>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</si>
  <si>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</si>
  <si>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</si>
  <si>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</si>
  <si>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</si>
  <si>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</si>
  <si>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</si>
  <si>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</si>
  <si>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</si>
  <si>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</si>
  <si>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</si>
  <si>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</si>
  <si>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</si>
  <si>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</si>
  <si>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</si>
  <si>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</si>
  <si>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</si>
  <si>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</si>
  <si>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</si>
  <si>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</si>
  <si>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</si>
  <si>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</si>
  <si>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</si>
  <si>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</si>
  <si>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</si>
  <si>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</si>
  <si>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</si>
  <si>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SMEs &amp; Middel Market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</si>
  <si>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</si>
  <si>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</si>
  <si>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</si>
  <si>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</si>
  <si>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</si>
  <si>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</si>
  <si>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</si>
  <si>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</si>
  <si>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</si>
  <si>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</si>
  <si>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</si>
  <si>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</si>
  <si>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</si>
  <si>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Consumer Finance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</si>
  <si>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</si>
  <si>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</si>
  <si>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</si>
  <si>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</si>
  <si>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</si>
  <si>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</si>
  <si>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</si>
  <si>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</si>
  <si>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</si>
  <si>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</si>
  <si>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</si>
  <si>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</si>
  <si>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</si>
  <si>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</si>
  <si>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</si>
  <si>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</si>
  <si>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</si>
  <si>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</si>
  <si>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</si>
  <si>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</si>
  <si>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</si>
  <si>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</si>
  <si>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</si>
  <si>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</si>
  <si>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</si>
  <si>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</si>
  <si>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</si>
  <si>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Credit Card Loans</t>
  </si>
  <si>
    <t>Regulatory Capital / Risk weighted assets</t>
  </si>
  <si>
    <t>Tier 1 Capital / Risk weighted assets</t>
  </si>
  <si>
    <t>Consolidated Balance Sheet Data - Non Restated Figures</t>
  </si>
  <si>
    <t>na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</si>
  <si>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</si>
  <si>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</si>
  <si>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</si>
  <si>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</si>
  <si>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</si>
  <si>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</si>
  <si>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</si>
  <si>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</si>
  <si>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</si>
  <si>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</si>
  <si>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</si>
  <si>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</si>
  <si>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</si>
  <si>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</si>
  <si>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</si>
  <si>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</si>
  <si>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</si>
  <si>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</si>
  <si>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</si>
  <si>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</si>
  <si>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</si>
  <si>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Total Non-Performing</t>
  </si>
  <si>
    <t>Entrepreneurs &amp; Small Businesses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</si>
  <si>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</si>
  <si>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</si>
  <si>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</si>
  <si>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</si>
  <si>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</si>
  <si>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</si>
  <si>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</si>
  <si>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</si>
  <si>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</si>
  <si>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</si>
  <si>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</si>
  <si>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</si>
  <si>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</si>
  <si>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</si>
  <si>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</si>
  <si>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</si>
  <si>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</si>
  <si>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</si>
  <si>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</si>
  <si>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</si>
  <si>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</si>
  <si>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</si>
  <si>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</si>
  <si>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</si>
  <si>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</si>
  <si>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</si>
  <si>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</si>
  <si>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</si>
  <si>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</si>
  <si>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</si>
  <si>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</si>
  <si>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</si>
  <si>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</si>
  <si>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US$ Linked/US$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</si>
  <si>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</si>
  <si>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</si>
  <si>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</si>
  <si>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</si>
  <si>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</si>
  <si>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</si>
  <si>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Futuros del Sur S.A</t>
  </si>
  <si>
    <t>Supervielle Productores Asesores de Seguros S.A</t>
  </si>
  <si>
    <t>Supervielle Seguros S.A.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</si>
  <si>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</si>
  <si>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</si>
  <si>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</si>
  <si>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</si>
  <si>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</si>
  <si>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</si>
  <si>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</si>
  <si>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</si>
  <si>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</si>
  <si>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</si>
  <si>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</si>
  <si>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Collateralized Portfolio</t>
  </si>
  <si>
    <t>Repo transactions with Central Bank</t>
  </si>
  <si>
    <t>Sofital</t>
  </si>
  <si>
    <t>April 21</t>
  </si>
  <si>
    <t>May 21</t>
  </si>
  <si>
    <t>1Q21</t>
  </si>
  <si>
    <t>Personal &amp; Business Banking – Highlights</t>
  </si>
  <si>
    <t>Corporate Banking – Highlights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</si>
  <si>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</si>
  <si>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</si>
  <si>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</si>
  <si>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</si>
  <si>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</si>
  <si>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</si>
  <si>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</si>
  <si>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</si>
  <si>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</si>
  <si>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</si>
  <si>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</si>
  <si>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</si>
  <si>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</si>
  <si>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</si>
  <si>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</si>
  <si>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</si>
  <si>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</si>
  <si>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</si>
  <si>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Other Commitments</t>
  </si>
  <si>
    <t>2Q21</t>
  </si>
  <si>
    <t>IOL invertironline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</si>
  <si>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</si>
  <si>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</si>
  <si>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</si>
  <si>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t>AR$ Loan Portfolio</t>
  </si>
  <si>
    <t>AR$ Investment Portfolio</t>
  </si>
  <si>
    <t>Total NPL</t>
  </si>
  <si>
    <t>3Q21</t>
  </si>
  <si>
    <t>August 21</t>
  </si>
  <si>
    <t>Interest Expenses</t>
  </si>
  <si>
    <t>US$ Securities</t>
  </si>
  <si>
    <t>AR$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</si>
  <si>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</si>
  <si>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</si>
  <si>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</si>
  <si>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</si>
  <si>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</si>
  <si>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</si>
  <si>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</si>
  <si>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</si>
  <si>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</si>
  <si>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</si>
  <si>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FY21</t>
  </si>
  <si>
    <t>4Q21</t>
  </si>
  <si>
    <t>dec 21</t>
  </si>
  <si>
    <t>IOL Holding S.A.</t>
  </si>
  <si>
    <t>January 22</t>
  </si>
  <si>
    <t>US$ 3.3 million</t>
  </si>
  <si>
    <t>IUDÚ Compañía Financiera S.A.</t>
  </si>
  <si>
    <t>Income Statement Data IFRS:</t>
  </si>
  <si>
    <t>Other Operating Income (Expenses)</t>
  </si>
  <si>
    <t>Employees</t>
  </si>
  <si>
    <t>February 22</t>
  </si>
  <si>
    <t>Banco Supervielle Capital Injections to its subsidiaries (AR$ million)</t>
  </si>
  <si>
    <t>September 21</t>
  </si>
  <si>
    <t xml:space="preserve">Bolsillo Digital S.A.U* </t>
  </si>
  <si>
    <t>50% of positive results / 100% negative results</t>
  </si>
  <si>
    <t>Banco Supervielle Income Statement. Stand alone figures</t>
  </si>
  <si>
    <t>IUDÚ Income Statement. Stand alone figures</t>
  </si>
  <si>
    <t xml:space="preserve">Write offs. Non-restated Figures. Management Information </t>
  </si>
  <si>
    <t>Write offs (quarter)</t>
  </si>
  <si>
    <t>1Q22</t>
  </si>
  <si>
    <t>mar 22</t>
  </si>
  <si>
    <t>Non controlling Interest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</si>
  <si>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</si>
  <si>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t>Minimum Cash Reserve Requirements on U$S (Avg. Balance. US$ MM.)</t>
  </si>
  <si>
    <t>IUDÚ Digital Financial Services Segment – Highlights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</si>
  <si>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</si>
  <si>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</si>
  <si>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</si>
  <si>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</si>
  <si>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</si>
  <si>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</si>
  <si>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Equity method results (IUDÚ)</t>
  </si>
  <si>
    <t>Net Income (loss) excl. Equity method results</t>
  </si>
  <si>
    <t>Banking business ROAE</t>
  </si>
  <si>
    <t>Banking business ROAA</t>
  </si>
  <si>
    <t>Net income for the period attributable to parent company</t>
  </si>
  <si>
    <t>Banking business Employees</t>
  </si>
  <si>
    <t>Net Financial Income*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</si>
  <si>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</si>
  <si>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</si>
  <si>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</si>
  <si>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</si>
  <si>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</si>
  <si>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</si>
  <si>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</si>
  <si>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 22</t>
  </si>
  <si>
    <t>June 22</t>
  </si>
  <si>
    <t>Dividends &amp; Capital Injections (AR$ million, US$million)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</si>
  <si>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</si>
  <si>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</si>
  <si>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</si>
  <si>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</si>
  <si>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</si>
  <si>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</si>
  <si>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</si>
  <si>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t>August 22</t>
  </si>
  <si>
    <t>Cancellable before maturity Time Deposit</t>
  </si>
  <si>
    <t>Minimum Cash Reserve Requirements on AR$ Deposits (Avg. Balance. AR$ MM.)</t>
  </si>
  <si>
    <t>Equity method from subsidiaries</t>
  </si>
  <si>
    <t>Other Operating Expenses</t>
  </si>
  <si>
    <t>Net Cost of Risk</t>
  </si>
  <si>
    <t>3Q22</t>
  </si>
  <si>
    <t>sep 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</si>
  <si>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</si>
  <si>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</si>
  <si>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</si>
  <si>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</si>
  <si>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</si>
  <si>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</si>
  <si>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</si>
  <si>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</si>
  <si>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</si>
  <si>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r>
      <t>Allowances  as a % of Total Loans</t>
    </r>
    <r>
      <rPr>
        <vertAlign val="superscript"/>
        <sz val="6"/>
        <color theme="1" tint="0.34998626667073579"/>
        <rFont val="Verdana"/>
        <family val="2"/>
      </rPr>
      <t>6</t>
    </r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</si>
  <si>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</si>
  <si>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</si>
  <si>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</si>
  <si>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</si>
  <si>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FY22</t>
  </si>
  <si>
    <t>4Q22</t>
  </si>
  <si>
    <t>dec 22</t>
  </si>
  <si>
    <t>Wages and social security charges</t>
  </si>
  <si>
    <t>Severances &amp; Other Personnel Expenses</t>
  </si>
  <si>
    <t>November 22</t>
  </si>
  <si>
    <t>Adjusted Net Financial Income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</si>
  <si>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</si>
  <si>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</si>
  <si>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>Efficiency excl. extraordinary items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</si>
  <si>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</si>
  <si>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</si>
  <si>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</si>
  <si>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</si>
  <si>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>Iudú Digital Financial Services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</si>
  <si>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</si>
  <si>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</si>
  <si>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</si>
  <si>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</si>
  <si>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</si>
  <si>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</si>
  <si>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</si>
  <si>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</si>
  <si>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</si>
  <si>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</si>
  <si>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r>
      <t>Employees</t>
    </r>
    <r>
      <rPr>
        <vertAlign val="superscript"/>
        <sz val="6"/>
        <color theme="1" tint="0.34998626667073579"/>
        <rFont val="Verdana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</si>
</sst>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11"/>
      <color rgb="FF000000"/>
      <name val="Calibri"/>
      <family val="2"/>
    </font>
    <font>
      <sz val="7"/>
      <color rgb="FFE80202"/>
      <name val="Verdana"/>
      <family val="2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/>
      <top style="medium">
        <color theme="0" tint="-0.499984740745262"/>
      </top>
      <bottom/>
      <diagonal/>
    </border>
  </borders>
  <cellStyleXfs count="45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2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7" fillId="11" borderId="0" applyNumberFormat="0" applyBorder="0" applyAlignment="0" applyProtection="0"/>
    <xf numFmtId="0" fontId="58" fillId="23" borderId="37" applyNumberFormat="0" applyAlignment="0" applyProtection="0"/>
    <xf numFmtId="0" fontId="59" fillId="24" borderId="38" applyNumberFormat="0" applyAlignment="0" applyProtection="0"/>
    <xf numFmtId="0" fontId="60" fillId="0" borderId="39" applyNumberFormat="0" applyFill="0" applyAlignment="0" applyProtection="0"/>
    <xf numFmtId="0" fontId="61" fillId="0" borderId="0" applyNumberFormat="0" applyFill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8" borderId="0" applyNumberFormat="0" applyBorder="0" applyAlignment="0" applyProtection="0"/>
    <xf numFmtId="0" fontId="62" fillId="14" borderId="37" applyNumberFormat="0" applyAlignment="0" applyProtection="0"/>
    <xf numFmtId="0" fontId="63" fillId="10" borderId="0" applyNumberFormat="0" applyBorder="0" applyAlignment="0" applyProtection="0"/>
    <xf numFmtId="0" fontId="64" fillId="29" borderId="0" applyNumberFormat="0" applyBorder="0" applyAlignment="0" applyProtection="0"/>
    <xf numFmtId="0" fontId="55" fillId="0" borderId="0"/>
    <xf numFmtId="0" fontId="55" fillId="30" borderId="40" applyNumberFormat="0" applyFont="0" applyAlignment="0" applyProtection="0"/>
    <xf numFmtId="9" fontId="55" fillId="0" borderId="0" applyFont="0" applyFill="0" applyBorder="0" applyAlignment="0" applyProtection="0"/>
    <xf numFmtId="0" fontId="65" fillId="23" borderId="41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42" applyNumberFormat="0" applyFill="0" applyAlignment="0" applyProtection="0"/>
    <xf numFmtId="0" fontId="69" fillId="0" borderId="43" applyNumberFormat="0" applyFill="0" applyAlignment="0" applyProtection="0"/>
    <xf numFmtId="0" fontId="61" fillId="0" borderId="4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45" applyNumberFormat="0" applyFill="0" applyAlignment="0" applyProtection="0"/>
    <xf numFmtId="166" fontId="1" fillId="0" borderId="0" applyFont="0" applyFill="0" applyBorder="0" applyAlignment="0" applyProtection="0"/>
  </cellStyleXfs>
  <cellXfs count="803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3" fontId="13" fillId="3" borderId="8" xfId="0" applyNumberFormat="1" applyFont="1" applyFill="1" applyBorder="1" applyAlignment="1">
      <alignment horizontal="right" vertical="center"/>
    </xf>
    <xf numFmtId="9" fontId="13" fillId="3" borderId="9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8" xfId="0" applyNumberFormat="1" applyFont="1" applyFill="1" applyBorder="1" applyAlignment="1">
      <alignment vertical="center"/>
    </xf>
    <xf numFmtId="9" fontId="13" fillId="3" borderId="9" xfId="0" applyNumberFormat="1" applyFont="1" applyFill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3" borderId="9" xfId="0" applyFont="1" applyFill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3" xfId="4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9" fontId="15" fillId="0" borderId="8" xfId="2" applyNumberFormat="1" applyFont="1" applyFill="1" applyBorder="1" applyAlignment="1">
      <alignment horizontal="right" vertical="center"/>
    </xf>
    <xf numFmtId="169" fontId="15" fillId="0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169" fontId="16" fillId="5" borderId="11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2" fontId="16" fillId="0" borderId="2" xfId="0" quotePrefix="1" applyNumberFormat="1" applyFont="1" applyBorder="1" applyAlignment="1">
      <alignment horizontal="center" vertical="center" wrapText="1"/>
    </xf>
    <xf numFmtId="49" fontId="16" fillId="0" borderId="2" xfId="0" quotePrefix="1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9" fontId="16" fillId="0" borderId="8" xfId="2" applyNumberFormat="1" applyFont="1" applyFill="1" applyBorder="1" applyAlignment="1">
      <alignment horizontal="right" vertical="center"/>
    </xf>
    <xf numFmtId="169" fontId="16" fillId="0" borderId="9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5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165" fontId="11" fillId="0" borderId="0" xfId="1" applyFont="1" applyBorder="1" applyAlignment="1">
      <alignment vertical="center"/>
    </xf>
    <xf numFmtId="173" fontId="15" fillId="0" borderId="0" xfId="1" applyNumberFormat="1" applyFont="1" applyFill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2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9" fillId="5" borderId="16" xfId="0" applyFont="1" applyFill="1" applyBorder="1" applyAlignment="1">
      <alignment horizontal="center" vertical="center" wrapText="1"/>
    </xf>
    <xf numFmtId="49" fontId="28" fillId="0" borderId="2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169" fontId="18" fillId="5" borderId="9" xfId="2" applyNumberFormat="1" applyFont="1" applyFill="1" applyBorder="1" applyAlignment="1">
      <alignment horizontal="center" vertical="center"/>
    </xf>
    <xf numFmtId="169" fontId="18" fillId="5" borderId="11" xfId="2" applyNumberFormat="1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8" xfId="1" applyNumberFormat="1" applyFont="1" applyFill="1" applyBorder="1" applyAlignment="1">
      <alignment horizontal="center" vertical="center"/>
    </xf>
    <xf numFmtId="177" fontId="18" fillId="5" borderId="1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8" xfId="1" applyNumberFormat="1" applyFont="1" applyFill="1" applyBorder="1" applyAlignment="1">
      <alignment horizontal="center" vertical="center"/>
    </xf>
    <xf numFmtId="169" fontId="19" fillId="0" borderId="9" xfId="2" applyNumberFormat="1" applyFont="1" applyFill="1" applyBorder="1" applyAlignment="1">
      <alignment horizontal="center" vertical="center"/>
    </xf>
    <xf numFmtId="177" fontId="18" fillId="0" borderId="8" xfId="4" applyNumberFormat="1" applyFont="1" applyFill="1" applyBorder="1" applyAlignment="1">
      <alignment horizontal="center" vertical="center"/>
    </xf>
    <xf numFmtId="169" fontId="18" fillId="0" borderId="9" xfId="2" applyNumberFormat="1" applyFont="1" applyFill="1" applyBorder="1" applyAlignment="1">
      <alignment horizontal="center" vertical="center"/>
    </xf>
    <xf numFmtId="177" fontId="19" fillId="0" borderId="8" xfId="4" applyNumberFormat="1" applyFont="1" applyFill="1" applyBorder="1" applyAlignment="1">
      <alignment horizontal="center" vertical="center"/>
    </xf>
    <xf numFmtId="177" fontId="18" fillId="5" borderId="8" xfId="4" applyNumberFormat="1" applyFont="1" applyFill="1" applyBorder="1" applyAlignment="1">
      <alignment horizontal="center" vertical="center"/>
    </xf>
    <xf numFmtId="177" fontId="19" fillId="0" borderId="10" xfId="4" applyNumberFormat="1" applyFont="1" applyFill="1" applyBorder="1" applyAlignment="1">
      <alignment horizontal="center" vertical="center"/>
    </xf>
    <xf numFmtId="169" fontId="19" fillId="0" borderId="11" xfId="2" applyNumberFormat="1" applyFont="1" applyFill="1" applyBorder="1" applyAlignment="1">
      <alignment horizontal="center" vertical="center"/>
    </xf>
    <xf numFmtId="3" fontId="19" fillId="3" borderId="8" xfId="0" applyNumberFormat="1" applyFont="1" applyFill="1" applyBorder="1" applyAlignment="1">
      <alignment vertical="center"/>
    </xf>
    <xf numFmtId="9" fontId="19" fillId="3" borderId="9" xfId="0" applyNumberFormat="1" applyFont="1" applyFill="1" applyBorder="1" applyAlignment="1">
      <alignment vertical="center"/>
    </xf>
    <xf numFmtId="3" fontId="18" fillId="3" borderId="8" xfId="0" applyNumberFormat="1" applyFont="1" applyFill="1" applyBorder="1" applyAlignment="1">
      <alignment vertical="center"/>
    </xf>
    <xf numFmtId="9" fontId="18" fillId="3" borderId="9" xfId="0" applyNumberFormat="1" applyFont="1" applyFill="1" applyBorder="1" applyAlignment="1">
      <alignment vertical="center"/>
    </xf>
    <xf numFmtId="3" fontId="19" fillId="3" borderId="8" xfId="0" applyNumberFormat="1" applyFont="1" applyFill="1" applyBorder="1" applyAlignment="1">
      <alignment horizontal="right" vertical="center"/>
    </xf>
    <xf numFmtId="9" fontId="19" fillId="3" borderId="9" xfId="0" applyNumberFormat="1" applyFont="1" applyFill="1" applyBorder="1" applyAlignment="1">
      <alignment horizontal="right" vertical="center"/>
    </xf>
    <xf numFmtId="3" fontId="18" fillId="3" borderId="8" xfId="0" applyNumberFormat="1" applyFont="1" applyFill="1" applyBorder="1" applyAlignment="1">
      <alignment horizontal="right" vertical="center"/>
    </xf>
    <xf numFmtId="9" fontId="18" fillId="3" borderId="9" xfId="0" applyNumberFormat="1" applyFont="1" applyFill="1" applyBorder="1" applyAlignment="1">
      <alignment horizontal="right" vertical="center"/>
    </xf>
    <xf numFmtId="3" fontId="19" fillId="3" borderId="10" xfId="0" applyNumberFormat="1" applyFont="1" applyFill="1" applyBorder="1" applyAlignment="1">
      <alignment horizontal="right" vertical="center"/>
    </xf>
    <xf numFmtId="9" fontId="19" fillId="3" borderId="11" xfId="0" applyNumberFormat="1" applyFont="1" applyFill="1" applyBorder="1" applyAlignment="1">
      <alignment horizontal="right" vertical="center"/>
    </xf>
    <xf numFmtId="177" fontId="19" fillId="0" borderId="3" xfId="4" applyNumberFormat="1" applyFont="1" applyFill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77" fontId="18" fillId="0" borderId="3" xfId="4" applyNumberFormat="1" applyFont="1" applyFill="1" applyBorder="1" applyAlignment="1">
      <alignment horizontal="right" vertical="center"/>
    </xf>
    <xf numFmtId="177" fontId="18" fillId="0" borderId="3" xfId="4" applyNumberFormat="1" applyFont="1" applyBorder="1" applyAlignment="1">
      <alignment horizontal="right" vertical="center"/>
    </xf>
    <xf numFmtId="177" fontId="18" fillId="5" borderId="4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3" xfId="4" applyNumberFormat="1" applyFont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167" fontId="19" fillId="0" borderId="3" xfId="4" applyNumberFormat="1" applyFont="1" applyFill="1" applyBorder="1" applyAlignment="1">
      <alignment horizontal="center" vertical="center"/>
    </xf>
    <xf numFmtId="0" fontId="29" fillId="0" borderId="0" xfId="0" applyFon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 applyAlignment="1">
      <alignment vertical="center" wrapText="1"/>
    </xf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2" xfId="0" applyFont="1" applyBorder="1" applyAlignment="1">
      <alignment horizontal="left" vertical="center" wrapText="1"/>
    </xf>
    <xf numFmtId="0" fontId="37" fillId="0" borderId="5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177" fontId="38" fillId="0" borderId="0" xfId="1" applyNumberFormat="1" applyFont="1" applyFill="1" applyBorder="1" applyAlignment="1">
      <alignment horizontal="right" vertical="center" wrapText="1"/>
    </xf>
    <xf numFmtId="169" fontId="38" fillId="0" borderId="0" xfId="2" applyNumberFormat="1" applyFont="1" applyFill="1" applyBorder="1" applyAlignment="1">
      <alignment horizontal="right" vertical="center" wrapText="1"/>
    </xf>
    <xf numFmtId="0" fontId="39" fillId="5" borderId="0" xfId="0" applyFont="1" applyFill="1" applyAlignment="1">
      <alignment horizontal="left" vertical="center" wrapText="1"/>
    </xf>
    <xf numFmtId="17" fontId="40" fillId="5" borderId="3" xfId="0" quotePrefix="1" applyNumberFormat="1" applyFont="1" applyFill="1" applyBorder="1" applyAlignment="1">
      <alignment horizontal="center" vertical="center"/>
    </xf>
    <xf numFmtId="0" fontId="40" fillId="5" borderId="0" xfId="0" quotePrefix="1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169" fontId="38" fillId="3" borderId="0" xfId="2" applyNumberFormat="1" applyFont="1" applyFill="1" applyBorder="1" applyAlignment="1">
      <alignment horizontal="right" vertical="center" wrapText="1"/>
    </xf>
    <xf numFmtId="0" fontId="38" fillId="3" borderId="0" xfId="4" applyNumberFormat="1" applyFont="1" applyFill="1" applyBorder="1" applyAlignment="1">
      <alignment horizontal="left" vertical="center" wrapText="1"/>
    </xf>
    <xf numFmtId="166" fontId="38" fillId="0" borderId="4" xfId="4" applyFont="1" applyFill="1" applyBorder="1" applyAlignment="1">
      <alignment horizontal="left" vertical="center" wrapText="1"/>
    </xf>
    <xf numFmtId="166" fontId="38" fillId="0" borderId="8" xfId="4" applyFont="1" applyFill="1" applyBorder="1" applyAlignment="1">
      <alignment horizontal="left" vertical="center" wrapText="1"/>
    </xf>
    <xf numFmtId="0" fontId="38" fillId="0" borderId="0" xfId="4" applyNumberFormat="1" applyFont="1" applyFill="1" applyBorder="1" applyAlignment="1">
      <alignment horizontal="left" vertical="center" wrapText="1"/>
    </xf>
    <xf numFmtId="0" fontId="38" fillId="3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38" fillId="0" borderId="0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horizontal="right" vertical="center" wrapText="1"/>
    </xf>
    <xf numFmtId="0" fontId="40" fillId="5" borderId="0" xfId="0" applyFont="1" applyFill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3" fillId="0" borderId="2" xfId="0" applyFont="1" applyBorder="1" applyAlignment="1">
      <alignment horizontal="left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167" fontId="41" fillId="0" borderId="0" xfId="4" applyNumberFormat="1" applyFont="1" applyFill="1" applyBorder="1" applyAlignment="1">
      <alignment horizontal="center" vertical="center"/>
    </xf>
    <xf numFmtId="169" fontId="41" fillId="0" borderId="8" xfId="2" applyNumberFormat="1" applyFont="1" applyFill="1" applyBorder="1" applyAlignment="1">
      <alignment horizontal="center" vertical="center"/>
    </xf>
    <xf numFmtId="169" fontId="41" fillId="0" borderId="9" xfId="2" applyNumberFormat="1" applyFont="1" applyFill="1" applyBorder="1" applyAlignment="1">
      <alignment horizontal="center" vertical="center"/>
    </xf>
    <xf numFmtId="173" fontId="41" fillId="0" borderId="0" xfId="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 indent="1"/>
    </xf>
    <xf numFmtId="173" fontId="38" fillId="0" borderId="0" xfId="1" applyNumberFormat="1" applyFont="1" applyFill="1" applyBorder="1" applyAlignment="1">
      <alignment horizontal="center" vertical="center"/>
    </xf>
    <xf numFmtId="169" fontId="38" fillId="0" borderId="8" xfId="2" applyNumberFormat="1" applyFont="1" applyFill="1" applyBorder="1" applyAlignment="1">
      <alignment horizontal="center" vertical="center"/>
    </xf>
    <xf numFmtId="169" fontId="38" fillId="0" borderId="9" xfId="2" applyNumberFormat="1" applyFont="1" applyFill="1" applyBorder="1" applyAlignment="1">
      <alignment horizontal="center" vertical="center"/>
    </xf>
    <xf numFmtId="0" fontId="41" fillId="5" borderId="0" xfId="0" applyFont="1" applyFill="1" applyAlignment="1">
      <alignment horizontal="left" vertical="center" wrapText="1"/>
    </xf>
    <xf numFmtId="173" fontId="41" fillId="5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173" fontId="37" fillId="0" borderId="0" xfId="1" applyNumberFormat="1" applyFont="1" applyFill="1" applyBorder="1" applyAlignment="1">
      <alignment horizontal="center" vertical="center"/>
    </xf>
    <xf numFmtId="177" fontId="38" fillId="0" borderId="0" xfId="4" applyNumberFormat="1" applyFont="1" applyFill="1" applyBorder="1" applyAlignment="1">
      <alignment horizontal="right" vertical="center"/>
    </xf>
    <xf numFmtId="177" fontId="41" fillId="0" borderId="0" xfId="4" applyNumberFormat="1" applyFont="1" applyFill="1" applyBorder="1" applyAlignment="1">
      <alignment horizontal="right" vertical="center"/>
    </xf>
    <xf numFmtId="169" fontId="41" fillId="5" borderId="10" xfId="2" applyNumberFormat="1" applyFont="1" applyFill="1" applyBorder="1" applyAlignment="1">
      <alignment horizontal="center" vertical="center"/>
    </xf>
    <xf numFmtId="169" fontId="41" fillId="5" borderId="11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169" fontId="38" fillId="0" borderId="0" xfId="2" applyNumberFormat="1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 vertical="center"/>
    </xf>
    <xf numFmtId="169" fontId="41" fillId="0" borderId="10" xfId="2" applyNumberFormat="1" applyFont="1" applyFill="1" applyBorder="1" applyAlignment="1">
      <alignment horizontal="center" vertical="center"/>
    </xf>
    <xf numFmtId="169" fontId="41" fillId="0" borderId="11" xfId="2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73" fontId="15" fillId="0" borderId="0" xfId="1" applyNumberFormat="1" applyFont="1" applyBorder="1" applyAlignment="1">
      <alignment vertical="center"/>
    </xf>
    <xf numFmtId="165" fontId="15" fillId="0" borderId="0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41" fillId="5" borderId="0" xfId="4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69" fontId="38" fillId="0" borderId="0" xfId="2" applyNumberFormat="1" applyFont="1" applyFill="1" applyBorder="1" applyAlignment="1">
      <alignment vertical="center"/>
    </xf>
    <xf numFmtId="0" fontId="46" fillId="0" borderId="22" xfId="0" applyFont="1" applyBorder="1" applyAlignment="1">
      <alignment horizontal="center"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40" fillId="5" borderId="8" xfId="0" quotePrefix="1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5" fillId="0" borderId="9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169" fontId="16" fillId="5" borderId="9" xfId="2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17" fontId="18" fillId="0" borderId="0" xfId="0" applyNumberFormat="1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2" fontId="13" fillId="0" borderId="2" xfId="0" quotePrefix="1" applyNumberFormat="1" applyFont="1" applyBorder="1" applyAlignment="1">
      <alignment horizontal="center" vertical="center" wrapText="1"/>
    </xf>
    <xf numFmtId="49" fontId="18" fillId="0" borderId="2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72" fontId="15" fillId="0" borderId="0" xfId="0" applyNumberFormat="1" applyFont="1" applyAlignment="1">
      <alignment vertical="center"/>
    </xf>
    <xf numFmtId="169" fontId="15" fillId="0" borderId="0" xfId="0" applyNumberFormat="1" applyFont="1" applyAlignment="1">
      <alignment horizontal="center" vertical="center"/>
    </xf>
    <xf numFmtId="169" fontId="31" fillId="0" borderId="0" xfId="2" applyNumberFormat="1" applyFont="1" applyAlignment="1">
      <alignment vertical="center"/>
    </xf>
    <xf numFmtId="169" fontId="16" fillId="3" borderId="10" xfId="2" applyNumberFormat="1" applyFont="1" applyFill="1" applyBorder="1" applyAlignment="1">
      <alignment horizontal="center" vertical="center"/>
    </xf>
    <xf numFmtId="169" fontId="16" fillId="3" borderId="11" xfId="2" applyNumberFormat="1" applyFont="1" applyFill="1" applyBorder="1" applyAlignment="1">
      <alignment horizontal="center" vertical="center"/>
    </xf>
    <xf numFmtId="165" fontId="11" fillId="0" borderId="0" xfId="1" applyFont="1" applyFill="1" applyAlignment="1">
      <alignment vertical="center"/>
    </xf>
    <xf numFmtId="165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3" borderId="3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27" xfId="2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165" fontId="43" fillId="0" borderId="0" xfId="1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169" fontId="43" fillId="0" borderId="0" xfId="2" applyNumberFormat="1" applyFont="1" applyBorder="1" applyAlignment="1">
      <alignment vertical="center"/>
    </xf>
    <xf numFmtId="177" fontId="43" fillId="0" borderId="0" xfId="0" applyNumberFormat="1" applyFont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1" fillId="0" borderId="8" xfId="2" applyNumberFormat="1" applyFont="1" applyFill="1" applyBorder="1" applyAlignment="1">
      <alignment horizontal="right" vertical="center"/>
    </xf>
    <xf numFmtId="169" fontId="41" fillId="0" borderId="9" xfId="2" applyNumberFormat="1" applyFont="1" applyFill="1" applyBorder="1" applyAlignment="1">
      <alignment horizontal="right" vertical="center"/>
    </xf>
    <xf numFmtId="169" fontId="38" fillId="0" borderId="8" xfId="2" applyNumberFormat="1" applyFont="1" applyFill="1" applyBorder="1" applyAlignment="1">
      <alignment horizontal="right" vertical="center"/>
    </xf>
    <xf numFmtId="169" fontId="38" fillId="0" borderId="9" xfId="2" applyNumberFormat="1" applyFont="1" applyFill="1" applyBorder="1" applyAlignment="1">
      <alignment horizontal="right" vertical="center"/>
    </xf>
    <xf numFmtId="169" fontId="41" fillId="5" borderId="8" xfId="2" applyNumberFormat="1" applyFont="1" applyFill="1" applyBorder="1" applyAlignment="1">
      <alignment horizontal="right" vertical="center"/>
    </xf>
    <xf numFmtId="169" fontId="41" fillId="5" borderId="9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37" fillId="0" borderId="9" xfId="2" applyNumberFormat="1" applyFont="1" applyFill="1" applyBorder="1" applyAlignment="1">
      <alignment horizontal="right" vertical="center"/>
    </xf>
    <xf numFmtId="169" fontId="41" fillId="5" borderId="10" xfId="2" applyNumberFormat="1" applyFont="1" applyFill="1" applyBorder="1" applyAlignment="1">
      <alignment horizontal="right" vertical="center"/>
    </xf>
    <xf numFmtId="169" fontId="41" fillId="5" borderId="11" xfId="2" applyNumberFormat="1" applyFont="1" applyFill="1" applyBorder="1" applyAlignment="1">
      <alignment horizontal="right" vertical="center"/>
    </xf>
    <xf numFmtId="169" fontId="41" fillId="0" borderId="0" xfId="2" applyNumberFormat="1" applyFont="1" applyFill="1" applyBorder="1" applyAlignment="1">
      <alignment horizontal="right" vertical="center"/>
    </xf>
    <xf numFmtId="173" fontId="41" fillId="0" borderId="0" xfId="1" applyNumberFormat="1" applyFont="1" applyFill="1" applyBorder="1" applyAlignment="1">
      <alignment horizontal="right" vertical="center"/>
    </xf>
    <xf numFmtId="49" fontId="13" fillId="0" borderId="2" xfId="0" quotePrefix="1" applyNumberFormat="1" applyFont="1" applyBorder="1" applyAlignment="1">
      <alignment horizontal="center" vertical="center" wrapText="1"/>
    </xf>
    <xf numFmtId="169" fontId="16" fillId="3" borderId="3" xfId="2" applyNumberFormat="1" applyFont="1" applyFill="1" applyBorder="1" applyAlignment="1">
      <alignment horizontal="center" vertical="center"/>
    </xf>
    <xf numFmtId="169" fontId="15" fillId="3" borderId="3" xfId="2" applyNumberFormat="1" applyFont="1" applyFill="1" applyBorder="1" applyAlignment="1">
      <alignment horizontal="center" vertical="center"/>
    </xf>
    <xf numFmtId="169" fontId="15" fillId="3" borderId="4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7" fontId="19" fillId="2" borderId="4" xfId="4" applyNumberFormat="1" applyFont="1" applyFill="1" applyBorder="1" applyAlignment="1">
      <alignment horizontal="right" vertical="center"/>
    </xf>
    <xf numFmtId="0" fontId="40" fillId="0" borderId="2" xfId="0" applyFont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49" fontId="15" fillId="0" borderId="28" xfId="4" applyNumberFormat="1" applyFont="1" applyFill="1" applyBorder="1" applyAlignment="1">
      <alignment vertical="center"/>
    </xf>
    <xf numFmtId="0" fontId="15" fillId="0" borderId="29" xfId="0" applyFont="1" applyBorder="1" applyAlignment="1">
      <alignment vertical="center" wrapText="1"/>
    </xf>
    <xf numFmtId="49" fontId="15" fillId="0" borderId="29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0" fontId="48" fillId="0" borderId="0" xfId="0" applyFont="1" applyAlignment="1">
      <alignment horizontal="justify" vertical="center"/>
    </xf>
    <xf numFmtId="165" fontId="15" fillId="0" borderId="0" xfId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173" fontId="33" fillId="3" borderId="0" xfId="407" applyNumberFormat="1" applyFont="1" applyFill="1" applyAlignment="1">
      <alignment horizontal="right" vertical="center"/>
    </xf>
    <xf numFmtId="169" fontId="33" fillId="3" borderId="0" xfId="2" applyNumberFormat="1" applyFont="1" applyFill="1" applyAlignment="1">
      <alignment horizontal="right" vertical="center"/>
    </xf>
    <xf numFmtId="173" fontId="32" fillId="3" borderId="0" xfId="407" applyNumberFormat="1" applyFont="1" applyFill="1" applyAlignment="1">
      <alignment horizontal="right" vertical="center"/>
    </xf>
    <xf numFmtId="169" fontId="32" fillId="3" borderId="0" xfId="2" applyNumberFormat="1" applyFont="1" applyFill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173" fontId="49" fillId="0" borderId="0" xfId="1" applyNumberFormat="1" applyFont="1" applyFill="1" applyBorder="1" applyAlignment="1">
      <alignment horizontal="center" vertical="center"/>
    </xf>
    <xf numFmtId="169" fontId="49" fillId="0" borderId="8" xfId="2" applyNumberFormat="1" applyFont="1" applyFill="1" applyBorder="1" applyAlignment="1">
      <alignment horizontal="right" vertical="center"/>
    </xf>
    <xf numFmtId="169" fontId="49" fillId="0" borderId="9" xfId="2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right" vertical="center" wrapText="1" indent="1"/>
    </xf>
    <xf numFmtId="49" fontId="18" fillId="3" borderId="2" xfId="0" quotePrefix="1" applyNumberFormat="1" applyFont="1" applyFill="1" applyBorder="1" applyAlignment="1">
      <alignment horizontal="center" vertical="center" wrapText="1"/>
    </xf>
    <xf numFmtId="171" fontId="15" fillId="0" borderId="0" xfId="1" applyNumberFormat="1" applyFont="1" applyFill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7" fontId="0" fillId="3" borderId="0" xfId="0" applyNumberFormat="1" applyFill="1"/>
    <xf numFmtId="0" fontId="40" fillId="0" borderId="0" xfId="0" applyFont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7" fillId="0" borderId="0" xfId="0" applyFont="1" applyAlignment="1">
      <alignment horizontal="center" vertical="center" wrapText="1"/>
    </xf>
    <xf numFmtId="169" fontId="38" fillId="0" borderId="0" xfId="2" applyNumberFormat="1" applyFont="1" applyFill="1" applyBorder="1" applyAlignment="1">
      <alignment horizontal="right" vertical="center"/>
    </xf>
    <xf numFmtId="169" fontId="41" fillId="5" borderId="0" xfId="2" applyNumberFormat="1" applyFont="1" applyFill="1" applyBorder="1" applyAlignment="1">
      <alignment horizontal="right" vertical="center"/>
    </xf>
    <xf numFmtId="170" fontId="41" fillId="0" borderId="0" xfId="1" applyNumberFormat="1" applyFont="1" applyFill="1" applyBorder="1" applyAlignment="1">
      <alignment vertical="center"/>
    </xf>
    <xf numFmtId="169" fontId="41" fillId="5" borderId="0" xfId="2" applyNumberFormat="1" applyFont="1" applyFill="1" applyBorder="1" applyAlignment="1">
      <alignment vertical="center"/>
    </xf>
    <xf numFmtId="0" fontId="43" fillId="0" borderId="3" xfId="0" applyFont="1" applyBorder="1" applyAlignment="1">
      <alignment vertical="center"/>
    </xf>
    <xf numFmtId="177" fontId="43" fillId="0" borderId="3" xfId="1" applyNumberFormat="1" applyFont="1" applyBorder="1" applyAlignment="1">
      <alignment vertical="center"/>
    </xf>
    <xf numFmtId="177" fontId="40" fillId="5" borderId="3" xfId="1" applyNumberFormat="1" applyFont="1" applyFill="1" applyBorder="1" applyAlignment="1">
      <alignment vertical="center"/>
    </xf>
    <xf numFmtId="177" fontId="40" fillId="0" borderId="3" xfId="1" applyNumberFormat="1" applyFont="1" applyFill="1" applyBorder="1" applyAlignment="1">
      <alignment horizontal="right" vertical="center"/>
    </xf>
    <xf numFmtId="177" fontId="40" fillId="0" borderId="3" xfId="1" applyNumberFormat="1" applyFont="1" applyFill="1" applyBorder="1" applyAlignment="1">
      <alignment vertical="center"/>
    </xf>
    <xf numFmtId="0" fontId="38" fillId="0" borderId="0" xfId="0" applyFont="1" applyAlignment="1">
      <alignment horizontal="right" vertical="center" wrapText="1"/>
    </xf>
    <xf numFmtId="169" fontId="38" fillId="5" borderId="0" xfId="2" applyNumberFormat="1" applyFont="1" applyFill="1" applyBorder="1" applyAlignment="1">
      <alignment vertical="center"/>
    </xf>
    <xf numFmtId="171" fontId="15" fillId="0" borderId="28" xfId="1" applyNumberFormat="1" applyFont="1" applyBorder="1" applyAlignment="1">
      <alignment vertical="center"/>
    </xf>
    <xf numFmtId="49" fontId="15" fillId="0" borderId="30" xfId="4" applyNumberFormat="1" applyFont="1" applyFill="1" applyBorder="1" applyAlignment="1">
      <alignment vertical="center"/>
    </xf>
    <xf numFmtId="171" fontId="15" fillId="0" borderId="30" xfId="1" applyNumberFormat="1" applyFont="1" applyBorder="1" applyAlignment="1">
      <alignment vertical="center"/>
    </xf>
    <xf numFmtId="171" fontId="15" fillId="0" borderId="28" xfId="1" applyNumberFormat="1" applyFont="1" applyFill="1" applyBorder="1" applyAlignment="1">
      <alignment horizontal="center" vertical="center"/>
    </xf>
    <xf numFmtId="171" fontId="15" fillId="0" borderId="30" xfId="1" applyNumberFormat="1" applyFont="1" applyFill="1" applyBorder="1" applyAlignment="1">
      <alignment horizontal="center" vertical="center"/>
    </xf>
    <xf numFmtId="171" fontId="15" fillId="0" borderId="29" xfId="1" applyNumberFormat="1" applyFont="1" applyFill="1" applyBorder="1" applyAlignment="1">
      <alignment horizontal="center" vertical="center"/>
    </xf>
    <xf numFmtId="177" fontId="43" fillId="0" borderId="3" xfId="1" applyNumberFormat="1" applyFont="1" applyFill="1" applyBorder="1" applyAlignment="1">
      <alignment horizontal="right" vertical="center"/>
    </xf>
    <xf numFmtId="0" fontId="41" fillId="8" borderId="0" xfId="0" applyFont="1" applyFill="1" applyAlignment="1">
      <alignment horizontal="left" vertical="center" wrapText="1"/>
    </xf>
    <xf numFmtId="177" fontId="43" fillId="0" borderId="8" xfId="1" applyNumberFormat="1" applyFont="1" applyBorder="1" applyAlignment="1">
      <alignment vertical="center"/>
    </xf>
    <xf numFmtId="177" fontId="40" fillId="5" borderId="8" xfId="1" applyNumberFormat="1" applyFont="1" applyFill="1" applyBorder="1" applyAlignment="1">
      <alignment vertical="center"/>
    </xf>
    <xf numFmtId="177" fontId="40" fillId="0" borderId="8" xfId="1" applyNumberFormat="1" applyFont="1" applyFill="1" applyBorder="1" applyAlignment="1">
      <alignment horizontal="right" vertical="center"/>
    </xf>
    <xf numFmtId="177" fontId="43" fillId="0" borderId="8" xfId="1" applyNumberFormat="1" applyFont="1" applyFill="1" applyBorder="1" applyAlignment="1">
      <alignment horizontal="right" vertical="center"/>
    </xf>
    <xf numFmtId="177" fontId="40" fillId="0" borderId="8" xfId="1" applyNumberFormat="1" applyFont="1" applyFill="1" applyBorder="1" applyAlignment="1">
      <alignment vertical="center"/>
    </xf>
    <xf numFmtId="177" fontId="43" fillId="0" borderId="0" xfId="1" applyNumberFormat="1" applyFont="1" applyBorder="1" applyAlignment="1">
      <alignment vertical="center"/>
    </xf>
    <xf numFmtId="177" fontId="40" fillId="5" borderId="0" xfId="1" applyNumberFormat="1" applyFont="1" applyFill="1" applyBorder="1" applyAlignment="1">
      <alignment vertical="center"/>
    </xf>
    <xf numFmtId="177" fontId="40" fillId="0" borderId="0" xfId="1" applyNumberFormat="1" applyFont="1" applyFill="1" applyBorder="1" applyAlignment="1">
      <alignment horizontal="right" vertical="center"/>
    </xf>
    <xf numFmtId="177" fontId="43" fillId="0" borderId="0" xfId="1" applyNumberFormat="1" applyFont="1" applyFill="1" applyBorder="1" applyAlignment="1">
      <alignment horizontal="right" vertical="center"/>
    </xf>
    <xf numFmtId="177" fontId="40" fillId="0" borderId="0" xfId="1" applyNumberFormat="1" applyFont="1" applyFill="1" applyBorder="1" applyAlignment="1">
      <alignment vertical="center"/>
    </xf>
    <xf numFmtId="165" fontId="38" fillId="0" borderId="3" xfId="1" applyFont="1" applyFill="1" applyBorder="1" applyAlignment="1">
      <alignment horizontal="right" vertical="center" wrapText="1"/>
    </xf>
    <xf numFmtId="169" fontId="40" fillId="8" borderId="4" xfId="2" applyNumberFormat="1" applyFont="1" applyFill="1" applyBorder="1" applyAlignment="1">
      <alignment vertical="center"/>
    </xf>
    <xf numFmtId="169" fontId="40" fillId="5" borderId="8" xfId="2" applyNumberFormat="1" applyFont="1" applyFill="1" applyBorder="1" applyAlignment="1">
      <alignment horizontal="right" vertical="center"/>
    </xf>
    <xf numFmtId="169" fontId="40" fillId="5" borderId="0" xfId="2" applyNumberFormat="1" applyFont="1" applyFill="1" applyBorder="1" applyAlignment="1">
      <alignment horizontal="right" vertical="center"/>
    </xf>
    <xf numFmtId="177" fontId="18" fillId="3" borderId="0" xfId="4" applyNumberFormat="1" applyFont="1" applyFill="1" applyBorder="1" applyAlignment="1">
      <alignment horizontal="right" vertical="center"/>
    </xf>
    <xf numFmtId="177" fontId="19" fillId="3" borderId="8" xfId="1" applyNumberFormat="1" applyFont="1" applyFill="1" applyBorder="1" applyAlignment="1">
      <alignment horizontal="center" vertical="center"/>
    </xf>
    <xf numFmtId="169" fontId="19" fillId="3" borderId="9" xfId="2" applyNumberFormat="1" applyFont="1" applyFill="1" applyBorder="1" applyAlignment="1">
      <alignment horizontal="center" vertical="center"/>
    </xf>
    <xf numFmtId="164" fontId="15" fillId="0" borderId="0" xfId="0" applyNumberFormat="1" applyFont="1" applyAlignment="1">
      <alignment vertical="center"/>
    </xf>
    <xf numFmtId="167" fontId="14" fillId="0" borderId="0" xfId="4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167" fontId="19" fillId="0" borderId="0" xfId="4" applyNumberFormat="1" applyFont="1" applyFill="1" applyBorder="1" applyAlignment="1">
      <alignment horizontal="right" vertical="center"/>
    </xf>
    <xf numFmtId="171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3" borderId="3" xfId="4" applyNumberFormat="1" applyFont="1" applyFill="1" applyBorder="1" applyAlignment="1">
      <alignment horizontal="right" vertical="center"/>
    </xf>
    <xf numFmtId="173" fontId="18" fillId="3" borderId="4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50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center" vertical="center"/>
    </xf>
    <xf numFmtId="177" fontId="32" fillId="5" borderId="0" xfId="4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right" vertical="center"/>
    </xf>
    <xf numFmtId="177" fontId="32" fillId="0" borderId="0" xfId="4" applyNumberFormat="1" applyFont="1" applyFill="1" applyBorder="1" applyAlignment="1">
      <alignment horizontal="right" vertical="center"/>
    </xf>
    <xf numFmtId="169" fontId="32" fillId="5" borderId="0" xfId="2" applyNumberFormat="1" applyFont="1" applyFill="1" applyBorder="1" applyAlignment="1">
      <alignment horizontal="right" vertical="center" wrapText="1"/>
    </xf>
    <xf numFmtId="168" fontId="38" fillId="0" borderId="0" xfId="4" applyNumberFormat="1" applyFont="1" applyFill="1" applyBorder="1" applyAlignment="1">
      <alignment horizontal="right" vertical="center" wrapText="1"/>
    </xf>
    <xf numFmtId="167" fontId="14" fillId="6" borderId="0" xfId="4" applyNumberFormat="1" applyFont="1" applyFill="1" applyBorder="1" applyAlignment="1">
      <alignment horizontal="center" vertical="center"/>
    </xf>
    <xf numFmtId="178" fontId="14" fillId="6" borderId="3" xfId="1" applyNumberFormat="1" applyFont="1" applyFill="1" applyBorder="1" applyAlignment="1">
      <alignment horizontal="right" vertical="center"/>
    </xf>
    <xf numFmtId="178" fontId="14" fillId="6" borderId="0" xfId="1" applyNumberFormat="1" applyFont="1" applyFill="1" applyBorder="1" applyAlignment="1">
      <alignment horizontal="right" vertical="center"/>
    </xf>
    <xf numFmtId="171" fontId="14" fillId="6" borderId="0" xfId="4" applyNumberFormat="1" applyFont="1" applyFill="1" applyBorder="1" applyAlignment="1">
      <alignment horizontal="right" vertical="center"/>
    </xf>
    <xf numFmtId="167" fontId="14" fillId="6" borderId="3" xfId="4" applyNumberFormat="1" applyFont="1" applyFill="1" applyBorder="1" applyAlignment="1">
      <alignment horizontal="center" vertical="center"/>
    </xf>
    <xf numFmtId="169" fontId="14" fillId="6" borderId="3" xfId="2" applyNumberFormat="1" applyFont="1" applyFill="1" applyBorder="1" applyAlignment="1">
      <alignment horizontal="right" vertical="center"/>
    </xf>
    <xf numFmtId="169" fontId="14" fillId="6" borderId="0" xfId="2" applyNumberFormat="1" applyFont="1" applyFill="1" applyBorder="1" applyAlignment="1">
      <alignment horizontal="right" vertical="center"/>
    </xf>
    <xf numFmtId="173" fontId="14" fillId="6" borderId="4" xfId="1" applyNumberFormat="1" applyFont="1" applyFill="1" applyBorder="1" applyAlignment="1">
      <alignment horizontal="center" vertical="center"/>
    </xf>
    <xf numFmtId="173" fontId="14" fillId="6" borderId="0" xfId="1" applyNumberFormat="1" applyFont="1" applyFill="1" applyBorder="1" applyAlignment="1">
      <alignment horizontal="center" vertical="center"/>
    </xf>
    <xf numFmtId="167" fontId="14" fillId="6" borderId="0" xfId="0" applyNumberFormat="1" applyFont="1" applyFill="1" applyAlignment="1">
      <alignment horizontal="right" vertical="center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177" fontId="45" fillId="0" borderId="0" xfId="4" applyNumberFormat="1" applyFont="1" applyFill="1" applyBorder="1" applyAlignment="1">
      <alignment horizontal="right" vertical="center"/>
    </xf>
    <xf numFmtId="9" fontId="15" fillId="3" borderId="0" xfId="2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169" fontId="38" fillId="3" borderId="0" xfId="2" applyNumberFormat="1" applyFont="1" applyFill="1" applyBorder="1" applyAlignment="1">
      <alignment horizontal="right"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70" fontId="40" fillId="0" borderId="4" xfId="1" applyNumberFormat="1" applyFont="1" applyFill="1" applyBorder="1" applyAlignment="1">
      <alignment vertical="center"/>
    </xf>
    <xf numFmtId="169" fontId="16" fillId="3" borderId="0" xfId="2" applyNumberFormat="1" applyFont="1" applyFill="1" applyBorder="1" applyAlignment="1">
      <alignment horizontal="right" vertical="center"/>
    </xf>
    <xf numFmtId="170" fontId="19" fillId="0" borderId="3" xfId="1" applyNumberFormat="1" applyFont="1" applyFill="1" applyBorder="1" applyAlignment="1">
      <alignment vertical="center"/>
    </xf>
    <xf numFmtId="170" fontId="19" fillId="0" borderId="4" xfId="1" applyNumberFormat="1" applyFont="1" applyFill="1" applyBorder="1" applyAlignment="1">
      <alignment vertical="center"/>
    </xf>
    <xf numFmtId="169" fontId="19" fillId="3" borderId="0" xfId="2" applyNumberFormat="1" applyFont="1" applyFill="1" applyBorder="1" applyAlignment="1">
      <alignment horizontal="right" vertical="center"/>
    </xf>
    <xf numFmtId="0" fontId="19" fillId="3" borderId="27" xfId="0" applyFont="1" applyFill="1" applyBorder="1" applyAlignment="1">
      <alignment vertical="center"/>
    </xf>
    <xf numFmtId="0" fontId="16" fillId="3" borderId="0" xfId="0" applyFont="1" applyFill="1" applyAlignment="1">
      <alignment vertical="center" wrapText="1"/>
    </xf>
    <xf numFmtId="169" fontId="32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8" fillId="5" borderId="0" xfId="2" applyNumberFormat="1" applyFont="1" applyFill="1" applyBorder="1" applyAlignment="1">
      <alignment horizontal="right" vertical="center" wrapText="1"/>
    </xf>
    <xf numFmtId="169" fontId="38" fillId="5" borderId="3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vertical="center"/>
    </xf>
    <xf numFmtId="0" fontId="52" fillId="0" borderId="0" xfId="0" applyFont="1"/>
    <xf numFmtId="17" fontId="13" fillId="0" borderId="0" xfId="0" quotePrefix="1" applyNumberFormat="1" applyFont="1" applyAlignment="1">
      <alignment horizontal="center" vertical="center" wrapText="1"/>
    </xf>
    <xf numFmtId="2" fontId="13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 wrapText="1"/>
    </xf>
    <xf numFmtId="2" fontId="37" fillId="0" borderId="2" xfId="0" quotePrefix="1" applyNumberFormat="1" applyFont="1" applyBorder="1" applyAlignment="1">
      <alignment horizontal="center" vertical="center" wrapText="1"/>
    </xf>
    <xf numFmtId="2" fontId="40" fillId="0" borderId="2" xfId="0" quotePrefix="1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center" vertical="center" wrapText="1"/>
    </xf>
    <xf numFmtId="177" fontId="18" fillId="3" borderId="16" xfId="4" applyNumberFormat="1" applyFont="1" applyFill="1" applyBorder="1" applyAlignment="1">
      <alignment horizontal="right" vertical="center"/>
    </xf>
    <xf numFmtId="177" fontId="18" fillId="3" borderId="8" xfId="4" applyNumberFormat="1" applyFont="1" applyFill="1" applyBorder="1" applyAlignment="1">
      <alignment horizontal="right" vertical="center"/>
    </xf>
    <xf numFmtId="177" fontId="19" fillId="3" borderId="8" xfId="4" applyNumberFormat="1" applyFont="1" applyFill="1" applyBorder="1" applyAlignment="1">
      <alignment horizontal="right" vertical="center"/>
    </xf>
    <xf numFmtId="173" fontId="18" fillId="3" borderId="8" xfId="1" applyNumberFormat="1" applyFont="1" applyFill="1" applyBorder="1" applyAlignment="1">
      <alignment horizontal="right" vertical="center"/>
    </xf>
    <xf numFmtId="0" fontId="19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2" xfId="0" quotePrefix="1" applyNumberFormat="1" applyFont="1" applyFill="1" applyBorder="1" applyAlignment="1">
      <alignment horizontal="center" vertical="center"/>
    </xf>
    <xf numFmtId="2" fontId="18" fillId="3" borderId="2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2" xfId="0" quotePrefix="1" applyNumberFormat="1" applyFont="1" applyFill="1" applyBorder="1" applyAlignment="1">
      <alignment horizontal="center" vertical="center"/>
    </xf>
    <xf numFmtId="49" fontId="18" fillId="3" borderId="2" xfId="0" quotePrefix="1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169" fontId="12" fillId="0" borderId="0" xfId="2" applyNumberFormat="1" applyFont="1" applyAlignment="1">
      <alignment vertical="center"/>
    </xf>
    <xf numFmtId="169" fontId="18" fillId="0" borderId="3" xfId="2" applyNumberFormat="1" applyFont="1" applyFill="1" applyBorder="1" applyAlignment="1">
      <alignment horizontal="center" vertical="center"/>
    </xf>
    <xf numFmtId="169" fontId="19" fillId="0" borderId="4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3" fontId="19" fillId="3" borderId="3" xfId="4" applyNumberFormat="1" applyFont="1" applyFill="1" applyBorder="1" applyAlignment="1">
      <alignment horizontal="right" vertical="center"/>
    </xf>
    <xf numFmtId="3" fontId="15" fillId="3" borderId="3" xfId="4" applyNumberFormat="1" applyFont="1" applyFill="1" applyBorder="1" applyAlignment="1">
      <alignment horizontal="right" vertical="center"/>
    </xf>
    <xf numFmtId="171" fontId="15" fillId="0" borderId="28" xfId="1" applyNumberFormat="1" applyFont="1" applyBorder="1" applyAlignment="1">
      <alignment horizontal="right" vertical="center"/>
    </xf>
    <xf numFmtId="177" fontId="43" fillId="0" borderId="17" xfId="1" applyNumberFormat="1" applyFont="1" applyBorder="1" applyAlignment="1">
      <alignment vertical="center"/>
    </xf>
    <xf numFmtId="49" fontId="13" fillId="3" borderId="2" xfId="0" quotePrefix="1" applyNumberFormat="1" applyFont="1" applyFill="1" applyBorder="1" applyAlignment="1">
      <alignment horizontal="center" vertical="center" wrapText="1"/>
    </xf>
    <xf numFmtId="173" fontId="19" fillId="0" borderId="8" xfId="1" applyNumberFormat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vertical="center"/>
    </xf>
    <xf numFmtId="169" fontId="38" fillId="0" borderId="3" xfId="2" applyNumberFormat="1" applyFont="1" applyFill="1" applyBorder="1" applyAlignment="1">
      <alignment horizontal="right" vertical="center" wrapText="1"/>
    </xf>
    <xf numFmtId="169" fontId="41" fillId="0" borderId="3" xfId="2" applyNumberFormat="1" applyFont="1" applyFill="1" applyBorder="1" applyAlignment="1">
      <alignment horizontal="right" vertical="center" wrapText="1"/>
    </xf>
    <xf numFmtId="168" fontId="31" fillId="0" borderId="0" xfId="0" applyNumberFormat="1" applyFont="1" applyAlignment="1">
      <alignment vertical="center"/>
    </xf>
    <xf numFmtId="166" fontId="38" fillId="0" borderId="0" xfId="4" applyFont="1" applyFill="1" applyBorder="1" applyAlignment="1">
      <alignment horizontal="right" vertical="center" wrapText="1"/>
    </xf>
    <xf numFmtId="17" fontId="13" fillId="0" borderId="2" xfId="0" quotePrefix="1" applyNumberFormat="1" applyFont="1" applyBorder="1" applyAlignment="1">
      <alignment horizontal="center" vertical="center" wrapText="1"/>
    </xf>
    <xf numFmtId="17" fontId="18" fillId="0" borderId="2" xfId="0" quotePrefix="1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168" fontId="38" fillId="0" borderId="3" xfId="4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center" vertical="center"/>
    </xf>
    <xf numFmtId="49" fontId="40" fillId="0" borderId="2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Alignment="1">
      <alignment horizontal="right" vertical="center"/>
    </xf>
    <xf numFmtId="177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177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8" fontId="38" fillId="3" borderId="4" xfId="4" applyNumberFormat="1" applyFont="1" applyFill="1" applyBorder="1" applyAlignment="1">
      <alignment horizontal="right" vertical="center" wrapText="1"/>
    </xf>
    <xf numFmtId="0" fontId="16" fillId="3" borderId="2" xfId="0" applyFont="1" applyFill="1" applyBorder="1" applyAlignment="1">
      <alignment horizontal="left" vertical="center" wrapText="1"/>
    </xf>
    <xf numFmtId="2" fontId="16" fillId="3" borderId="2" xfId="0" quotePrefix="1" applyNumberFormat="1" applyFont="1" applyFill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 wrapText="1"/>
    </xf>
    <xf numFmtId="0" fontId="40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3" borderId="2" xfId="0" applyFont="1" applyFill="1" applyBorder="1" applyAlignment="1">
      <alignment horizontal="center" vertical="center" wrapText="1"/>
    </xf>
    <xf numFmtId="3" fontId="19" fillId="0" borderId="8" xfId="0" applyNumberFormat="1" applyFont="1" applyBorder="1" applyAlignment="1">
      <alignment vertical="center"/>
    </xf>
    <xf numFmtId="9" fontId="19" fillId="0" borderId="9" xfId="0" applyNumberFormat="1" applyFont="1" applyBorder="1" applyAlignment="1">
      <alignment vertical="center"/>
    </xf>
    <xf numFmtId="0" fontId="19" fillId="3" borderId="0" xfId="0" applyFont="1" applyFill="1" applyAlignment="1">
      <alignment vertical="center"/>
    </xf>
    <xf numFmtId="169" fontId="11" fillId="0" borderId="0" xfId="0" applyNumberFormat="1" applyFont="1"/>
    <xf numFmtId="167" fontId="19" fillId="3" borderId="3" xfId="4" applyNumberFormat="1" applyFont="1" applyFill="1" applyBorder="1" applyAlignment="1">
      <alignment horizontal="center" vertical="center"/>
    </xf>
    <xf numFmtId="169" fontId="19" fillId="3" borderId="4" xfId="2" applyNumberFormat="1" applyFont="1" applyFill="1" applyBorder="1" applyAlignment="1">
      <alignment horizontal="center" vertical="center"/>
    </xf>
    <xf numFmtId="169" fontId="19" fillId="3" borderId="3" xfId="2" applyNumberFormat="1" applyFont="1" applyFill="1" applyBorder="1" applyAlignment="1">
      <alignment horizontal="center" vertical="center"/>
    </xf>
    <xf numFmtId="169" fontId="31" fillId="0" borderId="0" xfId="0" applyNumberFormat="1" applyFont="1" applyAlignment="1">
      <alignment vertical="center"/>
    </xf>
    <xf numFmtId="169" fontId="18" fillId="3" borderId="3" xfId="2" applyNumberFormat="1" applyFont="1" applyFill="1" applyBorder="1" applyAlignment="1">
      <alignment horizontal="center" vertical="center"/>
    </xf>
    <xf numFmtId="173" fontId="19" fillId="3" borderId="8" xfId="1" applyNumberFormat="1" applyFont="1" applyFill="1" applyBorder="1" applyAlignment="1">
      <alignment horizontal="center" vertical="center" wrapText="1"/>
    </xf>
    <xf numFmtId="169" fontId="19" fillId="3" borderId="9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9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9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8" borderId="8" xfId="1" applyNumberFormat="1" applyFont="1" applyFill="1" applyBorder="1" applyAlignment="1">
      <alignment horizontal="right" vertical="center"/>
    </xf>
    <xf numFmtId="169" fontId="18" fillId="8" borderId="9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3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3" fontId="18" fillId="8" borderId="10" xfId="1" applyNumberFormat="1" applyFont="1" applyFill="1" applyBorder="1" applyAlignment="1">
      <alignment horizontal="right" vertical="center"/>
    </xf>
    <xf numFmtId="169" fontId="18" fillId="8" borderId="11" xfId="2" applyNumberFormat="1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8" fontId="19" fillId="3" borderId="8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8" xfId="1" applyNumberFormat="1" applyFont="1" applyFill="1" applyBorder="1" applyAlignment="1">
      <alignment horizontal="center" vertical="center" wrapText="1"/>
    </xf>
    <xf numFmtId="3" fontId="19" fillId="3" borderId="9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8" xfId="1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9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10" xfId="1" applyNumberFormat="1" applyFont="1" applyFill="1" applyBorder="1" applyAlignment="1">
      <alignment horizontal="right" vertical="center"/>
    </xf>
    <xf numFmtId="169" fontId="18" fillId="2" borderId="11" xfId="2" applyNumberFormat="1" applyFont="1" applyFill="1" applyBorder="1" applyAlignment="1">
      <alignment horizontal="right" vertical="center"/>
    </xf>
    <xf numFmtId="170" fontId="50" fillId="3" borderId="0" xfId="1" applyNumberFormat="1" applyFont="1" applyFill="1" applyBorder="1" applyAlignment="1">
      <alignment horizontal="center" vertical="center"/>
    </xf>
    <xf numFmtId="170" fontId="51" fillId="3" borderId="0" xfId="1" applyNumberFormat="1" applyFont="1" applyFill="1" applyBorder="1" applyAlignment="1">
      <alignment vertical="center"/>
    </xf>
    <xf numFmtId="170" fontId="51" fillId="3" borderId="0" xfId="1" applyNumberFormat="1" applyFont="1" applyFill="1" applyBorder="1" applyAlignment="1">
      <alignment horizontal="center" vertical="center"/>
    </xf>
    <xf numFmtId="170" fontId="51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1" fontId="15" fillId="3" borderId="0" xfId="1" applyNumberFormat="1" applyFont="1" applyFill="1" applyBorder="1" applyAlignment="1">
      <alignment horizontal="center" vertical="center"/>
    </xf>
    <xf numFmtId="49" fontId="15" fillId="3" borderId="0" xfId="4" applyNumberFormat="1" applyFont="1" applyFill="1" applyBorder="1" applyAlignment="1">
      <alignment horizontal="left" vertical="center"/>
    </xf>
    <xf numFmtId="49" fontId="15" fillId="3" borderId="0" xfId="4" applyNumberFormat="1" applyFont="1" applyFill="1" applyBorder="1" applyAlignment="1">
      <alignment vertical="center"/>
    </xf>
    <xf numFmtId="173" fontId="16" fillId="0" borderId="0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7" fontId="15" fillId="5" borderId="0" xfId="4" applyNumberFormat="1" applyFont="1" applyFill="1" applyBorder="1" applyAlignment="1">
      <alignment horizontal="right" vertical="center"/>
    </xf>
    <xf numFmtId="0" fontId="41" fillId="5" borderId="46" xfId="0" applyFont="1" applyFill="1" applyBorder="1" applyAlignment="1">
      <alignment horizontal="right" vertical="center" wrapText="1"/>
    </xf>
    <xf numFmtId="177" fontId="40" fillId="5" borderId="47" xfId="1" applyNumberFormat="1" applyFont="1" applyFill="1" applyBorder="1" applyAlignment="1">
      <alignment horizontal="right" vertical="center"/>
    </xf>
    <xf numFmtId="177" fontId="40" fillId="5" borderId="48" xfId="1" applyNumberFormat="1" applyFont="1" applyFill="1" applyBorder="1" applyAlignment="1">
      <alignment horizontal="right" vertical="center"/>
    </xf>
    <xf numFmtId="177" fontId="40" fillId="5" borderId="49" xfId="1" applyNumberFormat="1" applyFont="1" applyFill="1" applyBorder="1" applyAlignment="1">
      <alignment horizontal="right" vertical="center"/>
    </xf>
    <xf numFmtId="169" fontId="41" fillId="5" borderId="49" xfId="2" applyNumberFormat="1" applyFont="1" applyFill="1" applyBorder="1" applyAlignment="1">
      <alignment horizontal="right" vertical="center"/>
    </xf>
    <xf numFmtId="169" fontId="41" fillId="5" borderId="50" xfId="2" applyNumberFormat="1" applyFont="1" applyFill="1" applyBorder="1" applyAlignment="1">
      <alignment horizontal="right" vertical="center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171" fontId="38" fillId="0" borderId="0" xfId="1" applyNumberFormat="1" applyFont="1" applyFill="1" applyAlignment="1">
      <alignment vertical="center"/>
    </xf>
    <xf numFmtId="165" fontId="38" fillId="3" borderId="0" xfId="1" applyFont="1" applyFill="1" applyBorder="1" applyAlignment="1">
      <alignment horizontal="right" vertical="center" wrapText="1"/>
    </xf>
    <xf numFmtId="171" fontId="15" fillId="0" borderId="0" xfId="0" applyNumberFormat="1" applyFont="1" applyAlignment="1">
      <alignment vertical="center" wrapText="1"/>
    </xf>
    <xf numFmtId="171" fontId="15" fillId="0" borderId="17" xfId="1" applyNumberFormat="1" applyFont="1" applyBorder="1" applyAlignment="1">
      <alignment vertical="center"/>
    </xf>
    <xf numFmtId="171" fontId="15" fillId="0" borderId="17" xfId="0" applyNumberFormat="1" applyFont="1" applyBorder="1" applyAlignment="1">
      <alignment vertical="center" wrapText="1"/>
    </xf>
    <xf numFmtId="168" fontId="19" fillId="0" borderId="4" xfId="4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38" fillId="3" borderId="3" xfId="1" applyNumberFormat="1" applyFont="1" applyFill="1" applyBorder="1" applyAlignment="1">
      <alignment horizontal="right" vertical="center" wrapText="1"/>
    </xf>
    <xf numFmtId="177" fontId="38" fillId="3" borderId="0" xfId="1" applyNumberFormat="1" applyFont="1" applyFill="1" applyBorder="1" applyAlignment="1">
      <alignment horizontal="right" vertical="center" wrapText="1"/>
    </xf>
    <xf numFmtId="177" fontId="38" fillId="3" borderId="3" xfId="4" applyNumberFormat="1" applyFont="1" applyFill="1" applyBorder="1" applyAlignment="1">
      <alignment horizontal="right" vertical="center" wrapText="1"/>
    </xf>
    <xf numFmtId="177" fontId="38" fillId="3" borderId="0" xfId="4" applyNumberFormat="1" applyFont="1" applyFill="1" applyBorder="1" applyAlignment="1">
      <alignment horizontal="right" vertical="center" wrapText="1"/>
    </xf>
    <xf numFmtId="177" fontId="43" fillId="0" borderId="51" xfId="1" applyNumberFormat="1" applyFont="1" applyBorder="1" applyAlignment="1">
      <alignment vertical="center"/>
    </xf>
    <xf numFmtId="169" fontId="38" fillId="0" borderId="51" xfId="2" applyNumberFormat="1" applyFont="1" applyFill="1" applyBorder="1" applyAlignment="1">
      <alignment horizontal="right" vertical="center"/>
    </xf>
    <xf numFmtId="169" fontId="40" fillId="8" borderId="3" xfId="2" applyNumberFormat="1" applyFont="1" applyFill="1" applyBorder="1" applyAlignment="1">
      <alignment horizontal="right" vertical="center"/>
    </xf>
    <xf numFmtId="177" fontId="38" fillId="0" borderId="0" xfId="2" applyNumberFormat="1" applyFont="1" applyFill="1" applyBorder="1" applyAlignment="1">
      <alignment horizontal="right" vertical="center" wrapText="1"/>
    </xf>
    <xf numFmtId="170" fontId="38" fillId="0" borderId="0" xfId="1" applyNumberFormat="1" applyFont="1" applyFill="1" applyBorder="1" applyAlignment="1">
      <alignment horizontal="right" vertical="center"/>
    </xf>
    <xf numFmtId="170" fontId="41" fillId="0" borderId="0" xfId="1" applyNumberFormat="1" applyFont="1" applyFill="1" applyBorder="1" applyAlignment="1">
      <alignment horizontal="right" vertical="center"/>
    </xf>
    <xf numFmtId="173" fontId="15" fillId="3" borderId="0" xfId="1" applyNumberFormat="1" applyFont="1" applyFill="1" applyBorder="1" applyAlignment="1">
      <alignment horizontal="center" vertical="center"/>
    </xf>
    <xf numFmtId="167" fontId="16" fillId="3" borderId="0" xfId="4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vertical="center"/>
    </xf>
    <xf numFmtId="0" fontId="43" fillId="3" borderId="2" xfId="0" applyFont="1" applyFill="1" applyBorder="1" applyAlignment="1">
      <alignment horizontal="left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left" vertical="center" wrapText="1"/>
    </xf>
    <xf numFmtId="0" fontId="43" fillId="3" borderId="3" xfId="0" applyFont="1" applyFill="1" applyBorder="1" applyAlignment="1">
      <alignment vertical="center"/>
    </xf>
    <xf numFmtId="0" fontId="38" fillId="3" borderId="0" xfId="0" applyFont="1" applyFill="1" applyAlignment="1">
      <alignment vertical="center"/>
    </xf>
    <xf numFmtId="169" fontId="38" fillId="3" borderId="0" xfId="2" applyNumberFormat="1" applyFont="1" applyFill="1" applyBorder="1" applyAlignment="1">
      <alignment vertical="center"/>
    </xf>
    <xf numFmtId="0" fontId="38" fillId="3" borderId="0" xfId="0" applyFont="1" applyFill="1" applyAlignment="1">
      <alignment horizontal="left" vertical="center" wrapText="1"/>
    </xf>
    <xf numFmtId="177" fontId="43" fillId="3" borderId="0" xfId="1" applyNumberFormat="1" applyFont="1" applyFill="1" applyBorder="1" applyAlignment="1">
      <alignment horizontal="right" vertical="center"/>
    </xf>
    <xf numFmtId="169" fontId="41" fillId="3" borderId="0" xfId="2" applyNumberFormat="1" applyFont="1" applyFill="1" applyBorder="1" applyAlignment="1">
      <alignment vertical="center"/>
    </xf>
    <xf numFmtId="169" fontId="41" fillId="3" borderId="0" xfId="2" applyNumberFormat="1" applyFont="1" applyFill="1" applyBorder="1" applyAlignment="1">
      <alignment horizontal="right" vertical="center"/>
    </xf>
    <xf numFmtId="0" fontId="41" fillId="3" borderId="1" xfId="0" applyFont="1" applyFill="1" applyBorder="1" applyAlignment="1">
      <alignment horizontal="left" vertical="center" wrapText="1"/>
    </xf>
    <xf numFmtId="177" fontId="40" fillId="3" borderId="0" xfId="1" applyNumberFormat="1" applyFont="1" applyFill="1" applyBorder="1" applyAlignment="1">
      <alignment vertical="center"/>
    </xf>
    <xf numFmtId="177" fontId="43" fillId="3" borderId="0" xfId="1" applyNumberFormat="1" applyFont="1" applyFill="1" applyBorder="1" applyAlignment="1">
      <alignment vertical="center"/>
    </xf>
    <xf numFmtId="0" fontId="41" fillId="3" borderId="24" xfId="0" applyFont="1" applyFill="1" applyBorder="1" applyAlignment="1">
      <alignment horizontal="right" vertical="center" wrapText="1"/>
    </xf>
    <xf numFmtId="177" fontId="40" fillId="3" borderId="25" xfId="1" applyNumberFormat="1" applyFont="1" applyFill="1" applyBorder="1" applyAlignment="1">
      <alignment horizontal="right" vertical="center"/>
    </xf>
    <xf numFmtId="169" fontId="41" fillId="3" borderId="23" xfId="2" applyNumberFormat="1" applyFont="1" applyFill="1" applyBorder="1" applyAlignment="1">
      <alignment horizontal="right" vertical="center"/>
    </xf>
    <xf numFmtId="0" fontId="41" fillId="3" borderId="0" xfId="0" applyFont="1" applyFill="1" applyAlignment="1">
      <alignment horizontal="right" vertical="center" wrapText="1"/>
    </xf>
    <xf numFmtId="0" fontId="38" fillId="3" borderId="18" xfId="0" applyFont="1" applyFill="1" applyBorder="1" applyAlignment="1">
      <alignment horizontal="left" vertical="center" wrapText="1"/>
    </xf>
    <xf numFmtId="169" fontId="38" fillId="3" borderId="19" xfId="2" applyNumberFormat="1" applyFont="1" applyFill="1" applyBorder="1" applyAlignment="1">
      <alignment horizontal="right" vertical="center"/>
    </xf>
    <xf numFmtId="0" fontId="38" fillId="3" borderId="20" xfId="0" applyFont="1" applyFill="1" applyBorder="1" applyAlignment="1">
      <alignment horizontal="left" vertical="center" wrapText="1"/>
    </xf>
    <xf numFmtId="169" fontId="38" fillId="3" borderId="22" xfId="2" applyNumberFormat="1" applyFont="1" applyFill="1" applyBorder="1" applyAlignment="1">
      <alignment horizontal="right" vertical="center"/>
    </xf>
    <xf numFmtId="169" fontId="38" fillId="3" borderId="21" xfId="2" applyNumberFormat="1" applyFont="1" applyFill="1" applyBorder="1" applyAlignment="1">
      <alignment horizontal="right" vertical="center"/>
    </xf>
    <xf numFmtId="169" fontId="40" fillId="3" borderId="0" xfId="2" applyNumberFormat="1" applyFont="1" applyFill="1" applyBorder="1" applyAlignment="1">
      <alignment horizontal="right" vertical="center"/>
    </xf>
    <xf numFmtId="171" fontId="40" fillId="3" borderId="0" xfId="1" applyNumberFormat="1" applyFont="1" applyFill="1" applyBorder="1" applyAlignment="1">
      <alignment vertical="center"/>
    </xf>
    <xf numFmtId="169" fontId="43" fillId="3" borderId="0" xfId="2" applyNumberFormat="1" applyFont="1" applyFill="1" applyBorder="1" applyAlignment="1">
      <alignment vertical="center"/>
    </xf>
    <xf numFmtId="0" fontId="37" fillId="3" borderId="32" xfId="0" applyFont="1" applyFill="1" applyBorder="1" applyAlignment="1">
      <alignment horizontal="center" vertical="center" wrapText="1"/>
    </xf>
    <xf numFmtId="0" fontId="43" fillId="3" borderId="33" xfId="0" applyFont="1" applyFill="1" applyBorder="1" applyAlignment="1">
      <alignment vertical="center"/>
    </xf>
    <xf numFmtId="177" fontId="43" fillId="3" borderId="33" xfId="1" applyNumberFormat="1" applyFont="1" applyFill="1" applyBorder="1" applyAlignment="1">
      <alignment horizontal="right" vertical="center"/>
    </xf>
    <xf numFmtId="177" fontId="40" fillId="3" borderId="33" xfId="1" applyNumberFormat="1" applyFont="1" applyFill="1" applyBorder="1" applyAlignment="1">
      <alignment vertical="center"/>
    </xf>
    <xf numFmtId="177" fontId="43" fillId="3" borderId="33" xfId="1" applyNumberFormat="1" applyFont="1" applyFill="1" applyBorder="1" applyAlignment="1">
      <alignment vertical="center"/>
    </xf>
    <xf numFmtId="177" fontId="40" fillId="3" borderId="34" xfId="1" applyNumberFormat="1" applyFont="1" applyFill="1" applyBorder="1" applyAlignment="1">
      <alignment horizontal="right" vertical="center"/>
    </xf>
    <xf numFmtId="169" fontId="12" fillId="0" borderId="0" xfId="0" applyNumberFormat="1" applyFont="1" applyAlignment="1">
      <alignment vertical="center"/>
    </xf>
    <xf numFmtId="0" fontId="15" fillId="0" borderId="30" xfId="0" applyFont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169" fontId="16" fillId="2" borderId="0" xfId="2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left" vertical="center" wrapText="1"/>
    </xf>
    <xf numFmtId="169" fontId="16" fillId="7" borderId="0" xfId="2" applyNumberFormat="1" applyFont="1" applyFill="1" applyBorder="1" applyAlignment="1">
      <alignment horizontal="center" vertical="center"/>
    </xf>
    <xf numFmtId="171" fontId="15" fillId="0" borderId="30" xfId="1" applyNumberFormat="1" applyFont="1" applyBorder="1" applyAlignment="1">
      <alignment horizontal="right" vertical="center"/>
    </xf>
    <xf numFmtId="0" fontId="15" fillId="0" borderId="28" xfId="0" applyFont="1" applyBorder="1" applyAlignment="1">
      <alignment horizontal="left" vertical="center" wrapText="1"/>
    </xf>
    <xf numFmtId="170" fontId="15" fillId="0" borderId="0" xfId="1" applyNumberFormat="1" applyFont="1" applyFill="1" applyBorder="1" applyAlignment="1">
      <alignment vertical="center"/>
    </xf>
    <xf numFmtId="170" fontId="15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vertical="center"/>
    </xf>
    <xf numFmtId="165" fontId="15" fillId="0" borderId="0" xfId="0" applyNumberFormat="1" applyFont="1" applyAlignment="1">
      <alignment vertical="center"/>
    </xf>
    <xf numFmtId="169" fontId="18" fillId="0" borderId="8" xfId="2" applyNumberFormat="1" applyFont="1" applyFill="1" applyBorder="1" applyAlignment="1">
      <alignment horizontal="center" vertical="center"/>
    </xf>
    <xf numFmtId="169" fontId="16" fillId="0" borderId="17" xfId="2" applyNumberFormat="1" applyFont="1" applyFill="1" applyBorder="1" applyAlignment="1">
      <alignment horizontal="center" vertical="center"/>
    </xf>
    <xf numFmtId="169" fontId="18" fillId="0" borderId="16" xfId="2" applyNumberFormat="1" applyFont="1" applyFill="1" applyBorder="1" applyAlignment="1">
      <alignment horizontal="center" vertical="center"/>
    </xf>
    <xf numFmtId="177" fontId="43" fillId="3" borderId="3" xfId="1" applyNumberFormat="1" applyFont="1" applyFill="1" applyBorder="1" applyAlignment="1">
      <alignment horizontal="right" vertical="center"/>
    </xf>
    <xf numFmtId="177" fontId="43" fillId="3" borderId="3" xfId="1" quotePrefix="1" applyNumberFormat="1" applyFont="1" applyFill="1" applyBorder="1" applyAlignment="1">
      <alignment horizontal="right" vertical="center"/>
    </xf>
    <xf numFmtId="177" fontId="40" fillId="3" borderId="9" xfId="1" applyNumberFormat="1" applyFont="1" applyFill="1" applyBorder="1" applyAlignment="1">
      <alignment vertical="center"/>
    </xf>
    <xf numFmtId="177" fontId="43" fillId="3" borderId="3" xfId="1" applyNumberFormat="1" applyFont="1" applyFill="1" applyBorder="1" applyAlignment="1">
      <alignment vertical="center"/>
    </xf>
    <xf numFmtId="177" fontId="40" fillId="3" borderId="31" xfId="1" applyNumberFormat="1" applyFont="1" applyFill="1" applyBorder="1" applyAlignment="1">
      <alignment horizontal="right" vertical="center"/>
    </xf>
    <xf numFmtId="177" fontId="40" fillId="3" borderId="0" xfId="1" applyNumberFormat="1" applyFont="1" applyFill="1" applyBorder="1" applyAlignment="1">
      <alignment horizontal="right" vertical="center"/>
    </xf>
    <xf numFmtId="177" fontId="43" fillId="3" borderId="36" xfId="1" applyNumberFormat="1" applyFont="1" applyFill="1" applyBorder="1" applyAlignment="1">
      <alignment vertical="center"/>
    </xf>
    <xf numFmtId="177" fontId="43" fillId="3" borderId="22" xfId="1" applyNumberFormat="1" applyFont="1" applyFill="1" applyBorder="1" applyAlignment="1">
      <alignment vertical="center"/>
    </xf>
    <xf numFmtId="2" fontId="13" fillId="3" borderId="2" xfId="0" quotePrefix="1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vertical="center" wrapText="1"/>
    </xf>
    <xf numFmtId="169" fontId="40" fillId="3" borderId="0" xfId="2" applyNumberFormat="1" applyFont="1" applyFill="1" applyBorder="1" applyAlignment="1">
      <alignment vertical="center"/>
    </xf>
    <xf numFmtId="173" fontId="32" fillId="3" borderId="54" xfId="407" applyNumberFormat="1" applyFont="1" applyFill="1" applyBorder="1" applyAlignment="1">
      <alignment horizontal="right" vertical="center"/>
    </xf>
    <xf numFmtId="173" fontId="33" fillId="3" borderId="53" xfId="407" applyNumberFormat="1" applyFont="1" applyFill="1" applyBorder="1" applyAlignment="1">
      <alignment horizontal="right" vertical="center"/>
    </xf>
    <xf numFmtId="0" fontId="13" fillId="0" borderId="52" xfId="0" applyFont="1" applyBorder="1" applyAlignment="1">
      <alignment horizontal="center" vertical="center" wrapText="1"/>
    </xf>
    <xf numFmtId="167" fontId="16" fillId="4" borderId="0" xfId="0" applyNumberFormat="1" applyFont="1" applyFill="1" applyAlignment="1">
      <alignment vertical="center"/>
    </xf>
    <xf numFmtId="173" fontId="15" fillId="4" borderId="0" xfId="1" applyNumberFormat="1" applyFont="1" applyFill="1" applyBorder="1" applyAlignment="1">
      <alignment vertical="center"/>
    </xf>
    <xf numFmtId="173" fontId="15" fillId="4" borderId="0" xfId="1" applyNumberFormat="1" applyFont="1" applyFill="1" applyBorder="1" applyAlignment="1">
      <alignment horizontal="left" vertical="center" indent="3"/>
    </xf>
    <xf numFmtId="173" fontId="15" fillId="4" borderId="0" xfId="1" applyNumberFormat="1" applyFont="1" applyFill="1" applyBorder="1" applyAlignment="1">
      <alignment horizontal="left" vertical="center" indent="5"/>
    </xf>
    <xf numFmtId="173" fontId="15" fillId="4" borderId="0" xfId="1" applyNumberFormat="1" applyFont="1" applyFill="1" applyBorder="1" applyAlignment="1">
      <alignment horizontal="left" vertical="center" indent="2"/>
    </xf>
    <xf numFmtId="167" fontId="16" fillId="4" borderId="0" xfId="0" applyNumberFormat="1" applyFont="1" applyFill="1" applyAlignment="1">
      <alignment horizontal="left" vertical="center" indent="3"/>
    </xf>
    <xf numFmtId="167" fontId="16" fillId="4" borderId="0" xfId="0" applyNumberFormat="1" applyFont="1" applyFill="1" applyAlignment="1">
      <alignment horizontal="left" vertical="center" indent="2"/>
    </xf>
    <xf numFmtId="173" fontId="15" fillId="4" borderId="0" xfId="1" applyNumberFormat="1" applyFont="1" applyFill="1" applyBorder="1" applyAlignment="1">
      <alignment horizontal="left" vertical="center" indent="4"/>
    </xf>
    <xf numFmtId="177" fontId="38" fillId="4" borderId="0" xfId="4" applyNumberFormat="1" applyFont="1" applyFill="1" applyBorder="1" applyAlignment="1">
      <alignment horizontal="right" vertical="center" wrapText="1"/>
    </xf>
    <xf numFmtId="169" fontId="38" fillId="4" borderId="0" xfId="2" applyNumberFormat="1" applyFont="1" applyFill="1" applyBorder="1" applyAlignment="1">
      <alignment horizontal="right" vertical="center" wrapText="1"/>
    </xf>
    <xf numFmtId="177" fontId="38" fillId="4" borderId="0" xfId="1" applyNumberFormat="1" applyFont="1" applyFill="1" applyBorder="1" applyAlignment="1">
      <alignment horizontal="right" vertical="center" wrapText="1"/>
    </xf>
    <xf numFmtId="177" fontId="38" fillId="4" borderId="0" xfId="2" applyNumberFormat="1" applyFont="1" applyFill="1" applyBorder="1" applyAlignment="1">
      <alignment horizontal="right" vertical="center" wrapText="1"/>
    </xf>
    <xf numFmtId="167" fontId="19" fillId="4" borderId="3" xfId="4" applyNumberFormat="1" applyFont="1" applyFill="1" applyBorder="1" applyAlignment="1">
      <alignment horizontal="center" vertical="center"/>
    </xf>
    <xf numFmtId="167" fontId="19" fillId="4" borderId="0" xfId="4" applyNumberFormat="1" applyFont="1" applyFill="1" applyBorder="1" applyAlignment="1">
      <alignment horizontal="center" vertical="center"/>
    </xf>
    <xf numFmtId="166" fontId="38" fillId="0" borderId="3" xfId="4" applyFont="1" applyFill="1" applyBorder="1" applyAlignment="1">
      <alignment horizontal="right" vertical="center" wrapText="1"/>
    </xf>
    <xf numFmtId="169" fontId="38" fillId="3" borderId="3" xfId="2" applyNumberFormat="1" applyFont="1" applyFill="1" applyBorder="1" applyAlignment="1">
      <alignment horizontal="right" vertical="center" wrapText="1"/>
    </xf>
    <xf numFmtId="169" fontId="38" fillId="3" borderId="4" xfId="2" applyNumberFormat="1" applyFont="1" applyFill="1" applyBorder="1" applyAlignment="1">
      <alignment horizontal="right" vertical="center" wrapText="1"/>
    </xf>
    <xf numFmtId="170" fontId="19" fillId="3" borderId="0" xfId="1" applyNumberFormat="1" applyFont="1" applyFill="1" applyBorder="1" applyAlignment="1">
      <alignment vertical="center"/>
    </xf>
    <xf numFmtId="167" fontId="19" fillId="3" borderId="0" xfId="4" applyNumberFormat="1" applyFont="1" applyFill="1" applyBorder="1" applyAlignment="1">
      <alignment horizontal="center" vertical="center"/>
    </xf>
    <xf numFmtId="169" fontId="19" fillId="3" borderId="8" xfId="2" applyNumberFormat="1" applyFont="1" applyFill="1" applyBorder="1" applyAlignment="1">
      <alignment horizontal="center" vertical="center"/>
    </xf>
    <xf numFmtId="172" fontId="15" fillId="0" borderId="0" xfId="0" applyNumberFormat="1" applyFont="1" applyFill="1" applyAlignment="1">
      <alignment vertical="center"/>
    </xf>
    <xf numFmtId="169" fontId="43" fillId="0" borderId="0" xfId="2" applyNumberFormat="1" applyFont="1" applyAlignment="1">
      <alignment horizontal="center" vertical="center"/>
    </xf>
    <xf numFmtId="171" fontId="15" fillId="3" borderId="28" xfId="1" applyNumberFormat="1" applyFont="1" applyFill="1" applyBorder="1" applyAlignment="1">
      <alignment horizontal="center" vertical="center"/>
    </xf>
    <xf numFmtId="170" fontId="19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0" fontId="13" fillId="3" borderId="0" xfId="0" quotePrefix="1" applyFont="1" applyFill="1" applyAlignment="1">
      <alignment horizontal="center" vertical="center" wrapText="1"/>
    </xf>
    <xf numFmtId="0" fontId="18" fillId="3" borderId="0" xfId="0" quotePrefix="1" applyFont="1" applyFill="1" applyAlignment="1">
      <alignment horizontal="center" vertical="center" wrapText="1"/>
    </xf>
    <xf numFmtId="49" fontId="18" fillId="3" borderId="0" xfId="0" applyNumberFormat="1" applyFont="1" applyFill="1" applyAlignment="1">
      <alignment horizontal="center" vertical="center" wrapText="1"/>
    </xf>
    <xf numFmtId="168" fontId="19" fillId="3" borderId="3" xfId="4" applyNumberFormat="1" applyFont="1" applyFill="1" applyBorder="1" applyAlignment="1">
      <alignment horizontal="center" vertical="center"/>
    </xf>
    <xf numFmtId="168" fontId="19" fillId="3" borderId="0" xfId="4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169" fontId="43" fillId="3" borderId="0" xfId="2" applyNumberFormat="1" applyFont="1" applyFill="1" applyBorder="1" applyAlignment="1">
      <alignment horizontal="right" vertical="center"/>
    </xf>
    <xf numFmtId="171" fontId="43" fillId="3" borderId="0" xfId="1" applyNumberFormat="1" applyFont="1" applyFill="1" applyBorder="1" applyAlignment="1">
      <alignment horizontal="right" vertical="center"/>
    </xf>
    <xf numFmtId="0" fontId="40" fillId="3" borderId="0" xfId="0" applyFont="1" applyFill="1" applyBorder="1" applyAlignment="1">
      <alignment horizontal="center" vertical="center" wrapText="1"/>
    </xf>
    <xf numFmtId="0" fontId="38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40" fillId="3" borderId="0" xfId="0" applyFont="1" applyFill="1" applyAlignment="1">
      <alignment vertical="center" wrapText="1"/>
    </xf>
    <xf numFmtId="0" fontId="15" fillId="0" borderId="0" xfId="0" applyFont="1" applyAlignment="1">
      <alignment horizontal="lef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15" fillId="3" borderId="11" xfId="2" applyNumberFormat="1" applyFont="1" applyFill="1" applyBorder="1" applyAlignment="1">
      <alignment horizontal="right" vertical="center"/>
    </xf>
    <xf numFmtId="164" fontId="31" fillId="0" borderId="0" xfId="0" applyNumberFormat="1" applyFont="1" applyAlignment="1">
      <alignment vertical="center"/>
    </xf>
    <xf numFmtId="169" fontId="72" fillId="5" borderId="3" xfId="2" applyNumberFormat="1" applyFont="1" applyFill="1" applyBorder="1" applyAlignment="1">
      <alignment horizontal="right" vertical="center"/>
    </xf>
    <xf numFmtId="169" fontId="72" fillId="5" borderId="0" xfId="2" applyNumberFormat="1" applyFont="1" applyFill="1" applyBorder="1" applyAlignment="1">
      <alignment horizontal="right" vertical="center"/>
    </xf>
    <xf numFmtId="169" fontId="72" fillId="5" borderId="4" xfId="2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169" fontId="15" fillId="3" borderId="10" xfId="2" applyNumberFormat="1" applyFont="1" applyFill="1" applyBorder="1" applyAlignment="1">
      <alignment horizontal="center" vertical="center"/>
    </xf>
    <xf numFmtId="169" fontId="15" fillId="3" borderId="11" xfId="2" applyNumberFormat="1" applyFont="1" applyFill="1" applyBorder="1" applyAlignment="1">
      <alignment horizontal="center" vertical="center"/>
    </xf>
    <xf numFmtId="169" fontId="40" fillId="3" borderId="55" xfId="2" applyNumberFormat="1" applyFont="1" applyFill="1" applyBorder="1" applyAlignment="1">
      <alignment horizontal="right" vertical="center"/>
    </xf>
    <xf numFmtId="169" fontId="43" fillId="3" borderId="33" xfId="2" applyNumberFormat="1" applyFont="1" applyFill="1" applyBorder="1" applyAlignment="1">
      <alignment horizontal="right" vertical="center"/>
    </xf>
    <xf numFmtId="171" fontId="43" fillId="3" borderId="35" xfId="1" applyNumberFormat="1" applyFont="1" applyFill="1" applyBorder="1" applyAlignment="1">
      <alignment vertical="center"/>
    </xf>
    <xf numFmtId="171" fontId="43" fillId="3" borderId="0" xfId="1" applyNumberFormat="1" applyFont="1" applyFill="1" applyBorder="1" applyAlignment="1">
      <alignment vertical="center"/>
    </xf>
    <xf numFmtId="0" fontId="38" fillId="3" borderId="0" xfId="0" applyFont="1" applyFill="1" applyAlignment="1">
      <alignment horizontal="left" vertical="center"/>
    </xf>
    <xf numFmtId="169" fontId="38" fillId="3" borderId="0" xfId="2" applyNumberFormat="1" applyFont="1" applyFill="1" applyBorder="1" applyAlignment="1">
      <alignment horizontal="center" vertical="center"/>
    </xf>
    <xf numFmtId="0" fontId="38" fillId="3" borderId="0" xfId="0" applyFont="1" applyFill="1" applyAlignment="1">
      <alignment horizontal="right" vertical="center"/>
    </xf>
    <xf numFmtId="171" fontId="38" fillId="3" borderId="0" xfId="1" applyNumberFormat="1" applyFont="1" applyFill="1" applyBorder="1" applyAlignment="1">
      <alignment vertical="center"/>
    </xf>
    <xf numFmtId="169" fontId="41" fillId="3" borderId="0" xfId="2" applyNumberFormat="1" applyFont="1" applyFill="1" applyBorder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8" fillId="3" borderId="0" xfId="0" applyFont="1" applyFill="1" applyBorder="1" applyAlignment="1">
      <alignment horizontal="left" vertical="center"/>
    </xf>
    <xf numFmtId="177" fontId="38" fillId="3" borderId="0" xfId="0" applyNumberFormat="1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7" fontId="13" fillId="0" borderId="14" xfId="0" quotePrefix="1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7" fontId="18" fillId="0" borderId="12" xfId="0" quotePrefix="1" applyNumberFormat="1" applyFont="1" applyBorder="1" applyAlignment="1">
      <alignment horizontal="center" vertical="center"/>
    </xf>
    <xf numFmtId="17" fontId="18" fillId="0" borderId="2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2" xfId="0" quotePrefix="1" applyNumberFormat="1" applyFont="1" applyBorder="1" applyAlignment="1">
      <alignment horizontal="center" vertical="center" wrapText="1"/>
    </xf>
    <xf numFmtId="2" fontId="18" fillId="3" borderId="0" xfId="0" quotePrefix="1" applyNumberFormat="1" applyFont="1" applyFill="1" applyAlignment="1">
      <alignment horizontal="center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2" xfId="0" quotePrefix="1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C600"/>
      <color rgb="FFFFFFFF"/>
      <color rgb="FFEDEDED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4.xml"/><Relationship Id="rId47" Type="http://schemas.openxmlformats.org/officeDocument/2006/relationships/externalLink" Target="externalLinks/externalLink19.xml"/><Relationship Id="rId63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40.xml"/><Relationship Id="rId84" Type="http://schemas.openxmlformats.org/officeDocument/2006/relationships/externalLink" Target="externalLinks/externalLink56.xml"/><Relationship Id="rId89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53" Type="http://schemas.openxmlformats.org/officeDocument/2006/relationships/externalLink" Target="externalLinks/externalLink25.xml"/><Relationship Id="rId58" Type="http://schemas.openxmlformats.org/officeDocument/2006/relationships/externalLink" Target="externalLinks/externalLink30.xml"/><Relationship Id="rId74" Type="http://schemas.openxmlformats.org/officeDocument/2006/relationships/externalLink" Target="externalLinks/externalLink46.xml"/><Relationship Id="rId79" Type="http://schemas.openxmlformats.org/officeDocument/2006/relationships/externalLink" Target="externalLinks/externalLink51.xml"/><Relationship Id="rId102" Type="http://schemas.openxmlformats.org/officeDocument/2006/relationships/externalLink" Target="externalLinks/externalLink74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2.xml"/><Relationship Id="rId95" Type="http://schemas.openxmlformats.org/officeDocument/2006/relationships/externalLink" Target="externalLinks/externalLink6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20.xml"/><Relationship Id="rId64" Type="http://schemas.openxmlformats.org/officeDocument/2006/relationships/externalLink" Target="externalLinks/externalLink36.xml"/><Relationship Id="rId69" Type="http://schemas.openxmlformats.org/officeDocument/2006/relationships/externalLink" Target="externalLinks/externalLink41.xml"/><Relationship Id="rId80" Type="http://schemas.openxmlformats.org/officeDocument/2006/relationships/externalLink" Target="externalLinks/externalLink52.xml"/><Relationship Id="rId85" Type="http://schemas.openxmlformats.org/officeDocument/2006/relationships/externalLink" Target="externalLinks/externalLink5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5.xml"/><Relationship Id="rId38" Type="http://schemas.openxmlformats.org/officeDocument/2006/relationships/externalLink" Target="externalLinks/externalLink10.xml"/><Relationship Id="rId59" Type="http://schemas.openxmlformats.org/officeDocument/2006/relationships/externalLink" Target="externalLinks/externalLink31.xml"/><Relationship Id="rId103" Type="http://schemas.openxmlformats.org/officeDocument/2006/relationships/externalLink" Target="externalLinks/externalLink75.xml"/><Relationship Id="rId108" Type="http://schemas.openxmlformats.org/officeDocument/2006/relationships/sharedStrings" Target="sharedStrings.xml"/><Relationship Id="rId54" Type="http://schemas.openxmlformats.org/officeDocument/2006/relationships/externalLink" Target="externalLinks/externalLink26.xml"/><Relationship Id="rId70" Type="http://schemas.openxmlformats.org/officeDocument/2006/relationships/externalLink" Target="externalLinks/externalLink42.xml"/><Relationship Id="rId75" Type="http://schemas.openxmlformats.org/officeDocument/2006/relationships/externalLink" Target="externalLinks/externalLink47.xml"/><Relationship Id="rId91" Type="http://schemas.openxmlformats.org/officeDocument/2006/relationships/externalLink" Target="externalLinks/externalLink63.xml"/><Relationship Id="rId96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49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29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3.xml"/><Relationship Id="rId44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24.xml"/><Relationship Id="rId60" Type="http://schemas.openxmlformats.org/officeDocument/2006/relationships/externalLink" Target="externalLinks/externalLink32.xml"/><Relationship Id="rId65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45.xml"/><Relationship Id="rId78" Type="http://schemas.openxmlformats.org/officeDocument/2006/relationships/externalLink" Target="externalLinks/externalLink50.xml"/><Relationship Id="rId81" Type="http://schemas.openxmlformats.org/officeDocument/2006/relationships/externalLink" Target="externalLinks/externalLink53.xml"/><Relationship Id="rId86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66.xml"/><Relationship Id="rId99" Type="http://schemas.openxmlformats.org/officeDocument/2006/relationships/externalLink" Target="externalLinks/externalLink71.xml"/><Relationship Id="rId101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1.xml"/><Relationship Id="rId109" Type="http://schemas.openxmlformats.org/officeDocument/2006/relationships/calcChain" Target="calcChain.xml"/><Relationship Id="rId34" Type="http://schemas.openxmlformats.org/officeDocument/2006/relationships/externalLink" Target="externalLinks/externalLink6.xml"/><Relationship Id="rId50" Type="http://schemas.openxmlformats.org/officeDocument/2006/relationships/externalLink" Target="externalLinks/externalLink22.xml"/><Relationship Id="rId55" Type="http://schemas.openxmlformats.org/officeDocument/2006/relationships/externalLink" Target="externalLinks/externalLink27.xml"/><Relationship Id="rId76" Type="http://schemas.openxmlformats.org/officeDocument/2006/relationships/externalLink" Target="externalLinks/externalLink48.xml"/><Relationship Id="rId97" Type="http://schemas.openxmlformats.org/officeDocument/2006/relationships/externalLink" Target="externalLinks/externalLink69.xml"/><Relationship Id="rId104" Type="http://schemas.openxmlformats.org/officeDocument/2006/relationships/externalLink" Target="externalLinks/externalLink76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3.xml"/><Relationship Id="rId92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17.xml"/><Relationship Id="rId66" Type="http://schemas.openxmlformats.org/officeDocument/2006/relationships/externalLink" Target="externalLinks/externalLink38.xml"/><Relationship Id="rId87" Type="http://schemas.openxmlformats.org/officeDocument/2006/relationships/externalLink" Target="externalLinks/externalLink59.xml"/><Relationship Id="rId61" Type="http://schemas.openxmlformats.org/officeDocument/2006/relationships/externalLink" Target="externalLinks/externalLink33.xml"/><Relationship Id="rId82" Type="http://schemas.openxmlformats.org/officeDocument/2006/relationships/externalLink" Target="externalLinks/externalLink5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56" Type="http://schemas.openxmlformats.org/officeDocument/2006/relationships/externalLink" Target="externalLinks/externalLink28.xml"/><Relationship Id="rId77" Type="http://schemas.openxmlformats.org/officeDocument/2006/relationships/externalLink" Target="externalLinks/externalLink49.xml"/><Relationship Id="rId100" Type="http://schemas.openxmlformats.org/officeDocument/2006/relationships/externalLink" Target="externalLinks/externalLink72.xml"/><Relationship Id="rId105" Type="http://schemas.openxmlformats.org/officeDocument/2006/relationships/externalLink" Target="externalLinks/externalLink7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3.xml"/><Relationship Id="rId72" Type="http://schemas.openxmlformats.org/officeDocument/2006/relationships/externalLink" Target="externalLinks/externalLink44.xml"/><Relationship Id="rId93" Type="http://schemas.openxmlformats.org/officeDocument/2006/relationships/externalLink" Target="externalLinks/externalLink65.xml"/><Relationship Id="rId98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8.xml"/><Relationship Id="rId67" Type="http://schemas.openxmlformats.org/officeDocument/2006/relationships/externalLink" Target="externalLinks/externalLink3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3.xml"/><Relationship Id="rId62" Type="http://schemas.openxmlformats.org/officeDocument/2006/relationships/externalLink" Target="externalLinks/externalLink34.xml"/><Relationship Id="rId83" Type="http://schemas.openxmlformats.org/officeDocument/2006/relationships/externalLink" Target="externalLinks/externalLink55.xml"/><Relationship Id="rId88" Type="http://schemas.openxmlformats.org/officeDocument/2006/relationships/externalLink" Target="externalLinks/externalLink6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gsv-01\grupo_supervielle\Contabilidad%20y%20Reporting\Consolidado\2020\Consolidado%202020%2009\Templates\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gsv-01\grupo_supervielle\Contabilidad%20y%20Reporting\20F\2021\Bridge\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BALANCE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CONSSID12-96"/>
      <sheetName val="MAQ.Y EQ.-ROS."/>
      <sheetName val="Tributos diferidos Conso"/>
      <sheetName val="Tributos diferidos aging ANG"/>
      <sheetName val="Tributos diferidos aging UMA"/>
      <sheetName val="Emprestimos aging_C"/>
      <sheetName val="Resultado"/>
      <sheetName val="MgtAcctGraphDec99"/>
      <sheetName val="ESP SAP 2009"/>
      <sheetName val="SAP 2010"/>
      <sheetName val="U-V"/>
      <sheetName val="Premissas"/>
      <sheetName val="Cara1"/>
      <sheetName val="XBOL___AR_Listado_de_Ventas_po_"/>
      <sheetName val="Comp x Hotel x Semana"/>
      <sheetName val="Current Book to Tax"/>
      <sheetName val="NOTA 1-2-3"/>
      <sheetName val="Macro1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 refreshError="1"/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35">
          <cell r="B35" t="str">
            <v>Longer cycle times at manufacturers continue to contribute to higher rental fees.</v>
          </cell>
        </row>
      </sheetData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35">
          <cell r="B35" t="str">
            <v>Longer cycle times at manufacturers continue to contribute to higher rental fees.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35">
          <cell r="B35" t="str">
            <v>Longer cycle times at manufacturers continue to contribute to higher rental fees.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35">
          <cell r="B35" t="str">
            <v>Longer cycle times at manufacturers continue to contribute to higher rental fees.</v>
          </cell>
        </row>
      </sheetData>
      <sheetData sheetId="149">
        <row r="35">
          <cell r="B35" t="str">
            <v>Longer cycle times at manufacturers continue to contribute to higher rental fees.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>
        <row r="68">
          <cell r="C68" t="str">
            <v>J '97</v>
          </cell>
        </row>
      </sheetData>
      <sheetData sheetId="167">
        <row r="68">
          <cell r="C68" t="str">
            <v>J '97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68">
          <cell r="C68" t="str">
            <v>J '97</v>
          </cell>
        </row>
      </sheetData>
      <sheetData sheetId="172">
        <row r="68">
          <cell r="C68" t="str">
            <v>J '97</v>
          </cell>
        </row>
      </sheetData>
      <sheetData sheetId="173">
        <row r="68">
          <cell r="C68" t="str">
            <v>J '97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 refreshError="1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 refreshError="1"/>
      <sheetData sheetId="20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Cross Bdr"/>
      <sheetName val="Cycle Time Graph"/>
      <sheetName val="Utilization"/>
      <sheetName val="Comunicado"/>
      <sheetName val="U-V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Ac-Pa"/>
      <sheetName val="DDJJ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TABLAS"/>
      <sheetName val="Mkt"/>
      <sheetName val="Precios"/>
      <sheetName val="PS"/>
      <sheetName val="0298"/>
      <sheetName val="Cta Res."/>
      <sheetName val="Bs.no computables"/>
      <sheetName val="713-9|1"/>
      <sheetName val="MARCAS"/>
      <sheetName val="Project PL"/>
      <sheetName val="China"/>
      <sheetName val="Taiwan"/>
      <sheetName val="Links"/>
      <sheetName val="Lead"/>
      <sheetName val="Pagos II.BB."/>
      <sheetName val="SCHE"/>
      <sheetName val="Menus déroulants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General_Framework_Code"/>
      <sheetName val="Cupones_Cobrados"/>
      <sheetName val="BCEHBSL"/>
      <sheetName val="Ret - 1"/>
      <sheetName val="#¡REF"/>
      <sheetName val="CTF-1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Valorizacion_Cartera_Propia"/>
      <sheetName val="Entrada de dados"/>
      <sheetName val="SIEMBRA"/>
      <sheetName val="RoXDataTables"/>
      <sheetName val="MOVCRE"/>
      <sheetName val="Lead"/>
      <sheetName val="DISTBUSC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#REF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 refreshError="1"/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>
        <row r="32">
          <cell r="G32" t="e">
            <v>#N/A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OP Canje"/>
      <sheetName val="Ctf-1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Resumen"/>
      <sheetName val="IIBB"/>
      <sheetName val="ANALISIS"/>
      <sheetName val="Memo"/>
      <sheetName val="Letras y Notas BCRA"/>
      <sheetName val="PG Amortizaciones"/>
      <sheetName val="Altas '03"/>
      <sheetName val="Bajas '03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Notas|1 1"/>
      <sheetName val="6460 Prueba Global (12-07)"/>
      <sheetName val="6460 Percepc IIB Bs As"/>
      <sheetName val="6460 DDJJ y Cruce"/>
      <sheetName val="6230 Prov Vacaciones"/>
      <sheetName val="Previsión Incob.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Memo"/>
      <sheetName val="Letras y Notas BCRA"/>
      <sheetName val="GMP-2"/>
      <sheetName val="GMP-1"/>
      <sheetName val="GMP-11"/>
      <sheetName val="GMP-5"/>
      <sheetName val="GMP-9"/>
      <sheetName val="GMP-4"/>
      <sheetName val="GMP-6"/>
      <sheetName val="Cálculo Cía"/>
      <sheetName val="Ret. y Perc. a pagar"/>
      <sheetName val="P.Global_Sueldos"/>
      <sheetName val="P_A Clientes"/>
      <sheetName val="525"/>
      <sheetName val="P.G."/>
      <sheetName val="Resumen"/>
      <sheetName val="Resumen y Amort.Bajas"/>
      <sheetName val="Lead"/>
      <sheetName val="Totales por clientes"/>
      <sheetName val="Clientes locales y exterior"/>
      <sheetName val="Interco"/>
      <sheetName val="#REF"/>
      <sheetName val="Inventario"/>
      <sheetName val="IVA|PG DF"/>
      <sheetName val="VPP 2000"/>
      <sheetName val="2261-1"/>
      <sheetName val="Cruce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Cruce de listados c_GL"/>
      <sheetName val="D. Pend. Facturac."/>
      <sheetName val="Previsión Incobrables"/>
      <sheetName val="Provisión p_devoluciones"/>
      <sheetName val="XREF"/>
      <sheetName val="Tickmarks"/>
      <sheetName val="Deudores pendientes de fact."/>
      <sheetName val="Previsión Incob."/>
      <sheetName val="Previsión Incob"/>
      <sheetName val="Canj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 refreshError="1"/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>
        <row r="28">
          <cell r="D28">
            <v>786042.82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4">
          <cell r="C74">
            <v>10335234</v>
          </cell>
        </row>
      </sheetData>
      <sheetData sheetId="23">
        <row r="13">
          <cell r="X13" t="str">
            <v>Tipo</v>
          </cell>
        </row>
      </sheetData>
      <sheetData sheetId="24"/>
      <sheetData sheetId="25">
        <row r="14">
          <cell r="F14" t="str">
            <v>N° AD</v>
          </cell>
        </row>
      </sheetData>
      <sheetData sheetId="26"/>
      <sheetData sheetId="27">
        <row r="41">
          <cell r="F41">
            <v>156720.53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GMP-2_1"/>
      <sheetName val="GMP-2_2"/>
      <sheetName val="Previsión_Incob"/>
      <sheetName val="Bs Uso"/>
      <sheetName val="PG CrF 09-02"/>
      <sheetName val="Cruce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Lead"/>
      <sheetName val="FA Movement"/>
      <sheetName val="Ret Gan"/>
      <sheetName val="DDJJ Gcias"/>
      <sheetName val="Sueldos"/>
      <sheetName val="PG Amortizaciones"/>
      <sheetName val="2261-1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Prest. Gtzdos. ajustados"/>
      <sheetName val="Sheet1"/>
      <sheetName val="GMP-2"/>
      <sheetName val="GMP-1"/>
      <sheetName val="GMP-11"/>
      <sheetName val="GMP-5"/>
      <sheetName val="GMP-9"/>
      <sheetName val="GMP-4"/>
      <sheetName val="GMP-6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Clientes"/>
      <sheetName val="rev analítica"/>
      <sheetName val="Resumen altas"/>
      <sheetName val="PG del valor Residual"/>
      <sheetName val="PG de Amortizaciones"/>
      <sheetName val="MMA"/>
      <sheetName val="Previsión Incob"/>
      <sheetName val="IVA Estimado"/>
      <sheetName val="P-A Clientes"/>
      <sheetName val="Revisión analitica"/>
      <sheetName val="Sueldos y Cs. Sociales PG"/>
      <sheetName val="SAC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Prov.Fc"/>
      <sheetName val="CONCURSAL"/>
      <sheetName val="PROV CONVOCATORIA"/>
      <sheetName val="XREF"/>
      <sheetName val="Tickmarks"/>
      <sheetName val="Extensión TPO"/>
      <sheetName val="Fact. impaga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Bono Amadeus"/>
      <sheetName val="Prov dtt ptransf"/>
      <sheetName val="GAN-3|1 Prev Inc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>
        <row r="1">
          <cell r="F1" t="str">
            <v>31/12/08 Prelim.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95" zoomScaleNormal="95" zoomScalePageLayoutView="95" workbookViewId="0">
      <selection activeCell="N11" sqref="N11"/>
    </sheetView>
  </sheetViews>
  <sheetFormatPr baseColWidth="10" defaultColWidth="11.453125" defaultRowHeight="13.5" x14ac:dyDescent="0.35"/>
  <cols>
    <col min="1" max="1" width="11.453125" style="131"/>
    <col min="2" max="3" width="11.453125" style="131" customWidth="1"/>
    <col min="4" max="4" width="12.81640625" style="131" customWidth="1"/>
    <col min="5" max="6" width="11.453125" style="131" customWidth="1"/>
    <col min="7" max="7" width="13.81640625" style="131" customWidth="1"/>
    <col min="8" max="16384" width="11.453125" style="131"/>
  </cols>
  <sheetData>
    <row r="14" spans="9:9" x14ac:dyDescent="0.35">
      <c r="I14" s="130"/>
    </row>
    <row r="21" spans="3:8" ht="17.5" x14ac:dyDescent="0.35">
      <c r="C21" s="132" t="s">
        <v>67</v>
      </c>
      <c r="D21" s="133"/>
    </row>
    <row r="22" spans="3:8" ht="17.5" x14ac:dyDescent="0.35">
      <c r="C22" s="133" t="s">
        <v>68</v>
      </c>
      <c r="D22" s="134"/>
    </row>
    <row r="23" spans="3:8" ht="17.5" x14ac:dyDescent="0.35">
      <c r="C23" s="134" t="s">
        <v>69</v>
      </c>
      <c r="D23" s="134"/>
    </row>
    <row r="24" spans="3:8" ht="17.5" x14ac:dyDescent="0.35">
      <c r="C24" s="134" t="s">
        <v>70</v>
      </c>
      <c r="D24" s="134"/>
    </row>
    <row r="25" spans="3:8" ht="17.5" x14ac:dyDescent="0.35">
      <c r="C25" s="134" t="s">
        <v>71</v>
      </c>
      <c r="D25" s="134"/>
      <c r="E25" s="134"/>
      <c r="G25" s="134"/>
    </row>
    <row r="26" spans="3:8" ht="17.5" x14ac:dyDescent="0.35">
      <c r="C26" s="134"/>
      <c r="D26" s="134"/>
      <c r="E26" s="134"/>
      <c r="G26" s="134"/>
    </row>
    <row r="27" spans="3:8" ht="17.5" x14ac:dyDescent="0.35">
      <c r="C27" s="133" t="s">
        <v>72</v>
      </c>
      <c r="D27" s="134"/>
      <c r="E27" s="134"/>
      <c r="G27" s="134"/>
    </row>
    <row r="28" spans="3:8" ht="17.5" x14ac:dyDescent="0.35">
      <c r="C28" s="134" t="s">
        <v>73</v>
      </c>
      <c r="D28" s="134"/>
      <c r="E28" s="134"/>
      <c r="G28" s="134"/>
    </row>
    <row r="29" spans="3:8" ht="17.5" x14ac:dyDescent="0.35">
      <c r="C29" s="134" t="s">
        <v>74</v>
      </c>
      <c r="D29" s="134"/>
      <c r="E29" s="134"/>
      <c r="G29" s="134"/>
    </row>
    <row r="30" spans="3:8" ht="17.5" x14ac:dyDescent="0.35">
      <c r="C30" s="134"/>
      <c r="D30" s="134"/>
      <c r="E30" s="134"/>
      <c r="G30" s="134"/>
      <c r="H30" s="135"/>
    </row>
    <row r="31" spans="3:8" ht="17.5" x14ac:dyDescent="0.35">
      <c r="C31" s="133" t="s">
        <v>642</v>
      </c>
      <c r="D31" s="134"/>
      <c r="E31" s="134"/>
      <c r="G31" s="134"/>
      <c r="H31" s="135"/>
    </row>
    <row r="32" spans="3:8" ht="17.5" x14ac:dyDescent="0.35">
      <c r="C32" s="134" t="s">
        <v>73</v>
      </c>
      <c r="D32" s="134"/>
      <c r="E32" s="134"/>
      <c r="G32" s="134"/>
      <c r="H32" s="135"/>
    </row>
    <row r="33" spans="3:8" ht="17.5" x14ac:dyDescent="0.35">
      <c r="C33" s="134" t="s">
        <v>643</v>
      </c>
      <c r="D33" s="134"/>
      <c r="E33" s="134"/>
      <c r="G33" s="134"/>
      <c r="H33" s="135"/>
    </row>
    <row r="34" spans="3:8" ht="17.5" x14ac:dyDescent="0.35">
      <c r="C34" s="134"/>
      <c r="D34" s="134"/>
      <c r="E34" s="134"/>
      <c r="G34" s="134"/>
      <c r="H34" s="135"/>
    </row>
    <row r="35" spans="3:8" ht="19" customHeight="1" x14ac:dyDescent="0.35">
      <c r="C35" s="133" t="s">
        <v>75</v>
      </c>
      <c r="D35" s="134"/>
      <c r="E35" s="134"/>
      <c r="G35" s="134"/>
      <c r="H35" s="135"/>
    </row>
    <row r="36" spans="3:8" ht="17.5" x14ac:dyDescent="0.35">
      <c r="C36" s="134" t="s">
        <v>76</v>
      </c>
      <c r="D36" s="134"/>
      <c r="E36" s="134"/>
      <c r="G36" s="134"/>
      <c r="H36" s="135"/>
    </row>
    <row r="37" spans="3:8" ht="17.5" x14ac:dyDescent="0.35">
      <c r="C37" s="134" t="s">
        <v>77</v>
      </c>
      <c r="D37" s="134"/>
      <c r="E37" s="134"/>
      <c r="G37" s="134"/>
      <c r="H37" s="135"/>
    </row>
    <row r="38" spans="3:8" ht="17.5" x14ac:dyDescent="0.35">
      <c r="C38" s="134"/>
      <c r="D38" s="134"/>
      <c r="E38" s="134"/>
      <c r="G38" s="134"/>
      <c r="H38" s="135"/>
    </row>
    <row r="39" spans="3:8" ht="19" customHeight="1" x14ac:dyDescent="0.35">
      <c r="C39" s="134" t="s">
        <v>394</v>
      </c>
      <c r="D39" s="134"/>
      <c r="E39" s="134"/>
      <c r="G39" s="134"/>
      <c r="H39" s="135"/>
    </row>
    <row r="40" spans="3:8" ht="17.5" x14ac:dyDescent="0.35">
      <c r="C40" s="136" t="s">
        <v>78</v>
      </c>
      <c r="D40" s="134"/>
      <c r="E40" s="134"/>
      <c r="G40" s="134"/>
      <c r="H40" s="135"/>
    </row>
    <row r="41" spans="3:8" x14ac:dyDescent="0.35">
      <c r="H41" s="135"/>
    </row>
    <row r="42" spans="3:8" x14ac:dyDescent="0.35">
      <c r="H42" s="135"/>
    </row>
    <row r="43" spans="3:8" ht="8.25" customHeight="1" x14ac:dyDescent="0.35">
      <c r="E43" s="134"/>
      <c r="G43" s="134"/>
      <c r="H43" s="135"/>
    </row>
    <row r="44" spans="3:8" ht="17.5" x14ac:dyDescent="0.35">
      <c r="C44" s="134"/>
      <c r="F44" s="134"/>
      <c r="G44" s="134"/>
      <c r="H44" s="135"/>
    </row>
    <row r="45" spans="3:8" ht="17.5" x14ac:dyDescent="0.35">
      <c r="C45" s="134"/>
      <c r="F45" s="134"/>
      <c r="G45" s="134"/>
      <c r="H45" s="135"/>
    </row>
    <row r="46" spans="3:8" ht="17.5" x14ac:dyDescent="0.35">
      <c r="C46" s="134"/>
      <c r="F46" s="134"/>
      <c r="G46" s="134"/>
      <c r="H46" s="135"/>
    </row>
    <row r="47" spans="3:8" ht="17.5" x14ac:dyDescent="0.35">
      <c r="C47" s="134"/>
      <c r="F47" s="134"/>
      <c r="G47" s="134"/>
      <c r="H47" s="135"/>
    </row>
    <row r="48" spans="3:8" ht="17.5" x14ac:dyDescent="0.35">
      <c r="C48" s="134"/>
      <c r="F48" s="134"/>
      <c r="G48" s="134"/>
    </row>
    <row r="49" spans="3:7" ht="17.5" x14ac:dyDescent="0.35">
      <c r="C49" s="134"/>
      <c r="F49" s="134"/>
      <c r="G49" s="134"/>
    </row>
    <row r="50" spans="3:7" ht="17.5" x14ac:dyDescent="0.35">
      <c r="C50" s="134"/>
      <c r="D50" s="134"/>
      <c r="E50" s="134"/>
      <c r="F50" s="134"/>
      <c r="G50" s="134"/>
    </row>
    <row r="51" spans="3:7" ht="17.5" x14ac:dyDescent="0.35">
      <c r="C51" s="134"/>
      <c r="D51" s="134"/>
      <c r="E51" s="134"/>
      <c r="F51" s="134"/>
      <c r="G51" s="134"/>
    </row>
    <row r="52" spans="3:7" ht="17.5" x14ac:dyDescent="0.35">
      <c r="C52" s="134"/>
      <c r="D52" s="134"/>
      <c r="E52" s="134"/>
      <c r="F52" s="134"/>
      <c r="G52" s="134"/>
    </row>
    <row r="53" spans="3:7" ht="17.5" x14ac:dyDescent="0.35">
      <c r="C53" s="134"/>
      <c r="D53" s="134"/>
      <c r="E53" s="134"/>
      <c r="F53" s="134"/>
      <c r="G53" s="13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P70"/>
  <sheetViews>
    <sheetView showGridLines="0" zoomScale="140" zoomScaleNormal="140" zoomScalePageLayoutView="150" workbookViewId="0">
      <selection activeCell="C5" sqref="C5"/>
    </sheetView>
  </sheetViews>
  <sheetFormatPr baseColWidth="10" defaultColWidth="34.1796875" defaultRowHeight="11.15" customHeight="1" x14ac:dyDescent="0.35"/>
  <cols>
    <col min="1" max="1" width="3.26953125" style="743" customWidth="1"/>
    <col min="2" max="2" width="23.90625" style="234" customWidth="1"/>
    <col min="3" max="7" width="6.453125" style="234" bestFit="1" customWidth="1"/>
    <col min="8" max="9" width="5.81640625" style="234" bestFit="1" customWidth="1"/>
    <col min="10" max="11" width="6.36328125" style="234" bestFit="1" customWidth="1"/>
    <col min="12" max="12" width="5.1796875" style="234" customWidth="1"/>
    <col min="13" max="13" width="6.453125" style="234" bestFit="1" customWidth="1"/>
    <col min="14" max="14" width="5.26953125" style="234" bestFit="1" customWidth="1"/>
    <col min="15" max="16384" width="34.1796875" style="234"/>
  </cols>
  <sheetData>
    <row r="1" spans="2:16" s="743" customFormat="1" ht="11.15" customHeight="1" x14ac:dyDescent="0.35"/>
    <row r="2" spans="2:16" ht="11.15" customHeight="1" x14ac:dyDescent="0.35">
      <c r="B2" s="233" t="s">
        <v>421</v>
      </c>
    </row>
    <row r="3" spans="2:16" ht="10" customHeight="1" thickBot="1" x14ac:dyDescent="0.4">
      <c r="B3" s="235" t="s">
        <v>392</v>
      </c>
      <c r="C3" s="235"/>
      <c r="D3" s="235"/>
      <c r="E3" s="235"/>
      <c r="F3" s="235"/>
      <c r="G3" s="235"/>
      <c r="H3" s="759" t="s">
        <v>19</v>
      </c>
      <c r="I3" s="759"/>
    </row>
    <row r="4" spans="2:16" ht="11.15" customHeight="1" thickTop="1" thickBot="1" x14ac:dyDescent="0.4">
      <c r="B4" s="236" t="s">
        <v>347</v>
      </c>
      <c r="C4" s="237" t="s">
        <v>657</v>
      </c>
      <c r="D4" s="238" t="s">
        <v>640</v>
      </c>
      <c r="E4" s="238" t="s">
        <v>623</v>
      </c>
      <c r="F4" s="238" t="s">
        <v>598</v>
      </c>
      <c r="G4" s="238" t="s">
        <v>580</v>
      </c>
      <c r="H4" s="238" t="s">
        <v>20</v>
      </c>
      <c r="I4" s="238" t="s">
        <v>21</v>
      </c>
      <c r="J4" s="238" t="s">
        <v>656</v>
      </c>
      <c r="K4" s="238" t="s">
        <v>579</v>
      </c>
      <c r="L4" s="238" t="s">
        <v>118</v>
      </c>
    </row>
    <row r="5" spans="2:16" ht="11.15" customHeight="1" thickTop="1" x14ac:dyDescent="0.35">
      <c r="B5" s="239" t="s">
        <v>84</v>
      </c>
      <c r="C5" s="622">
        <v>21582.559851053062</v>
      </c>
      <c r="D5" s="623">
        <v>23555.298857081754</v>
      </c>
      <c r="E5" s="623">
        <v>21772.386324871295</v>
      </c>
      <c r="F5" s="623">
        <v>20490.414966993889</v>
      </c>
      <c r="G5" s="623">
        <v>21014.629555331543</v>
      </c>
      <c r="H5" s="241">
        <v>-8.374926669357885E-2</v>
      </c>
      <c r="I5" s="241">
        <v>2.7025472622591584E-2</v>
      </c>
      <c r="J5" s="240">
        <v>87400.66</v>
      </c>
      <c r="K5" s="240">
        <v>83607.111664542041</v>
      </c>
      <c r="L5" s="241">
        <v>4.5373512610731748E-2</v>
      </c>
    </row>
    <row r="6" spans="2:16" ht="11.15" customHeight="1" x14ac:dyDescent="0.35">
      <c r="B6" s="239" t="s">
        <v>5</v>
      </c>
      <c r="C6" s="622">
        <v>5304.2191075843912</v>
      </c>
      <c r="D6" s="623">
        <v>5343.6924300058408</v>
      </c>
      <c r="E6" s="623">
        <v>5144.4099617533138</v>
      </c>
      <c r="F6" s="623">
        <v>6524.6695006564541</v>
      </c>
      <c r="G6" s="623">
        <v>5931.3206256304502</v>
      </c>
      <c r="H6" s="241">
        <v>-7.386900151625353E-3</v>
      </c>
      <c r="I6" s="241">
        <v>-0.10572713188631633</v>
      </c>
      <c r="J6" s="240">
        <v>22316.990999999998</v>
      </c>
      <c r="K6" s="240">
        <v>22160.582106612928</v>
      </c>
      <c r="L6" s="241">
        <v>7.0579776575632192E-3</v>
      </c>
    </row>
    <row r="7" spans="2:16" ht="11.15" customHeight="1" x14ac:dyDescent="0.35">
      <c r="B7" s="239" t="s">
        <v>616</v>
      </c>
      <c r="C7" s="622">
        <v>26886.778958637453</v>
      </c>
      <c r="D7" s="623">
        <v>28898.991287087596</v>
      </c>
      <c r="E7" s="623">
        <v>26916.796286624609</v>
      </c>
      <c r="F7" s="623">
        <v>27015.084467650344</v>
      </c>
      <c r="G7" s="623">
        <v>26945.950180961994</v>
      </c>
      <c r="H7" s="241">
        <v>-6.9629154473264343E-2</v>
      </c>
      <c r="I7" s="241">
        <v>-2.1959226498662332E-3</v>
      </c>
      <c r="J7" s="240">
        <v>109717.651</v>
      </c>
      <c r="K7" s="240">
        <v>105767.69377115497</v>
      </c>
      <c r="L7" s="241">
        <v>3.7345592855521526E-2</v>
      </c>
    </row>
    <row r="8" spans="2:16" ht="15" hidden="1" x14ac:dyDescent="0.35">
      <c r="B8" s="239" t="s">
        <v>456</v>
      </c>
      <c r="C8" s="622"/>
      <c r="D8" s="623">
        <v>0</v>
      </c>
      <c r="E8" s="623">
        <v>0</v>
      </c>
      <c r="F8" s="623">
        <v>0</v>
      </c>
      <c r="G8" s="623">
        <v>0</v>
      </c>
      <c r="H8" s="241"/>
      <c r="I8" s="241"/>
      <c r="J8" s="240">
        <v>0</v>
      </c>
      <c r="K8" s="240">
        <v>0</v>
      </c>
      <c r="L8" s="241">
        <v>0</v>
      </c>
    </row>
    <row r="9" spans="2:16" ht="23.15" customHeight="1" x14ac:dyDescent="0.35">
      <c r="B9" s="239" t="s">
        <v>348</v>
      </c>
      <c r="C9" s="622">
        <v>4775.5605876313821</v>
      </c>
      <c r="D9" s="623">
        <v>4687.5666569386058</v>
      </c>
      <c r="E9" s="623">
        <v>4958.4262014555379</v>
      </c>
      <c r="F9" s="623">
        <v>5194.3595539744747</v>
      </c>
      <c r="G9" s="623">
        <v>5705.7090548817732</v>
      </c>
      <c r="H9" s="241">
        <v>1.87717716104423E-2</v>
      </c>
      <c r="I9" s="241">
        <v>-0.16302066199021514</v>
      </c>
      <c r="J9" s="240">
        <v>19615.913</v>
      </c>
      <c r="K9" s="240">
        <v>22566.36747232631</v>
      </c>
      <c r="L9" s="241">
        <v>-0.13074565394472659</v>
      </c>
    </row>
    <row r="10" spans="2:16" ht="11.15" customHeight="1" x14ac:dyDescent="0.35">
      <c r="B10" s="239" t="s">
        <v>349</v>
      </c>
      <c r="C10" s="622">
        <v>1070.4676790916351</v>
      </c>
      <c r="D10" s="623">
        <v>1098.6646676610258</v>
      </c>
      <c r="E10" s="623">
        <v>1176.3051133175461</v>
      </c>
      <c r="F10" s="623">
        <v>1180.9345399297929</v>
      </c>
      <c r="G10" s="623">
        <v>1177.6329725043722</v>
      </c>
      <c r="H10" s="241">
        <v>-2.5664781438197948E-2</v>
      </c>
      <c r="I10" s="241">
        <v>-9.1000588396262239E-2</v>
      </c>
      <c r="J10" s="240">
        <v>4526.3720000000003</v>
      </c>
      <c r="K10" s="240">
        <v>4424.2323620607522</v>
      </c>
      <c r="L10" s="241">
        <v>2.3086409026598309E-2</v>
      </c>
    </row>
    <row r="11" spans="2:16" ht="11.15" customHeight="1" x14ac:dyDescent="0.35">
      <c r="B11" s="239" t="s">
        <v>389</v>
      </c>
      <c r="C11" s="622">
        <v>-3722.0421868331227</v>
      </c>
      <c r="D11" s="623">
        <v>-4996.9676454960836</v>
      </c>
      <c r="E11" s="623">
        <v>-4497.9107440157331</v>
      </c>
      <c r="F11" s="623">
        <v>-4578.4224236550608</v>
      </c>
      <c r="G11" s="623">
        <v>-3306.404717624644</v>
      </c>
      <c r="H11" s="241">
        <v>-0.25513982661306389</v>
      </c>
      <c r="I11" s="241">
        <v>0.12570677358187332</v>
      </c>
      <c r="J11" s="240">
        <v>-17795.343000000001</v>
      </c>
      <c r="K11" s="240">
        <v>-14813.709847499604</v>
      </c>
      <c r="L11" s="241">
        <v>0.20127524996742552</v>
      </c>
    </row>
    <row r="12" spans="2:16" ht="11.15" customHeight="1" x14ac:dyDescent="0.35">
      <c r="B12" s="239" t="s">
        <v>350</v>
      </c>
      <c r="C12" s="622">
        <v>-3246.1736556519345</v>
      </c>
      <c r="D12" s="623">
        <v>-2631.499216838411</v>
      </c>
      <c r="E12" s="623">
        <v>-3997.0523101909566</v>
      </c>
      <c r="F12" s="623">
        <v>-3565.5438173186981</v>
      </c>
      <c r="G12" s="623">
        <v>-4301.7928852074647</v>
      </c>
      <c r="H12" s="241">
        <v>0.23358336376478883</v>
      </c>
      <c r="I12" s="241">
        <v>-0.24539052848998799</v>
      </c>
      <c r="J12" s="240">
        <v>-13440.269</v>
      </c>
      <c r="K12" s="240">
        <v>-18283.050446298657</v>
      </c>
      <c r="L12" s="241">
        <v>-0.26487819746070118</v>
      </c>
    </row>
    <row r="13" spans="2:16" ht="7.5" x14ac:dyDescent="0.35">
      <c r="B13" s="239" t="s">
        <v>351</v>
      </c>
      <c r="C13" s="622">
        <v>20466.139397024992</v>
      </c>
      <c r="D13" s="623">
        <v>20395.99403044135</v>
      </c>
      <c r="E13" s="623">
        <v>21430.304301855725</v>
      </c>
      <c r="F13" s="623">
        <v>20162.929270677931</v>
      </c>
      <c r="G13" s="623">
        <v>19980.473119262089</v>
      </c>
      <c r="H13" s="241">
        <v>3.4391737161203473E-3</v>
      </c>
      <c r="I13" s="241">
        <v>2.4307045927491E-2</v>
      </c>
      <c r="J13" s="240">
        <v>82455.366999999998</v>
      </c>
      <c r="K13" s="240">
        <v>79761.769577608677</v>
      </c>
      <c r="L13" s="241">
        <v>3.3770532382314311E-2</v>
      </c>
    </row>
    <row r="14" spans="2:16" ht="11.5" customHeight="1" x14ac:dyDescent="0.35">
      <c r="B14" s="239" t="s">
        <v>630</v>
      </c>
      <c r="C14" s="622">
        <v>-4867.5939025796888</v>
      </c>
      <c r="D14" s="623">
        <v>663.14752256375959</v>
      </c>
      <c r="E14" s="623">
        <v>-3105.7143577854595</v>
      </c>
      <c r="F14" s="623">
        <v>-320.75426219861379</v>
      </c>
      <c r="G14" s="623">
        <v>-842.50633369225625</v>
      </c>
      <c r="H14" s="629"/>
      <c r="I14" s="629"/>
      <c r="J14" s="240">
        <v>-7630.9150000000136</v>
      </c>
      <c r="K14" s="240">
        <v>-3072.3696245863412</v>
      </c>
      <c r="L14" s="241"/>
    </row>
    <row r="15" spans="2:16" ht="11.15" customHeight="1" x14ac:dyDescent="0.35">
      <c r="B15" s="239" t="s">
        <v>673</v>
      </c>
      <c r="C15" s="622">
        <v>-791.58840274282966</v>
      </c>
      <c r="D15" s="623">
        <v>-659.60396610918269</v>
      </c>
      <c r="E15" s="623">
        <v>-2499.8312553460205</v>
      </c>
      <c r="F15" s="623">
        <v>-436.55137580196691</v>
      </c>
      <c r="G15" s="623">
        <v>-1779.7821565366328</v>
      </c>
      <c r="H15" s="629"/>
      <c r="I15" s="629"/>
      <c r="J15" s="240">
        <v>-4387.5749999999998</v>
      </c>
      <c r="K15" s="240">
        <v>-3934.6956676023574</v>
      </c>
      <c r="L15" s="241"/>
      <c r="O15" s="234">
        <v>727.19179722154513</v>
      </c>
      <c r="P15" s="234">
        <v>-244.93952093360213</v>
      </c>
    </row>
    <row r="16" spans="2:16" ht="11.15" customHeight="1" x14ac:dyDescent="0.35">
      <c r="B16" s="239" t="s">
        <v>352</v>
      </c>
      <c r="C16" s="624">
        <v>-1.7665413632388809</v>
      </c>
      <c r="D16" s="704">
        <v>-1.2344102319817796</v>
      </c>
      <c r="E16" s="704">
        <v>-4.666433285009524</v>
      </c>
      <c r="F16" s="704">
        <v>-0.81491015295631364</v>
      </c>
      <c r="G16" s="704">
        <v>-3.322318127500564</v>
      </c>
      <c r="H16" s="705"/>
      <c r="I16" s="705"/>
      <c r="J16" s="706">
        <v>-9.6584235880103666</v>
      </c>
      <c r="K16" s="706">
        <v>-8.6150719552576565</v>
      </c>
      <c r="L16" s="241"/>
    </row>
    <row r="17" spans="2:12" ht="11.15" customHeight="1" x14ac:dyDescent="0.35">
      <c r="B17" s="239" t="s">
        <v>353</v>
      </c>
      <c r="C17" s="624">
        <v>-8.8327068161944045</v>
      </c>
      <c r="D17" s="704">
        <v>-6.1720511599088983</v>
      </c>
      <c r="E17" s="704">
        <v>-23.332166425047621</v>
      </c>
      <c r="F17" s="704">
        <v>-4.0745507647815682</v>
      </c>
      <c r="G17" s="704">
        <v>-16.611590637502822</v>
      </c>
      <c r="H17" s="705"/>
      <c r="I17" s="705"/>
      <c r="J17" s="706">
        <v>-48.292117940051831</v>
      </c>
      <c r="K17" s="706">
        <v>-43.075359776288281</v>
      </c>
      <c r="L17" s="241"/>
    </row>
    <row r="18" spans="2:12" ht="16" x14ac:dyDescent="0.35">
      <c r="B18" s="239" t="s">
        <v>672</v>
      </c>
      <c r="C18" s="624">
        <v>448.10046142857135</v>
      </c>
      <c r="D18" s="704">
        <v>455.565</v>
      </c>
      <c r="E18" s="704">
        <v>456.72232200000002</v>
      </c>
      <c r="F18" s="704">
        <v>456.72232200000002</v>
      </c>
      <c r="G18" s="704">
        <v>456.72232200000002</v>
      </c>
      <c r="H18" s="707"/>
      <c r="I18" s="707"/>
      <c r="J18" s="704">
        <v>454.27444344505494</v>
      </c>
      <c r="K18" s="704">
        <v>456.72232200000002</v>
      </c>
      <c r="L18" s="241"/>
    </row>
    <row r="19" spans="2:12" ht="10.5" customHeight="1" x14ac:dyDescent="0.35">
      <c r="B19" s="239" t="s">
        <v>674</v>
      </c>
      <c r="C19" s="622">
        <v>-498.49949396200338</v>
      </c>
      <c r="D19" s="623">
        <v>364.22931581150226</v>
      </c>
      <c r="E19" s="623">
        <v>-976.58345457359337</v>
      </c>
      <c r="F19" s="623">
        <v>-219.00236727590561</v>
      </c>
      <c r="G19" s="623">
        <v>304.76771949308022</v>
      </c>
      <c r="H19" s="629"/>
      <c r="I19" s="629"/>
      <c r="J19" s="625">
        <v>-1329.856</v>
      </c>
      <c r="K19" s="625">
        <v>-196.62423824914265</v>
      </c>
      <c r="L19" s="629"/>
    </row>
    <row r="20" spans="2:12" ht="9.5" customHeight="1" x14ac:dyDescent="0.35">
      <c r="B20" s="239" t="s">
        <v>649</v>
      </c>
      <c r="C20" s="624">
        <v>-1290.0878967048329</v>
      </c>
      <c r="D20" s="625">
        <v>-295.37465029768043</v>
      </c>
      <c r="E20" s="625">
        <v>-3476.4147099196139</v>
      </c>
      <c r="F20" s="625">
        <v>-655.55374307787247</v>
      </c>
      <c r="G20" s="625">
        <v>-1475.0144370435526</v>
      </c>
      <c r="H20" s="629"/>
      <c r="I20" s="629"/>
      <c r="J20" s="240">
        <v>-5717.4309999999996</v>
      </c>
      <c r="K20" s="240">
        <v>-4131.3199058515002</v>
      </c>
      <c r="L20" s="629"/>
    </row>
    <row r="21" spans="2:12" ht="11.15" customHeight="1" x14ac:dyDescent="0.35">
      <c r="B21" s="242" t="s">
        <v>354</v>
      </c>
      <c r="C21" s="243" t="s">
        <v>658</v>
      </c>
      <c r="D21" s="300" t="s">
        <v>641</v>
      </c>
      <c r="E21" s="244" t="s">
        <v>624</v>
      </c>
      <c r="F21" s="244" t="s">
        <v>599</v>
      </c>
      <c r="G21" s="244" t="s">
        <v>581</v>
      </c>
      <c r="H21" s="245" t="s">
        <v>20</v>
      </c>
      <c r="I21" s="245" t="s">
        <v>21</v>
      </c>
      <c r="J21" s="245"/>
      <c r="K21" s="245"/>
      <c r="L21" s="245"/>
    </row>
    <row r="22" spans="2:12" ht="11.15" customHeight="1" x14ac:dyDescent="0.35">
      <c r="B22" s="239" t="s">
        <v>245</v>
      </c>
      <c r="C22" s="622">
        <v>697436.11599999992</v>
      </c>
      <c r="D22" s="623">
        <v>660141.63023000665</v>
      </c>
      <c r="E22" s="623">
        <v>773867.19257004606</v>
      </c>
      <c r="F22" s="623">
        <v>745445.12128298508</v>
      </c>
      <c r="G22" s="623">
        <v>760516.34412500053</v>
      </c>
      <c r="H22" s="246">
        <v>5.6494673358199021E-2</v>
      </c>
      <c r="I22" s="246">
        <v>-8.2943948032539017E-2</v>
      </c>
    </row>
    <row r="23" spans="2:12" ht="11.15" customHeight="1" x14ac:dyDescent="0.35">
      <c r="B23" s="239" t="s">
        <v>457</v>
      </c>
      <c r="C23" s="622">
        <v>634512.33541078446</v>
      </c>
      <c r="D23" s="623">
        <v>665417.78579126683</v>
      </c>
      <c r="E23" s="623">
        <v>724844.55702312512</v>
      </c>
      <c r="F23" s="623">
        <v>731902.52486978413</v>
      </c>
      <c r="G23" s="623">
        <v>743367.44218442962</v>
      </c>
      <c r="H23" s="246">
        <v>-4.6445182320655642E-2</v>
      </c>
      <c r="I23" s="246">
        <v>-0.14643512830447336</v>
      </c>
      <c r="J23" s="615">
        <v>710969.71778364014</v>
      </c>
      <c r="K23" s="615">
        <v>776922.02829861687</v>
      </c>
      <c r="L23" s="241">
        <v>-8.4889227120263033E-2</v>
      </c>
    </row>
    <row r="24" spans="2:12" ht="11.15" customHeight="1" x14ac:dyDescent="0.35">
      <c r="B24" s="239" t="s">
        <v>467</v>
      </c>
      <c r="C24" s="622">
        <v>243411.609</v>
      </c>
      <c r="D24" s="623">
        <v>250191.84372931116</v>
      </c>
      <c r="E24" s="623">
        <v>281880.47289352596</v>
      </c>
      <c r="F24" s="623">
        <v>280170.08004804997</v>
      </c>
      <c r="G24" s="623">
        <v>314044.30240511114</v>
      </c>
      <c r="H24" s="241">
        <v>-2.7100142947293127E-2</v>
      </c>
      <c r="I24" s="241">
        <v>-0.22491315035544357</v>
      </c>
      <c r="J24" s="239"/>
      <c r="K24" s="279"/>
      <c r="L24" s="279"/>
    </row>
    <row r="25" spans="2:12" ht="11.15" customHeight="1" x14ac:dyDescent="0.35">
      <c r="B25" s="239" t="s">
        <v>280</v>
      </c>
      <c r="C25" s="622">
        <v>547516.93400000001</v>
      </c>
      <c r="D25" s="623">
        <v>502031.93937343464</v>
      </c>
      <c r="E25" s="623">
        <v>608655.21535879653</v>
      </c>
      <c r="F25" s="623">
        <v>572781.64270887233</v>
      </c>
      <c r="G25" s="623">
        <v>561896.70684983465</v>
      </c>
      <c r="H25" s="241">
        <v>9.0601794545847714E-2</v>
      </c>
      <c r="I25" s="241">
        <v>-2.5591488034254706E-2</v>
      </c>
      <c r="J25" s="239"/>
      <c r="K25" s="279"/>
      <c r="L25" s="279"/>
    </row>
    <row r="26" spans="2:12" ht="11.15" customHeight="1" x14ac:dyDescent="0.35">
      <c r="B26" s="239" t="s">
        <v>355</v>
      </c>
      <c r="C26" s="622">
        <v>92840.716</v>
      </c>
      <c r="D26" s="623">
        <v>95021.988734310071</v>
      </c>
      <c r="E26" s="623">
        <v>95698.508414711323</v>
      </c>
      <c r="F26" s="623">
        <v>99670.698618873052</v>
      </c>
      <c r="G26" s="623">
        <v>100433.27273324663</v>
      </c>
      <c r="H26" s="246">
        <v>-2.2955452347025784E-2</v>
      </c>
      <c r="I26" s="246">
        <v>-7.5598021717490527E-2</v>
      </c>
      <c r="J26" s="239"/>
      <c r="K26" s="279"/>
      <c r="L26" s="279"/>
    </row>
    <row r="27" spans="2:12" ht="16" x14ac:dyDescent="0.35">
      <c r="B27" s="239" t="s">
        <v>458</v>
      </c>
      <c r="C27" s="622">
        <v>93617.806724472583</v>
      </c>
      <c r="D27" s="623">
        <v>97993.962970361186</v>
      </c>
      <c r="E27" s="623">
        <v>97879.463425734255</v>
      </c>
      <c r="F27" s="623">
        <v>99214.525465593659</v>
      </c>
      <c r="G27" s="623">
        <v>101315.1883384969</v>
      </c>
      <c r="H27" s="246">
        <v>-4.4657406571180225E-2</v>
      </c>
      <c r="I27" s="246">
        <v>-7.5974606969165803E-2</v>
      </c>
      <c r="J27" s="615">
        <v>98190.407132360735</v>
      </c>
      <c r="K27" s="615">
        <v>103137.1578836852</v>
      </c>
      <c r="L27" s="241">
        <v>-4.7962837573081618E-2</v>
      </c>
    </row>
    <row r="28" spans="2:12" ht="3" customHeight="1" thickBot="1" x14ac:dyDescent="0.4">
      <c r="B28" s="239"/>
      <c r="C28" s="248"/>
      <c r="D28" s="249"/>
      <c r="E28" s="250"/>
      <c r="F28" s="247"/>
      <c r="G28" s="247"/>
      <c r="H28" s="251"/>
      <c r="I28" s="251"/>
    </row>
    <row r="29" spans="2:12" ht="11.15" customHeight="1" thickTop="1" thickBot="1" x14ac:dyDescent="0.4">
      <c r="B29" s="239"/>
      <c r="C29" s="250"/>
      <c r="D29" s="250"/>
      <c r="E29" s="250"/>
      <c r="F29" s="247"/>
      <c r="G29" s="247"/>
      <c r="H29" s="251"/>
      <c r="I29" s="251"/>
    </row>
    <row r="30" spans="2:12" ht="11.15" customHeight="1" thickTop="1" thickBot="1" x14ac:dyDescent="0.4">
      <c r="B30" s="236" t="s">
        <v>356</v>
      </c>
      <c r="C30" s="237" t="s">
        <v>657</v>
      </c>
      <c r="D30" s="238" t="s">
        <v>640</v>
      </c>
      <c r="E30" s="238" t="s">
        <v>623</v>
      </c>
      <c r="F30" s="238" t="s">
        <v>598</v>
      </c>
      <c r="G30" s="238" t="s">
        <v>580</v>
      </c>
      <c r="H30" s="238"/>
      <c r="I30" s="238"/>
      <c r="J30" s="238" t="s">
        <v>656</v>
      </c>
      <c r="K30" s="238" t="s">
        <v>579</v>
      </c>
    </row>
    <row r="31" spans="2:12" ht="11.15" customHeight="1" thickTop="1" x14ac:dyDescent="0.35">
      <c r="B31" s="252" t="s">
        <v>357</v>
      </c>
      <c r="C31" s="253"/>
      <c r="D31" s="252"/>
      <c r="E31" s="252"/>
      <c r="F31" s="254"/>
      <c r="G31" s="254"/>
      <c r="H31" s="254"/>
      <c r="I31" s="254"/>
    </row>
    <row r="32" spans="2:12" ht="11.15" customHeight="1" x14ac:dyDescent="0.35">
      <c r="B32" s="239" t="s">
        <v>29</v>
      </c>
      <c r="C32" s="517">
        <v>-3.3790327699459638E-2</v>
      </c>
      <c r="D32" s="241">
        <v>-2.6924269459688389E-2</v>
      </c>
      <c r="E32" s="241">
        <v>-0.10215958150374456</v>
      </c>
      <c r="F32" s="241">
        <v>-1.7600300913734952E-2</v>
      </c>
      <c r="G32" s="241">
        <v>-7.0267141017014367E-2</v>
      </c>
      <c r="H32" s="254"/>
      <c r="I32" s="254"/>
      <c r="J32" s="246">
        <v>-4.4684354899206656E-2</v>
      </c>
      <c r="K32" s="246">
        <v>-3.7926114924721546E-2</v>
      </c>
    </row>
    <row r="33" spans="2:15" ht="11.15" customHeight="1" x14ac:dyDescent="0.35">
      <c r="B33" s="239" t="s">
        <v>30</v>
      </c>
      <c r="C33" s="517">
        <v>-4.9902160041087546E-3</v>
      </c>
      <c r="D33" s="241">
        <v>-3.9650516123480488E-3</v>
      </c>
      <c r="E33" s="241">
        <v>-1.3795130175841367E-2</v>
      </c>
      <c r="F33" s="241">
        <v>-2.3858443493121476E-3</v>
      </c>
      <c r="G33" s="241">
        <v>-9.5768636372162673E-3</v>
      </c>
      <c r="H33" s="254"/>
      <c r="I33" s="254"/>
      <c r="J33" s="246">
        <v>-6.1712605280826987E-3</v>
      </c>
      <c r="K33" s="246">
        <v>-5.0839490700237064E-3</v>
      </c>
    </row>
    <row r="34" spans="2:15" ht="11.15" customHeight="1" x14ac:dyDescent="0.35">
      <c r="B34" s="239" t="s">
        <v>358</v>
      </c>
      <c r="C34" s="517">
        <v>0.21595895274189003</v>
      </c>
      <c r="D34" s="241">
        <v>0.21983976142088202</v>
      </c>
      <c r="E34" s="241">
        <v>0.18798254182455357</v>
      </c>
      <c r="F34" s="241">
        <v>0.19191146726221256</v>
      </c>
      <c r="G34" s="241">
        <v>0.18334681032623121</v>
      </c>
      <c r="H34" s="254"/>
      <c r="I34" s="254"/>
      <c r="J34" s="246">
        <v>0.19802543113893625</v>
      </c>
      <c r="K34" s="246">
        <v>0.17470705088658192</v>
      </c>
      <c r="M34" s="315"/>
      <c r="N34" s="560">
        <v>2.3318380252354332E-2</v>
      </c>
    </row>
    <row r="35" spans="2:15" ht="11.15" customHeight="1" x14ac:dyDescent="0.35">
      <c r="B35" s="239" t="s">
        <v>359</v>
      </c>
      <c r="C35" s="517">
        <v>0.1785984387612706</v>
      </c>
      <c r="D35" s="241">
        <v>0.16682122497463669</v>
      </c>
      <c r="E35" s="241">
        <v>0.18561112783524278</v>
      </c>
      <c r="F35" s="241">
        <v>0.19093206991204129</v>
      </c>
      <c r="G35" s="241">
        <v>0.20347283605559807</v>
      </c>
      <c r="H35" s="254"/>
      <c r="I35" s="254"/>
      <c r="J35" s="246">
        <v>0.18035482252135546</v>
      </c>
      <c r="K35" s="246">
        <v>0.2033063178303787</v>
      </c>
      <c r="M35" s="560"/>
      <c r="N35" s="560"/>
      <c r="O35" s="560">
        <v>3.2612142415658824E-2</v>
      </c>
    </row>
    <row r="36" spans="2:15" ht="11.15" customHeight="1" x14ac:dyDescent="0.35">
      <c r="B36" s="239" t="s">
        <v>360</v>
      </c>
      <c r="C36" s="517">
        <v>0.15099424935000547</v>
      </c>
      <c r="D36" s="241">
        <v>0.13546849660526661</v>
      </c>
      <c r="E36" s="241">
        <v>0.13040015691234885</v>
      </c>
      <c r="F36" s="241">
        <v>0.12261899383236978</v>
      </c>
      <c r="G36" s="241">
        <v>0.11898581556603884</v>
      </c>
      <c r="H36" s="254"/>
      <c r="I36" s="254"/>
      <c r="J36" s="246">
        <v>0.13018002535587131</v>
      </c>
      <c r="K36" s="246">
        <v>0.11369745879825556</v>
      </c>
    </row>
    <row r="37" spans="2:15" ht="11.15" customHeight="1" x14ac:dyDescent="0.35">
      <c r="B37" s="239" t="s">
        <v>237</v>
      </c>
      <c r="C37" s="517">
        <v>0.91936981567272336</v>
      </c>
      <c r="D37" s="241">
        <v>0.73103102837376333</v>
      </c>
      <c r="E37" s="241">
        <v>0.81428685501572717</v>
      </c>
      <c r="F37" s="241">
        <v>0.7414626138212782</v>
      </c>
      <c r="G37" s="241">
        <v>0.76571660659485552</v>
      </c>
      <c r="H37" s="254"/>
      <c r="I37" s="254"/>
      <c r="J37" s="246">
        <v>0.79678917786423176</v>
      </c>
      <c r="K37" s="246">
        <v>0.74559900385734279</v>
      </c>
      <c r="L37" s="560"/>
    </row>
    <row r="38" spans="2:15" ht="11.15" customHeight="1" x14ac:dyDescent="0.35">
      <c r="B38" s="252" t="s">
        <v>361</v>
      </c>
      <c r="C38" s="517"/>
      <c r="D38" s="241"/>
      <c r="E38" s="241"/>
      <c r="F38" s="241"/>
      <c r="G38" s="241"/>
      <c r="H38" s="254"/>
      <c r="I38" s="254"/>
      <c r="J38" s="246"/>
      <c r="K38" s="246"/>
    </row>
    <row r="39" spans="2:15" ht="11.15" customHeight="1" x14ac:dyDescent="0.35">
      <c r="B39" s="239" t="s">
        <v>362</v>
      </c>
      <c r="C39" s="517">
        <v>0.44457366317732921</v>
      </c>
      <c r="D39" s="241">
        <v>0.49835841927022673</v>
      </c>
      <c r="E39" s="241">
        <v>0.46312011427908351</v>
      </c>
      <c r="F39" s="241">
        <v>0.48913941920874726</v>
      </c>
      <c r="G39" s="241">
        <v>0.55890041457217277</v>
      </c>
      <c r="H39" s="254"/>
      <c r="I39" s="254"/>
      <c r="J39" s="246"/>
      <c r="K39" s="246"/>
    </row>
    <row r="40" spans="2:15" ht="11.15" customHeight="1" x14ac:dyDescent="0.35">
      <c r="B40" s="239" t="s">
        <v>363</v>
      </c>
      <c r="C40" s="517">
        <v>0.45725913656803879</v>
      </c>
      <c r="D40" s="241">
        <v>0.5043497557199953</v>
      </c>
      <c r="E40" s="241">
        <v>0.46293320006871724</v>
      </c>
      <c r="F40" s="241">
        <v>0.48810145522620618</v>
      </c>
      <c r="G40" s="241">
        <v>0.56144634593779219</v>
      </c>
      <c r="H40" s="254"/>
      <c r="I40" s="254"/>
    </row>
    <row r="41" spans="2:15" ht="11.15" customHeight="1" x14ac:dyDescent="0.35">
      <c r="B41" s="239" t="s">
        <v>364</v>
      </c>
      <c r="C41" s="517">
        <v>0.330777611070039</v>
      </c>
      <c r="D41" s="241">
        <v>0.43636405451479426</v>
      </c>
      <c r="E41" s="241">
        <v>0.46513211444742975</v>
      </c>
      <c r="F41" s="241">
        <v>0.49948067847700212</v>
      </c>
      <c r="G41" s="241">
        <v>0.53590583253787916</v>
      </c>
      <c r="H41" s="254"/>
      <c r="I41" s="254"/>
    </row>
    <row r="42" spans="2:15" ht="11.15" customHeight="1" x14ac:dyDescent="0.35">
      <c r="B42" s="239" t="s">
        <v>459</v>
      </c>
      <c r="C42" s="517">
        <v>1.0349999999999999</v>
      </c>
      <c r="D42" s="246">
        <v>1.0229999999999999</v>
      </c>
      <c r="E42" s="246">
        <v>1.04</v>
      </c>
      <c r="F42" s="246">
        <v>1.1628000000000001</v>
      </c>
      <c r="G42" s="246">
        <v>1.0954999999999999</v>
      </c>
      <c r="H42" s="254"/>
      <c r="I42" s="254"/>
    </row>
    <row r="43" spans="2:15" ht="11.15" customHeight="1" x14ac:dyDescent="0.35">
      <c r="B43" s="239" t="s">
        <v>365</v>
      </c>
      <c r="C43" s="517">
        <v>0.13311716137166604</v>
      </c>
      <c r="D43" s="241">
        <v>0.1439418215469952</v>
      </c>
      <c r="E43" s="241">
        <v>0.12366270250699281</v>
      </c>
      <c r="F43" s="241">
        <v>0.13370628604736176</v>
      </c>
      <c r="G43" s="241">
        <v>0.13205932194501152</v>
      </c>
      <c r="H43" s="254"/>
      <c r="I43" s="254"/>
    </row>
    <row r="44" spans="2:15" ht="8.5" x14ac:dyDescent="0.35">
      <c r="B44" s="239" t="s">
        <v>601</v>
      </c>
      <c r="C44" s="517">
        <v>0.13592458385795916</v>
      </c>
      <c r="D44" s="241">
        <v>0.14766146628271723</v>
      </c>
      <c r="E44" s="241">
        <v>0.14151991952582132</v>
      </c>
      <c r="F44" s="241">
        <v>0.14372598496430089</v>
      </c>
      <c r="G44" s="241">
        <v>0.13312355772896065</v>
      </c>
      <c r="H44" s="254"/>
      <c r="I44" s="254"/>
    </row>
    <row r="45" spans="2:15" ht="8.5" x14ac:dyDescent="0.35">
      <c r="B45" s="239" t="s">
        <v>460</v>
      </c>
      <c r="C45" s="517">
        <v>0.12985280324167311</v>
      </c>
      <c r="D45" s="241">
        <v>0.14197834265421519</v>
      </c>
      <c r="E45" s="241">
        <v>0.13554488731501024</v>
      </c>
      <c r="F45" s="241">
        <v>0.13779851315803354</v>
      </c>
      <c r="G45" s="241">
        <v>0.12700380478329037</v>
      </c>
      <c r="H45" s="254"/>
      <c r="I45" s="254"/>
      <c r="K45" s="560"/>
    </row>
    <row r="46" spans="2:15" ht="11.15" customHeight="1" x14ac:dyDescent="0.35">
      <c r="B46" s="239" t="s">
        <v>366</v>
      </c>
      <c r="C46" s="517">
        <v>0.61401819231143628</v>
      </c>
      <c r="D46" s="241">
        <v>0.64624783475217584</v>
      </c>
      <c r="E46" s="241">
        <v>0.58784545262948662</v>
      </c>
      <c r="F46" s="241">
        <v>0.60657280391704715</v>
      </c>
      <c r="G46" s="241">
        <v>0.65166950443672178</v>
      </c>
      <c r="H46" s="254"/>
      <c r="I46" s="254"/>
    </row>
    <row r="47" spans="2:15" ht="11.15" customHeight="1" x14ac:dyDescent="0.35">
      <c r="B47" s="252" t="s">
        <v>367</v>
      </c>
      <c r="C47" s="518"/>
      <c r="D47" s="255"/>
      <c r="E47" s="255"/>
      <c r="F47" s="255"/>
      <c r="G47" s="255"/>
      <c r="H47" s="255"/>
      <c r="I47" s="255"/>
      <c r="L47" s="560"/>
    </row>
    <row r="48" spans="2:15" ht="11.15" customHeight="1" x14ac:dyDescent="0.35">
      <c r="B48" s="239" t="s">
        <v>559</v>
      </c>
      <c r="C48" s="711">
        <v>3.70854104963739E-2</v>
      </c>
      <c r="D48" s="241">
        <v>3.7326833091421416E-2</v>
      </c>
      <c r="E48" s="241">
        <v>3.7865371860270239E-2</v>
      </c>
      <c r="F48" s="241">
        <v>4.3397526545727198E-2</v>
      </c>
      <c r="G48" s="241">
        <v>4.3465511167088293E-2</v>
      </c>
      <c r="H48" s="241"/>
      <c r="I48" s="241"/>
    </row>
    <row r="49" spans="2:16" ht="11.15" customHeight="1" x14ac:dyDescent="0.35">
      <c r="B49" s="239" t="s">
        <v>651</v>
      </c>
      <c r="C49" s="711">
        <v>5.0387765613501105E-2</v>
      </c>
      <c r="D49" s="241">
        <v>5.2900452488924186E-2</v>
      </c>
      <c r="E49" s="241">
        <v>5.3774215815613188E-2</v>
      </c>
      <c r="F49" s="241">
        <v>6.1740331996986163E-2</v>
      </c>
      <c r="G49" s="241">
        <v>6.254498545085288E-2</v>
      </c>
      <c r="H49" s="241"/>
      <c r="I49" s="241"/>
    </row>
    <row r="50" spans="2:16" ht="11.15" customHeight="1" x14ac:dyDescent="0.35">
      <c r="B50" s="239" t="s">
        <v>560</v>
      </c>
      <c r="C50" s="711">
        <v>1.3586951024427214</v>
      </c>
      <c r="D50" s="241">
        <v>1.4172231638124679</v>
      </c>
      <c r="E50" s="241">
        <v>1.4201422876302214</v>
      </c>
      <c r="F50" s="241">
        <v>1.4226693756827704</v>
      </c>
      <c r="G50" s="241">
        <v>1.4389566295544085</v>
      </c>
      <c r="H50" s="241"/>
      <c r="I50" s="241"/>
    </row>
    <row r="51" spans="2:16" ht="11.15" customHeight="1" x14ac:dyDescent="0.35">
      <c r="B51" s="239" t="s">
        <v>440</v>
      </c>
      <c r="C51" s="711">
        <v>5.7064600697677922E-2</v>
      </c>
      <c r="D51" s="241">
        <v>4.3176125005566689E-2</v>
      </c>
      <c r="E51" s="241">
        <v>6.3151954229169333E-2</v>
      </c>
      <c r="F51" s="241">
        <v>5.1325671884513188E-2</v>
      </c>
      <c r="G51" s="241">
        <v>5.7500583492524987E-2</v>
      </c>
      <c r="H51" s="241"/>
      <c r="I51" s="241"/>
      <c r="J51" s="241">
        <v>5.2407705105651813E-2</v>
      </c>
      <c r="K51" s="241">
        <v>6.0687780685272169E-2</v>
      </c>
    </row>
    <row r="52" spans="2:16" ht="11.15" customHeight="1" thickBot="1" x14ac:dyDescent="0.4">
      <c r="B52" s="239" t="s">
        <v>639</v>
      </c>
      <c r="C52" s="712">
        <v>5.194192212949042E-2</v>
      </c>
      <c r="D52" s="241">
        <v>2.8370350577900886E-2</v>
      </c>
      <c r="E52" s="241">
        <v>5.3405980668135851E-2</v>
      </c>
      <c r="F52" s="241">
        <v>3.7899129311265316E-2</v>
      </c>
      <c r="G52" s="241">
        <v>5.136625071401292E-2</v>
      </c>
      <c r="H52" s="241"/>
      <c r="I52" s="241"/>
      <c r="J52" s="241">
        <v>4.1710477843932656E-2</v>
      </c>
      <c r="K52" s="241">
        <v>5.2436098597922254E-2</v>
      </c>
    </row>
    <row r="53" spans="2:16" ht="11.15" customHeight="1" thickTop="1" thickBot="1" x14ac:dyDescent="0.4">
      <c r="B53" s="239"/>
      <c r="C53" s="241"/>
      <c r="D53" s="241"/>
      <c r="E53" s="241"/>
      <c r="F53" s="241"/>
      <c r="G53" s="241"/>
      <c r="H53" s="241"/>
      <c r="I53" s="241"/>
      <c r="J53" s="246"/>
      <c r="K53" s="246"/>
    </row>
    <row r="54" spans="2:16" ht="11.15" customHeight="1" thickTop="1" thickBot="1" x14ac:dyDescent="0.4">
      <c r="B54" s="236" t="s">
        <v>368</v>
      </c>
      <c r="C54" s="237" t="s">
        <v>657</v>
      </c>
      <c r="D54" s="238" t="s">
        <v>640</v>
      </c>
      <c r="E54" s="238" t="s">
        <v>623</v>
      </c>
      <c r="F54" s="238" t="s">
        <v>598</v>
      </c>
      <c r="G54" s="238" t="s">
        <v>580</v>
      </c>
      <c r="H54" s="238"/>
      <c r="I54" s="238"/>
      <c r="J54" s="238" t="s">
        <v>656</v>
      </c>
      <c r="K54" s="238" t="s">
        <v>579</v>
      </c>
      <c r="L54" s="382"/>
    </row>
    <row r="55" spans="2:16" ht="11.15" customHeight="1" thickTop="1" x14ac:dyDescent="0.35">
      <c r="B55" s="239" t="s">
        <v>633</v>
      </c>
      <c r="C55" s="517">
        <v>0.17299999999999999</v>
      </c>
      <c r="D55" s="241">
        <v>0.22</v>
      </c>
      <c r="E55" s="241">
        <v>0.17299999999999999</v>
      </c>
      <c r="F55" s="241">
        <v>0.161</v>
      </c>
      <c r="G55" s="241">
        <v>0.10199999999999999</v>
      </c>
      <c r="H55" s="241"/>
      <c r="I55" s="241"/>
      <c r="J55" s="246">
        <v>0.94799999999999995</v>
      </c>
      <c r="K55" s="246">
        <v>0.50900000000000001</v>
      </c>
      <c r="L55" s="560"/>
    </row>
    <row r="56" spans="2:16" ht="11.15" customHeight="1" x14ac:dyDescent="0.35">
      <c r="B56" s="239" t="s">
        <v>632</v>
      </c>
      <c r="C56" s="517">
        <v>0.94799999999999995</v>
      </c>
      <c r="D56" s="241">
        <v>0.83</v>
      </c>
      <c r="E56" s="241">
        <v>0.64</v>
      </c>
      <c r="F56" s="241">
        <v>0.55100000000000005</v>
      </c>
      <c r="G56" s="241">
        <v>0.50900000000000001</v>
      </c>
      <c r="H56" s="241"/>
      <c r="I56" s="241"/>
      <c r="J56" s="246"/>
      <c r="K56" s="246"/>
      <c r="L56" s="560"/>
    </row>
    <row r="57" spans="2:16" ht="11.15" customHeight="1" x14ac:dyDescent="0.35">
      <c r="B57" s="239" t="s">
        <v>369</v>
      </c>
      <c r="C57" s="517">
        <v>0.19769999999999999</v>
      </c>
      <c r="D57" s="241">
        <v>0.19863650449333736</v>
      </c>
      <c r="E57" s="241">
        <v>0.185</v>
      </c>
      <c r="F57" s="241">
        <v>0.11799999999999999</v>
      </c>
      <c r="G57" s="241">
        <v>9.9000000000000005E-2</v>
      </c>
      <c r="H57" s="241"/>
      <c r="I57" s="241"/>
      <c r="J57" s="246"/>
      <c r="K57" s="246"/>
      <c r="L57" s="560"/>
    </row>
    <row r="58" spans="2:16" ht="11.15" customHeight="1" x14ac:dyDescent="0.35">
      <c r="B58" s="239" t="s">
        <v>370</v>
      </c>
      <c r="C58" s="415">
        <v>177.13</v>
      </c>
      <c r="D58" s="520">
        <v>147.32</v>
      </c>
      <c r="E58" s="520">
        <v>125.22</v>
      </c>
      <c r="F58" s="520">
        <v>110.98</v>
      </c>
      <c r="G58" s="520">
        <v>102.75</v>
      </c>
      <c r="H58" s="241"/>
      <c r="I58" s="241"/>
      <c r="J58" s="616"/>
      <c r="K58" s="616"/>
      <c r="L58" s="560"/>
      <c r="M58" s="739"/>
      <c r="N58" s="739"/>
      <c r="O58" s="315">
        <v>0.20234862883518878</v>
      </c>
      <c r="P58" s="315">
        <v>0.72389294403892945</v>
      </c>
    </row>
    <row r="59" spans="2:16" ht="11.15" customHeight="1" x14ac:dyDescent="0.35">
      <c r="B59" s="239" t="s">
        <v>147</v>
      </c>
      <c r="C59" s="517">
        <v>0.69399999999999995</v>
      </c>
      <c r="D59" s="241">
        <v>0.69099999999999995</v>
      </c>
      <c r="E59" s="241">
        <v>0.50624999999999998</v>
      </c>
      <c r="F59" s="241">
        <v>0.41812500000000002</v>
      </c>
      <c r="G59" s="241">
        <v>0.34100000000000003</v>
      </c>
      <c r="H59" s="241"/>
      <c r="I59" s="241"/>
      <c r="J59" s="246"/>
      <c r="K59" s="246"/>
      <c r="O59" s="315">
        <v>0.72389294403892945</v>
      </c>
    </row>
    <row r="60" spans="2:16" ht="11.15" customHeight="1" x14ac:dyDescent="0.35">
      <c r="B60" s="239" t="s">
        <v>148</v>
      </c>
      <c r="C60" s="517">
        <v>0.69199999999999995</v>
      </c>
      <c r="D60" s="241">
        <v>0.59399999999999997</v>
      </c>
      <c r="E60" s="241">
        <v>0.45707627118644067</v>
      </c>
      <c r="F60" s="241">
        <v>0.38603483606557376</v>
      </c>
      <c r="G60" s="241">
        <v>0.34200000000000003</v>
      </c>
      <c r="H60" s="241"/>
      <c r="I60" s="241"/>
      <c r="J60" s="246"/>
      <c r="K60" s="246"/>
      <c r="L60" s="315"/>
    </row>
    <row r="61" spans="2:16" ht="11.15" customHeight="1" x14ac:dyDescent="0.35">
      <c r="B61" s="239" t="s">
        <v>145</v>
      </c>
      <c r="C61" s="517">
        <v>0.75</v>
      </c>
      <c r="D61" s="241">
        <v>0.75</v>
      </c>
      <c r="E61" s="241">
        <v>0.52</v>
      </c>
      <c r="F61" s="241">
        <v>0.44500000000000001</v>
      </c>
      <c r="G61" s="241">
        <v>0.38</v>
      </c>
      <c r="H61" s="241"/>
      <c r="I61" s="241"/>
      <c r="J61" s="246"/>
      <c r="K61" s="246"/>
      <c r="L61" s="315"/>
    </row>
    <row r="62" spans="2:16" ht="11.15" customHeight="1" x14ac:dyDescent="0.35">
      <c r="B62" s="239" t="s">
        <v>146</v>
      </c>
      <c r="C62" s="517">
        <v>0.75</v>
      </c>
      <c r="D62" s="241">
        <v>0.63849999999999996</v>
      </c>
      <c r="E62" s="241">
        <v>0.48203389830508475</v>
      </c>
      <c r="F62" s="241">
        <v>0.41278688524590168</v>
      </c>
      <c r="G62" s="241">
        <v>0.38</v>
      </c>
      <c r="H62" s="241"/>
      <c r="I62" s="241"/>
      <c r="J62" s="246"/>
      <c r="K62" s="246"/>
    </row>
    <row r="63" spans="2:16" ht="11.15" customHeight="1" x14ac:dyDescent="0.35">
      <c r="B63" s="256" t="s">
        <v>371</v>
      </c>
      <c r="C63" s="475"/>
      <c r="D63" s="474"/>
      <c r="E63" s="474"/>
      <c r="F63" s="474"/>
      <c r="G63" s="474"/>
      <c r="H63" s="245"/>
      <c r="I63" s="245"/>
      <c r="J63" s="245"/>
      <c r="K63" s="245"/>
    </row>
    <row r="64" spans="2:16" ht="11.15" customHeight="1" x14ac:dyDescent="0.35">
      <c r="B64" s="239" t="s">
        <v>653</v>
      </c>
      <c r="C64" s="710">
        <v>1.6697420000000001</v>
      </c>
      <c r="D64" s="520">
        <v>1.5461830000000001</v>
      </c>
      <c r="E64" s="520">
        <v>1.5525659999999999</v>
      </c>
      <c r="F64" s="520">
        <v>1.4873339999999999</v>
      </c>
      <c r="G64" s="520">
        <v>1.4637260000000001</v>
      </c>
      <c r="H64" s="241"/>
      <c r="I64" s="241"/>
    </row>
    <row r="65" spans="2:13" ht="11.15" customHeight="1" x14ac:dyDescent="0.35">
      <c r="B65" s="239" t="s">
        <v>654</v>
      </c>
      <c r="C65" s="710">
        <v>0</v>
      </c>
      <c r="D65" s="520">
        <v>0.33532200000000001</v>
      </c>
      <c r="E65" s="520">
        <v>0.38473000000000002</v>
      </c>
      <c r="F65" s="520">
        <v>0.36543399999999998</v>
      </c>
      <c r="G65" s="520">
        <v>0.40357100000000001</v>
      </c>
      <c r="H65" s="241"/>
      <c r="I65" s="241"/>
    </row>
    <row r="66" spans="2:13" ht="11.15" customHeight="1" x14ac:dyDescent="0.35">
      <c r="B66" s="239" t="s">
        <v>655</v>
      </c>
      <c r="C66" s="710">
        <v>0.11724900000000001</v>
      </c>
      <c r="D66" s="520">
        <v>0.11573</v>
      </c>
      <c r="E66" s="520">
        <v>0.102511</v>
      </c>
      <c r="F66" s="520">
        <v>0.10632999999999999</v>
      </c>
      <c r="G66" s="520">
        <v>0.10916099999999999</v>
      </c>
      <c r="H66" s="241"/>
      <c r="I66" s="241"/>
    </row>
    <row r="67" spans="2:13" ht="11.15" customHeight="1" x14ac:dyDescent="0.35">
      <c r="B67" s="239" t="s">
        <v>454</v>
      </c>
      <c r="C67" s="524">
        <v>165</v>
      </c>
      <c r="D67" s="441">
        <v>165</v>
      </c>
      <c r="E67" s="441">
        <v>183</v>
      </c>
      <c r="F67" s="441">
        <v>183</v>
      </c>
      <c r="G67" s="441">
        <v>183</v>
      </c>
      <c r="H67" s="441"/>
      <c r="I67" s="241"/>
    </row>
    <row r="68" spans="2:13" ht="11.15" customHeight="1" x14ac:dyDescent="0.35">
      <c r="B68" s="239" t="s">
        <v>617</v>
      </c>
      <c r="C68" s="524">
        <v>3334</v>
      </c>
      <c r="D68" s="441">
        <v>3338</v>
      </c>
      <c r="E68" s="441">
        <v>3406</v>
      </c>
      <c r="F68" s="441">
        <v>3427</v>
      </c>
      <c r="G68" s="441">
        <v>3494</v>
      </c>
      <c r="H68" s="241"/>
      <c r="I68" s="241"/>
      <c r="M68" s="315"/>
    </row>
    <row r="69" spans="2:13" ht="11.15" customHeight="1" thickBot="1" x14ac:dyDescent="0.4">
      <c r="B69" s="239" t="s">
        <v>618</v>
      </c>
      <c r="C69" s="545">
        <v>480</v>
      </c>
      <c r="D69" s="441">
        <v>564</v>
      </c>
      <c r="E69" s="441">
        <v>793</v>
      </c>
      <c r="F69" s="441">
        <v>1100</v>
      </c>
      <c r="G69" s="441">
        <v>1313</v>
      </c>
      <c r="H69" s="241"/>
      <c r="I69" s="241"/>
    </row>
    <row r="70" spans="2:13" ht="8" thickTop="1" x14ac:dyDescent="0.35">
      <c r="C70" s="519"/>
      <c r="D70" s="519"/>
      <c r="E70" s="519"/>
      <c r="F70" s="519"/>
      <c r="G70" s="519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39"/>
  <sheetViews>
    <sheetView showGridLines="0" topLeftCell="A20" zoomScale="116" zoomScaleNormal="116" zoomScalePageLayoutView="112" workbookViewId="0">
      <selection activeCell="F10" sqref="F10"/>
    </sheetView>
  </sheetViews>
  <sheetFormatPr baseColWidth="10" defaultColWidth="10.81640625" defaultRowHeight="9" x14ac:dyDescent="0.35"/>
  <cols>
    <col min="1" max="1" width="5" style="555" customWidth="1"/>
    <col min="2" max="2" width="22.7265625" style="141" customWidth="1"/>
    <col min="3" max="3" width="9.1796875" style="142" bestFit="1" customWidth="1"/>
    <col min="4" max="7" width="7.7265625" style="141" customWidth="1"/>
    <col min="8" max="9" width="6.36328125" style="141" bestFit="1" customWidth="1"/>
    <col min="10" max="11" width="7.7265625" style="141" bestFit="1" customWidth="1"/>
    <col min="12" max="12" width="6.36328125" style="141" customWidth="1"/>
    <col min="13" max="16384" width="10.81640625" style="141"/>
  </cols>
  <sheetData>
    <row r="2" spans="2:12" ht="15.75" customHeight="1" thickBot="1" x14ac:dyDescent="0.4">
      <c r="B2" s="257" t="s">
        <v>22</v>
      </c>
      <c r="C2" s="385"/>
      <c r="D2" s="382"/>
      <c r="E2" s="382"/>
      <c r="F2" s="382"/>
      <c r="G2" s="382"/>
      <c r="H2" s="760" t="s">
        <v>19</v>
      </c>
      <c r="I2" s="760"/>
      <c r="J2" s="382"/>
      <c r="K2" s="382"/>
      <c r="L2" s="382"/>
    </row>
    <row r="3" spans="2:12" ht="23.5" thickTop="1" thickBot="1" x14ac:dyDescent="0.4">
      <c r="B3" s="259" t="s">
        <v>392</v>
      </c>
      <c r="C3" s="237" t="s">
        <v>657</v>
      </c>
      <c r="D3" s="383" t="s">
        <v>640</v>
      </c>
      <c r="E3" s="383" t="s">
        <v>623</v>
      </c>
      <c r="F3" s="383" t="s">
        <v>598</v>
      </c>
      <c r="G3" s="383" t="s">
        <v>580</v>
      </c>
      <c r="H3" s="383" t="s">
        <v>20</v>
      </c>
      <c r="I3" s="383" t="s">
        <v>21</v>
      </c>
      <c r="J3" s="383" t="s">
        <v>656</v>
      </c>
      <c r="K3" s="383" t="s">
        <v>579</v>
      </c>
      <c r="L3" s="383" t="s">
        <v>118</v>
      </c>
    </row>
    <row r="4" spans="2:12" ht="15.5" thickTop="1" x14ac:dyDescent="0.35">
      <c r="B4" s="252" t="s">
        <v>521</v>
      </c>
      <c r="C4" s="390"/>
      <c r="D4" s="279"/>
      <c r="E4" s="279"/>
      <c r="F4" s="279"/>
      <c r="G4" s="279"/>
      <c r="H4" s="297"/>
      <c r="I4" s="297"/>
      <c r="J4" s="279"/>
      <c r="K4" s="279"/>
      <c r="L4" s="297"/>
    </row>
    <row r="5" spans="2:12" x14ac:dyDescent="0.35">
      <c r="B5" s="239" t="s">
        <v>0</v>
      </c>
      <c r="C5" s="391">
        <v>74614.068646002561</v>
      </c>
      <c r="D5" s="405">
        <v>68195.678875175116</v>
      </c>
      <c r="E5" s="410">
        <v>59007.038652957002</v>
      </c>
      <c r="F5" s="410">
        <v>51090.213825865321</v>
      </c>
      <c r="G5" s="410">
        <v>50584.985658239515</v>
      </c>
      <c r="H5" s="297">
        <v>9.411725019374928E-2</v>
      </c>
      <c r="I5" s="297">
        <v>0.47502401503298786</v>
      </c>
      <c r="J5" s="410">
        <v>252907</v>
      </c>
      <c r="K5" s="410">
        <v>201456.02859487603</v>
      </c>
      <c r="L5" s="297">
        <v>0.25539554097232209</v>
      </c>
    </row>
    <row r="6" spans="2:12" x14ac:dyDescent="0.35">
      <c r="B6" s="239" t="s">
        <v>1</v>
      </c>
      <c r="C6" s="391">
        <v>-53031.508794949499</v>
      </c>
      <c r="D6" s="405">
        <v>-44640.380018093361</v>
      </c>
      <c r="E6" s="410">
        <v>-37234.652328085707</v>
      </c>
      <c r="F6" s="410">
        <v>-30599.798858871432</v>
      </c>
      <c r="G6" s="410">
        <v>-29570.356102907972</v>
      </c>
      <c r="H6" s="297">
        <v>0.18797171469989937</v>
      </c>
      <c r="I6" s="297">
        <v>0.79340108757548378</v>
      </c>
      <c r="J6" s="410">
        <v>-165506.34</v>
      </c>
      <c r="K6" s="410">
        <v>-117848.91693033399</v>
      </c>
      <c r="L6" s="297">
        <v>0.40439423892065585</v>
      </c>
    </row>
    <row r="7" spans="2:12" x14ac:dyDescent="0.35">
      <c r="B7" s="271" t="s">
        <v>2</v>
      </c>
      <c r="C7" s="392">
        <v>21582.559851053062</v>
      </c>
      <c r="D7" s="406">
        <v>23555.298857081754</v>
      </c>
      <c r="E7" s="411">
        <v>21772.386324871295</v>
      </c>
      <c r="F7" s="411">
        <v>20490.414966993889</v>
      </c>
      <c r="G7" s="411">
        <v>21014.629555331543</v>
      </c>
      <c r="H7" s="389">
        <v>-8.374926669357885E-2</v>
      </c>
      <c r="I7" s="389">
        <v>2.7025472622591584E-2</v>
      </c>
      <c r="J7" s="411">
        <v>87400.66</v>
      </c>
      <c r="K7" s="411">
        <v>83607.111664542041</v>
      </c>
      <c r="L7" s="389">
        <v>4.5373512610731748E-2</v>
      </c>
    </row>
    <row r="8" spans="2:12" ht="15" x14ac:dyDescent="0.35">
      <c r="B8" s="239" t="s">
        <v>3</v>
      </c>
      <c r="C8" s="391">
        <v>4831.9325350147146</v>
      </c>
      <c r="D8" s="405">
        <v>4620.8007977366706</v>
      </c>
      <c r="E8" s="410">
        <v>4098.5354421366928</v>
      </c>
      <c r="F8" s="410">
        <v>5530.9262251119217</v>
      </c>
      <c r="G8" s="410">
        <v>4885.7273520001709</v>
      </c>
      <c r="H8" s="297">
        <v>4.5691590380061209E-2</v>
      </c>
      <c r="I8" s="297">
        <v>-1.101060560889322E-2</v>
      </c>
      <c r="J8" s="410">
        <v>19082.195</v>
      </c>
      <c r="K8" s="410">
        <v>19732.348733577128</v>
      </c>
      <c r="L8" s="297">
        <v>-3.2948623722162784E-2</v>
      </c>
    </row>
    <row r="9" spans="2:12" ht="15" x14ac:dyDescent="0.35">
      <c r="B9" s="239" t="s">
        <v>455</v>
      </c>
      <c r="C9" s="391">
        <v>-34.591981044912714</v>
      </c>
      <c r="D9" s="405">
        <v>-26.278891759168125</v>
      </c>
      <c r="E9" s="410">
        <v>347.64331663378385</v>
      </c>
      <c r="F9" s="410">
        <v>205.06455617029701</v>
      </c>
      <c r="G9" s="410">
        <v>359.88928640333432</v>
      </c>
      <c r="H9" s="386" t="s">
        <v>451</v>
      </c>
      <c r="I9" s="386" t="s">
        <v>451</v>
      </c>
      <c r="J9" s="410">
        <v>491.83699999999999</v>
      </c>
      <c r="K9" s="410">
        <v>495.13894638235411</v>
      </c>
      <c r="L9" s="386">
        <v>-6.6687268421908863E-3</v>
      </c>
    </row>
    <row r="10" spans="2:12" ht="15" x14ac:dyDescent="0.35">
      <c r="B10" s="239" t="s">
        <v>4</v>
      </c>
      <c r="C10" s="391">
        <v>506.87855361458941</v>
      </c>
      <c r="D10" s="405">
        <v>749.17052402833804</v>
      </c>
      <c r="E10" s="410">
        <v>698.23120298283675</v>
      </c>
      <c r="F10" s="410">
        <v>788.67871937423581</v>
      </c>
      <c r="G10" s="410">
        <v>685.70398722694506</v>
      </c>
      <c r="H10" s="297">
        <v>-0.323413645682333</v>
      </c>
      <c r="I10" s="297">
        <v>-0.26079100740764749</v>
      </c>
      <c r="J10" s="410">
        <v>2742.9589999999998</v>
      </c>
      <c r="K10" s="410">
        <v>1933.0944266534468</v>
      </c>
      <c r="L10" s="297">
        <v>0.41894723929683164</v>
      </c>
    </row>
    <row r="11" spans="2:12" x14ac:dyDescent="0.35">
      <c r="B11" s="271" t="s">
        <v>5</v>
      </c>
      <c r="C11" s="392">
        <v>5304.2191075843912</v>
      </c>
      <c r="D11" s="406">
        <v>5343.6924300058408</v>
      </c>
      <c r="E11" s="411">
        <v>5144.4099617533138</v>
      </c>
      <c r="F11" s="411">
        <v>6524.6695006564541</v>
      </c>
      <c r="G11" s="411">
        <v>5931.3206256304502</v>
      </c>
      <c r="H11" s="389">
        <v>-7.386900151625353E-3</v>
      </c>
      <c r="I11" s="389">
        <v>-0.10572713188631633</v>
      </c>
      <c r="J11" s="411">
        <v>22316.990999999998</v>
      </c>
      <c r="K11" s="411">
        <v>22160.582106612928</v>
      </c>
      <c r="L11" s="389">
        <v>7.0579776575632192E-3</v>
      </c>
    </row>
    <row r="12" spans="2:12" x14ac:dyDescent="0.35">
      <c r="B12" s="271" t="s">
        <v>6</v>
      </c>
      <c r="C12" s="392">
        <v>26886.778958637453</v>
      </c>
      <c r="D12" s="406">
        <v>28898.991287087596</v>
      </c>
      <c r="E12" s="411">
        <v>26916.796286624609</v>
      </c>
      <c r="F12" s="411">
        <v>27015.084467650344</v>
      </c>
      <c r="G12" s="411">
        <v>26945.950180961994</v>
      </c>
      <c r="H12" s="389">
        <v>-6.9629154473264343E-2</v>
      </c>
      <c r="I12" s="389">
        <v>-2.1959226498662332E-3</v>
      </c>
      <c r="J12" s="411">
        <v>109717.651</v>
      </c>
      <c r="K12" s="411">
        <v>105767.69377115497</v>
      </c>
      <c r="L12" s="389">
        <v>3.7345592855521526E-2</v>
      </c>
    </row>
    <row r="13" spans="2:12" ht="22.5" hidden="1" x14ac:dyDescent="0.35">
      <c r="B13" s="239" t="s">
        <v>456</v>
      </c>
      <c r="C13" s="391"/>
      <c r="D13" s="405"/>
      <c r="E13" s="410"/>
      <c r="F13" s="410"/>
      <c r="G13" s="410"/>
      <c r="H13" s="297" t="e">
        <v>#DIV/0!</v>
      </c>
      <c r="I13" s="386" t="e">
        <v>#DIV/0!</v>
      </c>
      <c r="J13" s="410"/>
      <c r="K13" s="410"/>
      <c r="L13" s="386"/>
    </row>
    <row r="14" spans="2:12" x14ac:dyDescent="0.35">
      <c r="B14" s="239" t="s">
        <v>25</v>
      </c>
      <c r="C14" s="391">
        <v>7230.6943625707072</v>
      </c>
      <c r="D14" s="405">
        <v>7283.8793561443217</v>
      </c>
      <c r="E14" s="410">
        <v>7720.3963895736852</v>
      </c>
      <c r="F14" s="410">
        <v>8104.0978917112861</v>
      </c>
      <c r="G14" s="410">
        <v>8242.6281786781765</v>
      </c>
      <c r="H14" s="297">
        <v>-7.3017400444380653E-3</v>
      </c>
      <c r="I14" s="297">
        <v>-0.12276834453422447</v>
      </c>
      <c r="J14" s="410">
        <v>30339.067999999999</v>
      </c>
      <c r="K14" s="410">
        <v>32462.798090161086</v>
      </c>
      <c r="L14" s="297">
        <v>-6.5420426306528223E-2</v>
      </c>
    </row>
    <row r="15" spans="2:12" x14ac:dyDescent="0.35">
      <c r="B15" s="239" t="s">
        <v>26</v>
      </c>
      <c r="C15" s="391">
        <v>-2455.1337749393256</v>
      </c>
      <c r="D15" s="405">
        <v>-2596.3126992057159</v>
      </c>
      <c r="E15" s="410">
        <v>-2761.9701881181472</v>
      </c>
      <c r="F15" s="410">
        <v>-2909.738337736811</v>
      </c>
      <c r="G15" s="410">
        <v>-2536.9191237964033</v>
      </c>
      <c r="H15" s="297">
        <v>-5.4376702894678663E-2</v>
      </c>
      <c r="I15" s="297">
        <v>-3.2238059183648304E-2</v>
      </c>
      <c r="J15" s="410">
        <v>-10723.155000000001</v>
      </c>
      <c r="K15" s="410">
        <v>-9896.4306178347779</v>
      </c>
      <c r="L15" s="297">
        <v>8.3537632313144039E-2</v>
      </c>
    </row>
    <row r="16" spans="2:12" x14ac:dyDescent="0.35">
      <c r="B16" s="239" t="s">
        <v>7</v>
      </c>
      <c r="C16" s="391">
        <v>1070.4676790916351</v>
      </c>
      <c r="D16" s="405">
        <v>1098.6646676610258</v>
      </c>
      <c r="E16" s="410">
        <v>1176.3051133175461</v>
      </c>
      <c r="F16" s="410">
        <v>1180.9345399297929</v>
      </c>
      <c r="G16" s="410">
        <v>1177.6329725043722</v>
      </c>
      <c r="H16" s="297">
        <v>-2.5664781438197948E-2</v>
      </c>
      <c r="I16" s="297">
        <v>-9.1000588396262239E-2</v>
      </c>
      <c r="J16" s="410">
        <v>4526.3720000000003</v>
      </c>
      <c r="K16" s="410">
        <v>4424.2323620607522</v>
      </c>
      <c r="L16" s="297">
        <v>2.3086409026598309E-2</v>
      </c>
    </row>
    <row r="17" spans="2:12" x14ac:dyDescent="0.35">
      <c r="B17" s="271" t="s">
        <v>8</v>
      </c>
      <c r="C17" s="392">
        <v>5846.0282667230167</v>
      </c>
      <c r="D17" s="406">
        <v>5786.231324599632</v>
      </c>
      <c r="E17" s="411">
        <v>6134.7313147730838</v>
      </c>
      <c r="F17" s="411">
        <v>6375.2940939042674</v>
      </c>
      <c r="G17" s="411">
        <v>6883.3420273861457</v>
      </c>
      <c r="H17" s="389">
        <v>1.0334350420655225E-2</v>
      </c>
      <c r="I17" s="389">
        <v>-0.15069914534771922</v>
      </c>
      <c r="J17" s="411">
        <v>24142.285</v>
      </c>
      <c r="K17" s="411">
        <v>26990.599834387063</v>
      </c>
      <c r="L17" s="389">
        <v>-0.10552988269487074</v>
      </c>
    </row>
    <row r="18" spans="2:12" x14ac:dyDescent="0.35">
      <c r="B18" s="271" t="s">
        <v>9</v>
      </c>
      <c r="C18" s="392">
        <v>32732.80722536047</v>
      </c>
      <c r="D18" s="406">
        <v>34685.222611687226</v>
      </c>
      <c r="E18" s="411">
        <v>33051.527601397691</v>
      </c>
      <c r="F18" s="411">
        <v>33390.378561554608</v>
      </c>
      <c r="G18" s="411">
        <v>33829.292208348139</v>
      </c>
      <c r="H18" s="389">
        <v>-5.6289544633595257E-2</v>
      </c>
      <c r="I18" s="389">
        <v>-3.2412294535594466E-2</v>
      </c>
      <c r="J18" s="411">
        <v>133859.93599999999</v>
      </c>
      <c r="K18" s="411">
        <v>132758.29360554204</v>
      </c>
      <c r="L18" s="389">
        <v>8.2981060131068762E-3</v>
      </c>
    </row>
    <row r="19" spans="2:12" ht="25" customHeight="1" x14ac:dyDescent="0.35">
      <c r="B19" s="252" t="s">
        <v>10</v>
      </c>
      <c r="C19" s="393">
        <v>-3722.0421868331227</v>
      </c>
      <c r="D19" s="407">
        <v>-4996.9676454960836</v>
      </c>
      <c r="E19" s="412">
        <v>-4497.9107440157331</v>
      </c>
      <c r="F19" s="412">
        <v>-4578.4224236550608</v>
      </c>
      <c r="G19" s="412">
        <v>-3306.404717624644</v>
      </c>
      <c r="H19" s="343">
        <v>-0.25513982661306389</v>
      </c>
      <c r="I19" s="343">
        <v>0.12570677358187332</v>
      </c>
      <c r="J19" s="412">
        <v>-17795.343000000001</v>
      </c>
      <c r="K19" s="412">
        <v>-14813.709847499604</v>
      </c>
      <c r="L19" s="343">
        <v>0.20127524996742552</v>
      </c>
    </row>
    <row r="20" spans="2:12" x14ac:dyDescent="0.35">
      <c r="B20" s="239" t="s">
        <v>11</v>
      </c>
      <c r="C20" s="403">
        <v>1911.9300046779326</v>
      </c>
      <c r="D20" s="408">
        <v>2571.0415554035671</v>
      </c>
      <c r="E20" s="413">
        <v>2019.2941786902245</v>
      </c>
      <c r="F20" s="413">
        <v>2426.1642612282758</v>
      </c>
      <c r="G20" s="413">
        <v>2003.6840465849061</v>
      </c>
      <c r="H20" s="297">
        <v>-0.25635974235436898</v>
      </c>
      <c r="I20" s="297">
        <v>-4.5792669789111562E-2</v>
      </c>
      <c r="J20" s="413">
        <v>8928.43</v>
      </c>
      <c r="K20" s="413">
        <v>8337.1014535824506</v>
      </c>
      <c r="L20" s="297">
        <v>7.0927354034231671E-2</v>
      </c>
    </row>
    <row r="21" spans="2:12" x14ac:dyDescent="0.35">
      <c r="B21" s="239" t="s">
        <v>12</v>
      </c>
      <c r="C21" s="403">
        <v>-3246.1736556519345</v>
      </c>
      <c r="D21" s="408">
        <v>-2631.499216838411</v>
      </c>
      <c r="E21" s="413">
        <v>-3997.0523101909566</v>
      </c>
      <c r="F21" s="413">
        <v>-3565.5438173186981</v>
      </c>
      <c r="G21" s="413">
        <v>-4301.7928852074647</v>
      </c>
      <c r="H21" s="297">
        <v>0.23358336376478883</v>
      </c>
      <c r="I21" s="297">
        <v>-0.24539052848998799</v>
      </c>
      <c r="J21" s="413">
        <v>-13440.269</v>
      </c>
      <c r="K21" s="413">
        <v>-18283.050446298657</v>
      </c>
      <c r="L21" s="297">
        <v>-0.26487819746070118</v>
      </c>
    </row>
    <row r="22" spans="2:12" x14ac:dyDescent="0.35">
      <c r="B22" s="252" t="s">
        <v>13</v>
      </c>
      <c r="C22" s="394">
        <v>27676.521387553345</v>
      </c>
      <c r="D22" s="409">
        <v>29627.797304756299</v>
      </c>
      <c r="E22" s="414">
        <v>26575.858725881226</v>
      </c>
      <c r="F22" s="414">
        <v>27672.576581809124</v>
      </c>
      <c r="G22" s="414">
        <v>28224.778652100933</v>
      </c>
      <c r="H22" s="476">
        <v>-6.585963502894987E-2</v>
      </c>
      <c r="I22" s="476">
        <v>-1.9424678978192E-2</v>
      </c>
      <c r="J22" s="414">
        <v>111552.75399999999</v>
      </c>
      <c r="K22" s="414">
        <v>107998.63476532623</v>
      </c>
      <c r="L22" s="476">
        <v>3.2908927435949753E-2</v>
      </c>
    </row>
    <row r="23" spans="2:12" x14ac:dyDescent="0.35">
      <c r="B23" s="239" t="s">
        <v>14</v>
      </c>
      <c r="C23" s="403">
        <v>13263.790034369207</v>
      </c>
      <c r="D23" s="408">
        <v>12758.047398178927</v>
      </c>
      <c r="E23" s="413">
        <v>14293.021635026382</v>
      </c>
      <c r="F23" s="413">
        <v>13577.686932425482</v>
      </c>
      <c r="G23" s="413">
        <v>12387.36223559738</v>
      </c>
      <c r="H23" s="297">
        <v>3.9641068919564315E-2</v>
      </c>
      <c r="I23" s="297">
        <v>7.0751769594114888E-2</v>
      </c>
      <c r="J23" s="413">
        <v>53892.546000000002</v>
      </c>
      <c r="K23" s="413">
        <v>49850.150525446064</v>
      </c>
      <c r="L23" s="297">
        <v>8.1090938180627736E-2</v>
      </c>
    </row>
    <row r="24" spans="2:12" x14ac:dyDescent="0.35">
      <c r="B24" s="239" t="s">
        <v>15</v>
      </c>
      <c r="C24" s="403">
        <v>7202.3493626557847</v>
      </c>
      <c r="D24" s="408">
        <v>7637.9466322624239</v>
      </c>
      <c r="E24" s="413">
        <v>7137.2826668293428</v>
      </c>
      <c r="F24" s="413">
        <v>6585.2423382524485</v>
      </c>
      <c r="G24" s="413">
        <v>7593.110883664709</v>
      </c>
      <c r="H24" s="297">
        <v>-5.703067729835809E-2</v>
      </c>
      <c r="I24" s="297">
        <v>-5.146263856749167E-2</v>
      </c>
      <c r="J24" s="413">
        <v>28562.821</v>
      </c>
      <c r="K24" s="413">
        <v>29911.619052162605</v>
      </c>
      <c r="L24" s="297">
        <v>-4.5092779826142126E-2</v>
      </c>
    </row>
    <row r="25" spans="2:12" ht="18.649999999999999" customHeight="1" x14ac:dyDescent="0.35">
      <c r="B25" s="239" t="s">
        <v>501</v>
      </c>
      <c r="C25" s="403">
        <v>3485.7890501425804</v>
      </c>
      <c r="D25" s="408">
        <v>2139.7927334457113</v>
      </c>
      <c r="E25" s="413">
        <v>2199.656691363657</v>
      </c>
      <c r="F25" s="413">
        <v>2273.358525048051</v>
      </c>
      <c r="G25" s="413">
        <v>2132.072224126553</v>
      </c>
      <c r="H25" s="297">
        <v>0.62903116533600389</v>
      </c>
      <c r="I25" s="297">
        <v>0.63493009791007671</v>
      </c>
      <c r="J25" s="413">
        <v>10098.597</v>
      </c>
      <c r="K25" s="413">
        <v>8233.7812017400411</v>
      </c>
      <c r="L25" s="297">
        <v>0.22648352592437937</v>
      </c>
    </row>
    <row r="26" spans="2:12" x14ac:dyDescent="0.35">
      <c r="B26" s="239" t="s">
        <v>507</v>
      </c>
      <c r="C26" s="403">
        <v>4776.0506696084585</v>
      </c>
      <c r="D26" s="408">
        <v>4493.1556931346895</v>
      </c>
      <c r="E26" s="413">
        <v>4150.1147896008297</v>
      </c>
      <c r="F26" s="413">
        <v>3799.3465258810547</v>
      </c>
      <c r="G26" s="413">
        <v>3995.1911969795542</v>
      </c>
      <c r="H26" s="297">
        <v>6.2961311780497242E-2</v>
      </c>
      <c r="I26" s="297">
        <v>0.19544983810017658</v>
      </c>
      <c r="J26" s="413">
        <v>17218.667678225032</v>
      </c>
      <c r="K26" s="413">
        <v>15858.707492906593</v>
      </c>
      <c r="L26" s="297">
        <v>8.5754793442450072E-2</v>
      </c>
    </row>
    <row r="27" spans="2:12" x14ac:dyDescent="0.35">
      <c r="B27" s="239" t="s">
        <v>16</v>
      </c>
      <c r="C27" s="403">
        <v>3816.1361733570025</v>
      </c>
      <c r="D27" s="408">
        <v>1935.7073251707889</v>
      </c>
      <c r="E27" s="413">
        <v>1901.4973008464742</v>
      </c>
      <c r="F27" s="413">
        <v>1757.6965224007015</v>
      </c>
      <c r="G27" s="413">
        <v>2959.5484454249927</v>
      </c>
      <c r="H27" s="297">
        <v>0.97144275053063711</v>
      </c>
      <c r="I27" s="297">
        <v>0.2894318994021412</v>
      </c>
      <c r="J27" s="413">
        <v>9411.0373217749675</v>
      </c>
      <c r="K27" s="413">
        <v>7216.7461176572706</v>
      </c>
      <c r="L27" s="297">
        <v>0.30405547989957782</v>
      </c>
    </row>
    <row r="28" spans="2:12" x14ac:dyDescent="0.35">
      <c r="B28" s="404" t="s">
        <v>630</v>
      </c>
      <c r="C28" s="392">
        <v>-4867.5939025796888</v>
      </c>
      <c r="D28" s="406">
        <v>663.14752256375959</v>
      </c>
      <c r="E28" s="411">
        <v>-3105.7143577854595</v>
      </c>
      <c r="F28" s="411">
        <v>-320.75426219861379</v>
      </c>
      <c r="G28" s="411">
        <v>-842.50633369225625</v>
      </c>
      <c r="H28" s="387" t="s">
        <v>451</v>
      </c>
      <c r="I28" s="387" t="s">
        <v>451</v>
      </c>
      <c r="J28" s="411">
        <v>-7630.9150000000136</v>
      </c>
      <c r="K28" s="411">
        <v>-3072.3696245863412</v>
      </c>
      <c r="L28" s="387" t="s">
        <v>451</v>
      </c>
    </row>
    <row r="29" spans="2:12" x14ac:dyDescent="0.35">
      <c r="B29" s="239" t="s">
        <v>17</v>
      </c>
      <c r="C29" s="391">
        <v>4074.9649397466742</v>
      </c>
      <c r="D29" s="405">
        <v>-1323.5800806168934</v>
      </c>
      <c r="E29" s="410">
        <v>603.35527599056275</v>
      </c>
      <c r="F29" s="410">
        <v>-116.23513512034347</v>
      </c>
      <c r="G29" s="410">
        <v>-939.04083599931869</v>
      </c>
      <c r="H29" s="386" t="s">
        <v>438</v>
      </c>
      <c r="I29" s="386" t="s">
        <v>438</v>
      </c>
      <c r="J29" s="410">
        <v>3238.5050000000001</v>
      </c>
      <c r="K29" s="410">
        <v>-866.44397089058009</v>
      </c>
      <c r="L29" s="386" t="s">
        <v>438</v>
      </c>
    </row>
    <row r="30" spans="2:12" ht="9.5" thickBot="1" x14ac:dyDescent="0.4">
      <c r="B30" s="239" t="s">
        <v>631</v>
      </c>
      <c r="C30" s="391">
        <v>-792.62896283301461</v>
      </c>
      <c r="D30" s="405">
        <v>-660.43255805313379</v>
      </c>
      <c r="E30" s="410">
        <v>-2502.3590817948966</v>
      </c>
      <c r="F30" s="410">
        <v>-436.98939731895723</v>
      </c>
      <c r="G30" s="410">
        <v>-1781.5471696915749</v>
      </c>
      <c r="H30" s="386" t="s">
        <v>451</v>
      </c>
      <c r="I30" s="386" t="s">
        <v>451</v>
      </c>
      <c r="J30" s="626">
        <v>-4392.4100000000135</v>
      </c>
      <c r="K30" s="626">
        <v>-3938.8135954769214</v>
      </c>
      <c r="L30" s="627" t="s">
        <v>451</v>
      </c>
    </row>
    <row r="31" spans="2:12" ht="15.5" thickBot="1" x14ac:dyDescent="0.4">
      <c r="B31" s="608" t="s">
        <v>646</v>
      </c>
      <c r="C31" s="609">
        <v>-791.58840274282966</v>
      </c>
      <c r="D31" s="610">
        <v>-659.60396610918269</v>
      </c>
      <c r="E31" s="611">
        <v>-2499.8312553460205</v>
      </c>
      <c r="F31" s="611">
        <v>-436.55137580196691</v>
      </c>
      <c r="G31" s="611">
        <v>-1779.7821565366328</v>
      </c>
      <c r="H31" s="612" t="s">
        <v>451</v>
      </c>
      <c r="I31" s="612" t="s">
        <v>451</v>
      </c>
      <c r="J31" s="611">
        <v>-4387.5749999999998</v>
      </c>
      <c r="K31" s="611">
        <v>-3934.6956676023574</v>
      </c>
      <c r="L31" s="613" t="s">
        <v>451</v>
      </c>
    </row>
    <row r="32" spans="2:12" ht="22.5" x14ac:dyDescent="0.35">
      <c r="B32" s="395" t="s">
        <v>647</v>
      </c>
      <c r="C32" s="403">
        <v>-0.52631493818512332</v>
      </c>
      <c r="D32" s="408">
        <v>0.23163453215143839</v>
      </c>
      <c r="E32" s="413">
        <v>-0.86250444387385239</v>
      </c>
      <c r="F32" s="413">
        <v>-0.21481515009246269</v>
      </c>
      <c r="G32" s="413">
        <v>0.30235651658556956</v>
      </c>
      <c r="H32" s="386" t="s">
        <v>451</v>
      </c>
      <c r="I32" s="386" t="s">
        <v>451</v>
      </c>
      <c r="J32" s="410">
        <v>-1.3720000000000001</v>
      </c>
      <c r="K32" s="413">
        <v>-0.22790802333217444</v>
      </c>
      <c r="L32" s="386" t="s">
        <v>451</v>
      </c>
    </row>
    <row r="33" spans="2:12" x14ac:dyDescent="0.35">
      <c r="B33" s="271" t="s">
        <v>29</v>
      </c>
      <c r="C33" s="628">
        <v>-3.3790327699459638E-2</v>
      </c>
      <c r="D33" s="417">
        <v>-2.6924269459688389E-2</v>
      </c>
      <c r="E33" s="418">
        <v>-0.10215958150374456</v>
      </c>
      <c r="F33" s="418">
        <v>-1.7600300913734952E-2</v>
      </c>
      <c r="G33" s="418">
        <v>-7.0267141017014367E-2</v>
      </c>
      <c r="H33" s="396"/>
      <c r="I33" s="396"/>
      <c r="J33" s="418">
        <v>-4.4684354899206656E-2</v>
      </c>
      <c r="K33" s="418">
        <v>-3.7926114924721546E-2</v>
      </c>
      <c r="L33" s="396"/>
    </row>
    <row r="34" spans="2:12" ht="9.5" thickBot="1" x14ac:dyDescent="0.4">
      <c r="B34" s="271" t="s">
        <v>30</v>
      </c>
      <c r="C34" s="416">
        <v>-4.9902160041087546E-3</v>
      </c>
      <c r="D34" s="417">
        <v>-3.9650516123480488E-3</v>
      </c>
      <c r="E34" s="418">
        <v>-1.3795130175841367E-2</v>
      </c>
      <c r="F34" s="418">
        <v>-2.3858443493121476E-3</v>
      </c>
      <c r="G34" s="418">
        <v>-9.5768636372162673E-3</v>
      </c>
      <c r="H34" s="396"/>
      <c r="I34" s="396"/>
      <c r="J34" s="418">
        <v>-6.1712605280826987E-3</v>
      </c>
      <c r="K34" s="418">
        <v>-5.0839490700237064E-3</v>
      </c>
      <c r="L34" s="396"/>
    </row>
    <row r="35" spans="2:12" ht="10" thickTop="1" thickBot="1" x14ac:dyDescent="0.4">
      <c r="B35" s="327"/>
      <c r="C35" s="326"/>
      <c r="D35" s="328"/>
      <c r="E35" s="325"/>
      <c r="F35" s="325"/>
      <c r="G35" s="329"/>
      <c r="H35" s="328"/>
      <c r="I35" s="325"/>
      <c r="J35" s="329"/>
      <c r="K35" s="329"/>
      <c r="L35" s="325"/>
    </row>
    <row r="36" spans="2:12" ht="10" thickTop="1" thickBot="1" x14ac:dyDescent="0.4">
      <c r="B36" s="327"/>
      <c r="C36" s="237" t="s">
        <v>657</v>
      </c>
      <c r="D36" s="383" t="s">
        <v>640</v>
      </c>
      <c r="E36" s="383" t="s">
        <v>623</v>
      </c>
      <c r="F36" s="383" t="s">
        <v>598</v>
      </c>
      <c r="G36" s="383" t="s">
        <v>580</v>
      </c>
      <c r="H36" s="383" t="s">
        <v>20</v>
      </c>
      <c r="I36" s="383" t="s">
        <v>21</v>
      </c>
      <c r="J36" s="383" t="s">
        <v>656</v>
      </c>
      <c r="K36" s="383" t="s">
        <v>579</v>
      </c>
      <c r="L36" s="383" t="s">
        <v>118</v>
      </c>
    </row>
    <row r="37" spans="2:12" ht="15.5" thickTop="1" x14ac:dyDescent="0.35">
      <c r="B37" s="252" t="s">
        <v>648</v>
      </c>
      <c r="C37" s="391">
        <v>-498.49949396200338</v>
      </c>
      <c r="D37" s="405">
        <v>364.22931581150226</v>
      </c>
      <c r="E37" s="511">
        <v>-976.58345457359337</v>
      </c>
      <c r="F37" s="511">
        <v>-219.00236727590561</v>
      </c>
      <c r="G37" s="511">
        <v>304.76771949308022</v>
      </c>
      <c r="H37" s="386" t="s">
        <v>451</v>
      </c>
      <c r="I37" s="386" t="s">
        <v>451</v>
      </c>
      <c r="J37" s="630">
        <v>-1329.856</v>
      </c>
      <c r="K37" s="630">
        <v>-196.62423824914265</v>
      </c>
      <c r="L37" s="630" t="s">
        <v>451</v>
      </c>
    </row>
    <row r="38" spans="2:12" ht="9.5" thickBot="1" x14ac:dyDescent="0.4">
      <c r="B38" s="458" t="s">
        <v>649</v>
      </c>
      <c r="C38" s="461">
        <v>-1290.0878967048329</v>
      </c>
      <c r="D38" s="388">
        <v>-295.37465029768043</v>
      </c>
      <c r="E38" s="388">
        <v>-3476.4147099196139</v>
      </c>
      <c r="F38" s="388">
        <v>-655.55374307787247</v>
      </c>
      <c r="G38" s="388">
        <v>-1475.0144370435526</v>
      </c>
      <c r="H38" s="343" t="s">
        <v>451</v>
      </c>
      <c r="I38" s="343" t="s">
        <v>451</v>
      </c>
      <c r="J38" s="631">
        <v>-5717.4309999999996</v>
      </c>
      <c r="K38" s="631">
        <v>-4131.3199058515002</v>
      </c>
      <c r="L38" s="343" t="s">
        <v>451</v>
      </c>
    </row>
    <row r="39" spans="2:12" ht="9.5" thickTop="1" x14ac:dyDescent="0.35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87"/>
  <sheetViews>
    <sheetView showGridLines="0" workbookViewId="0">
      <selection activeCell="E13" sqref="E13"/>
    </sheetView>
  </sheetViews>
  <sheetFormatPr baseColWidth="10" defaultColWidth="10.81640625" defaultRowHeight="9" x14ac:dyDescent="0.35"/>
  <cols>
    <col min="1" max="1" width="2.36328125" style="121" customWidth="1"/>
    <col min="2" max="2" width="41.08984375" style="121" bestFit="1" customWidth="1"/>
    <col min="3" max="3" width="12.26953125" style="121" bestFit="1" customWidth="1"/>
    <col min="4" max="7" width="10.453125" style="121" bestFit="1" customWidth="1"/>
    <col min="8" max="16384" width="10.81640625" style="121"/>
  </cols>
  <sheetData>
    <row r="2" spans="2:7" x14ac:dyDescent="0.35">
      <c r="B2" s="34" t="s">
        <v>390</v>
      </c>
      <c r="C2" s="478" t="s">
        <v>658</v>
      </c>
      <c r="D2" s="155" t="s">
        <v>641</v>
      </c>
      <c r="E2" s="155" t="s">
        <v>624</v>
      </c>
      <c r="F2" s="155" t="s">
        <v>599</v>
      </c>
      <c r="G2" s="155" t="s">
        <v>581</v>
      </c>
    </row>
    <row r="3" spans="2:7" ht="18.5" thickBot="1" x14ac:dyDescent="0.4">
      <c r="B3" s="36" t="s">
        <v>392</v>
      </c>
      <c r="C3" s="286"/>
      <c r="D3" s="80"/>
      <c r="E3" s="80"/>
      <c r="F3" s="80"/>
      <c r="G3" s="80"/>
    </row>
    <row r="4" spans="2:7" ht="9.5" thickTop="1" x14ac:dyDescent="0.35">
      <c r="B4" s="7" t="s">
        <v>33</v>
      </c>
      <c r="C4" s="287"/>
      <c r="D4" s="41"/>
      <c r="E4" s="41"/>
      <c r="F4" s="41"/>
      <c r="G4" s="41"/>
    </row>
    <row r="5" spans="2:7" x14ac:dyDescent="0.35">
      <c r="B5" s="15" t="s">
        <v>34</v>
      </c>
      <c r="C5" s="39">
        <v>48399.468000000001</v>
      </c>
      <c r="D5" s="39">
        <v>40723.443369216271</v>
      </c>
      <c r="E5" s="39">
        <v>57594.697269298129</v>
      </c>
      <c r="F5" s="39">
        <v>49392.175585335608</v>
      </c>
      <c r="G5" s="39">
        <v>63452.161069820555</v>
      </c>
    </row>
    <row r="6" spans="2:7" x14ac:dyDescent="0.35">
      <c r="B6" s="15" t="s">
        <v>35</v>
      </c>
      <c r="C6" s="39">
        <v>17677.975999999999</v>
      </c>
      <c r="D6" s="39">
        <v>18120.388255491329</v>
      </c>
      <c r="E6" s="39">
        <v>27290.612741145396</v>
      </c>
      <c r="F6" s="39">
        <v>41201.815984915316</v>
      </c>
      <c r="G6" s="39">
        <v>43779.393726924289</v>
      </c>
    </row>
    <row r="7" spans="2:7" x14ac:dyDescent="0.35">
      <c r="B7" s="15" t="s">
        <v>36</v>
      </c>
      <c r="C7" s="39">
        <v>295.55500000000001</v>
      </c>
      <c r="D7" s="39">
        <v>284.19944397728295</v>
      </c>
      <c r="E7" s="39">
        <v>464.39341875845975</v>
      </c>
      <c r="F7" s="39">
        <v>262.82297965140793</v>
      </c>
      <c r="G7" s="39">
        <v>432.16425846520991</v>
      </c>
    </row>
    <row r="8" spans="2:7" x14ac:dyDescent="0.35">
      <c r="B8" s="15" t="s">
        <v>37</v>
      </c>
      <c r="C8" s="39">
        <v>21581.437999999998</v>
      </c>
      <c r="D8" s="39">
        <v>11226.330789438129</v>
      </c>
      <c r="E8" s="39">
        <v>10182.833386389482</v>
      </c>
      <c r="F8" s="39">
        <v>10785.335004754041</v>
      </c>
      <c r="G8" s="39">
        <v>83468.056603400255</v>
      </c>
    </row>
    <row r="9" spans="2:7" x14ac:dyDescent="0.35">
      <c r="B9" s="15" t="s">
        <v>38</v>
      </c>
      <c r="C9" s="39">
        <v>8107.12</v>
      </c>
      <c r="D9" s="39">
        <v>9629.4897233697957</v>
      </c>
      <c r="E9" s="39">
        <v>14235.651040054965</v>
      </c>
      <c r="F9" s="39">
        <v>17749.709300486084</v>
      </c>
      <c r="G9" s="39">
        <v>27062.22528753171</v>
      </c>
    </row>
    <row r="10" spans="2:7" x14ac:dyDescent="0.35">
      <c r="B10" s="15" t="s">
        <v>39</v>
      </c>
      <c r="C10" s="39">
        <v>233726.40100000001</v>
      </c>
      <c r="D10" s="39">
        <v>239914.73753448491</v>
      </c>
      <c r="E10" s="39">
        <v>269588.75421112287</v>
      </c>
      <c r="F10" s="39">
        <v>266234.62519611896</v>
      </c>
      <c r="G10" s="39">
        <v>297567.57108653855</v>
      </c>
    </row>
    <row r="11" spans="2:7" x14ac:dyDescent="0.35">
      <c r="B11" s="15" t="s">
        <v>40</v>
      </c>
      <c r="C11" s="39">
        <v>277180.89399999997</v>
      </c>
      <c r="D11" s="39">
        <v>247390.23104447336</v>
      </c>
      <c r="E11" s="39">
        <v>304451.43004359369</v>
      </c>
      <c r="F11" s="39">
        <v>268338.26464840368</v>
      </c>
      <c r="G11" s="39">
        <v>153892.03903492959</v>
      </c>
    </row>
    <row r="12" spans="2:7" x14ac:dyDescent="0.35">
      <c r="B12" s="15" t="s">
        <v>41</v>
      </c>
      <c r="C12" s="39">
        <v>14468.665000000001</v>
      </c>
      <c r="D12" s="39">
        <v>17261.329405777957</v>
      </c>
      <c r="E12" s="39">
        <v>14388.910840247343</v>
      </c>
      <c r="F12" s="39">
        <v>17056.373264642338</v>
      </c>
      <c r="G12" s="39">
        <v>16635.209207925043</v>
      </c>
    </row>
    <row r="13" spans="2:7" x14ac:dyDescent="0.35">
      <c r="B13" s="15" t="s">
        <v>42</v>
      </c>
      <c r="C13" s="39">
        <v>976.07299999999998</v>
      </c>
      <c r="D13" s="39">
        <v>1203.3136624146239</v>
      </c>
      <c r="E13" s="39">
        <v>1140.5137592591334</v>
      </c>
      <c r="F13" s="39">
        <v>1592.7418956304841</v>
      </c>
      <c r="G13" s="39">
        <v>1714.7449047784603</v>
      </c>
    </row>
    <row r="14" spans="2:7" x14ac:dyDescent="0.35">
      <c r="B14" s="15" t="s">
        <v>43</v>
      </c>
      <c r="C14" s="39">
        <v>502.56</v>
      </c>
      <c r="D14" s="39">
        <v>451.58526660754035</v>
      </c>
      <c r="E14" s="39">
        <v>336.19238707646821</v>
      </c>
      <c r="F14" s="39">
        <v>435.54610802926857</v>
      </c>
      <c r="G14" s="39">
        <v>514.79942227544507</v>
      </c>
    </row>
    <row r="15" spans="2:7" x14ac:dyDescent="0.35">
      <c r="B15" s="81" t="s">
        <v>44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2:7" x14ac:dyDescent="0.35">
      <c r="B16" s="15" t="s">
        <v>45</v>
      </c>
      <c r="C16" s="39">
        <v>18373.791000000001</v>
      </c>
      <c r="D16" s="39">
        <v>20107.409172971453</v>
      </c>
      <c r="E16" s="39">
        <v>20509.569773310599</v>
      </c>
      <c r="F16" s="39">
        <v>20740.644408471126</v>
      </c>
      <c r="G16" s="39">
        <v>21495.256252687963</v>
      </c>
    </row>
    <row r="17" spans="2:7" x14ac:dyDescent="0.35">
      <c r="B17" s="15" t="s">
        <v>465</v>
      </c>
      <c r="C17" s="39">
        <v>16903.052</v>
      </c>
      <c r="D17" s="39">
        <v>17611.749157015827</v>
      </c>
      <c r="E17" s="39">
        <v>16898.493212864043</v>
      </c>
      <c r="F17" s="39">
        <v>16929.639039061225</v>
      </c>
      <c r="G17" s="39">
        <v>16943.350595129257</v>
      </c>
    </row>
    <row r="18" spans="2:7" x14ac:dyDescent="0.35">
      <c r="B18" s="15" t="s">
        <v>466</v>
      </c>
      <c r="C18" s="39">
        <v>22275.851999999999</v>
      </c>
      <c r="D18" s="39">
        <v>22512.937459100394</v>
      </c>
      <c r="E18" s="39">
        <v>22061.924357270327</v>
      </c>
      <c r="F18" s="39">
        <v>21810.794747714172</v>
      </c>
      <c r="G18" s="39">
        <v>22249.481819167067</v>
      </c>
    </row>
    <row r="19" spans="2:7" x14ac:dyDescent="0.35">
      <c r="B19" s="121" t="s">
        <v>46</v>
      </c>
      <c r="C19" s="39">
        <v>11891.342000000001</v>
      </c>
      <c r="D19" s="39">
        <v>7194.8316334819456</v>
      </c>
      <c r="E19" s="39">
        <v>8259.195555218872</v>
      </c>
      <c r="F19" s="39">
        <v>6332.9033448715682</v>
      </c>
      <c r="G19" s="39">
        <v>6249.7990041333496</v>
      </c>
    </row>
    <row r="20" spans="2:7" x14ac:dyDescent="0.35">
      <c r="B20" s="15" t="s">
        <v>47</v>
      </c>
      <c r="C20" s="39">
        <v>5075.9290000000001</v>
      </c>
      <c r="D20" s="39">
        <v>6509.6543121856994</v>
      </c>
      <c r="E20" s="39">
        <v>6464.0205744363566</v>
      </c>
      <c r="F20" s="39">
        <v>6581.7297748997653</v>
      </c>
      <c r="G20" s="39">
        <v>5060.0918512938715</v>
      </c>
    </row>
    <row r="21" spans="2:7" x14ac:dyDescent="0.35">
      <c r="B21" s="37" t="s">
        <v>48</v>
      </c>
      <c r="C21" s="330">
        <v>697436.11599999992</v>
      </c>
      <c r="D21" s="330">
        <v>660141.63023000665</v>
      </c>
      <c r="E21" s="330">
        <v>773867.19257004606</v>
      </c>
      <c r="F21" s="330">
        <v>745445.12128298508</v>
      </c>
      <c r="G21" s="330">
        <v>760516.34412500053</v>
      </c>
    </row>
    <row r="22" spans="2:7" x14ac:dyDescent="0.35">
      <c r="B22" s="7" t="s">
        <v>49</v>
      </c>
      <c r="C22" s="331"/>
      <c r="D22" s="331"/>
      <c r="E22" s="331"/>
      <c r="F22" s="331"/>
      <c r="G22" s="331"/>
    </row>
    <row r="23" spans="2:7" x14ac:dyDescent="0.35">
      <c r="B23" s="15" t="s">
        <v>50</v>
      </c>
      <c r="C23" s="39">
        <v>547516.93400000001</v>
      </c>
      <c r="D23" s="39">
        <v>502031.93937343458</v>
      </c>
      <c r="E23" s="39">
        <v>608655.21535879653</v>
      </c>
      <c r="F23" s="39">
        <v>572781.64270887233</v>
      </c>
      <c r="G23" s="39">
        <v>561896.70684983453</v>
      </c>
    </row>
    <row r="24" spans="2:7" x14ac:dyDescent="0.35">
      <c r="B24" s="38" t="s">
        <v>51</v>
      </c>
      <c r="C24" s="39">
        <v>27843.116000000002</v>
      </c>
      <c r="D24" s="39">
        <v>27482.992206447569</v>
      </c>
      <c r="E24" s="39">
        <v>35249.439289517977</v>
      </c>
      <c r="F24" s="39">
        <v>26099.127771846324</v>
      </c>
      <c r="G24" s="39">
        <v>22352.550787804263</v>
      </c>
    </row>
    <row r="25" spans="2:7" x14ac:dyDescent="0.35">
      <c r="B25" s="38" t="s">
        <v>52</v>
      </c>
      <c r="C25" s="39">
        <v>101.43</v>
      </c>
      <c r="D25" s="39">
        <v>72.99399828968572</v>
      </c>
      <c r="E25" s="39">
        <v>166.95306159191395</v>
      </c>
      <c r="F25" s="39">
        <v>138.12110677937324</v>
      </c>
      <c r="G25" s="39">
        <v>76.162186361236664</v>
      </c>
    </row>
    <row r="26" spans="2:7" x14ac:dyDescent="0.35">
      <c r="B26" s="38" t="s">
        <v>53</v>
      </c>
      <c r="C26" s="39">
        <v>519572.38799999998</v>
      </c>
      <c r="D26" s="39">
        <v>474475.95316869736</v>
      </c>
      <c r="E26" s="39">
        <v>573238.82300768653</v>
      </c>
      <c r="F26" s="39">
        <v>546544.39383024664</v>
      </c>
      <c r="G26" s="39">
        <v>539467.99387566908</v>
      </c>
    </row>
    <row r="27" spans="2:7" x14ac:dyDescent="0.35">
      <c r="B27" s="121" t="s">
        <v>54</v>
      </c>
      <c r="C27" s="39">
        <v>2139.17</v>
      </c>
      <c r="D27" s="39">
        <v>464.01367009573789</v>
      </c>
      <c r="E27" s="39">
        <v>3308.0564603630546</v>
      </c>
      <c r="F27" s="39">
        <v>6717.1069537853782</v>
      </c>
      <c r="G27" s="39">
        <v>3999.5247866153327</v>
      </c>
    </row>
    <row r="28" spans="2:7" x14ac:dyDescent="0.35">
      <c r="B28" s="121" t="s">
        <v>36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</row>
    <row r="29" spans="2:7" x14ac:dyDescent="0.35">
      <c r="B29" s="121" t="s">
        <v>37</v>
      </c>
      <c r="C29" s="39">
        <v>0</v>
      </c>
      <c r="D29" s="39">
        <v>2722.1968755724652</v>
      </c>
      <c r="E29" s="39">
        <v>0</v>
      </c>
      <c r="F29" s="39">
        <v>0</v>
      </c>
      <c r="G29" s="39">
        <v>0</v>
      </c>
    </row>
    <row r="30" spans="2:7" x14ac:dyDescent="0.35">
      <c r="B30" s="121" t="s">
        <v>55</v>
      </c>
      <c r="C30" s="39">
        <v>18105.482</v>
      </c>
      <c r="D30" s="39">
        <v>21449.47148633227</v>
      </c>
      <c r="E30" s="39">
        <v>28434.956493170863</v>
      </c>
      <c r="F30" s="39">
        <v>25546.042533605916</v>
      </c>
      <c r="G30" s="39">
        <v>46322.290158809868</v>
      </c>
    </row>
    <row r="31" spans="2:7" x14ac:dyDescent="0.35">
      <c r="B31" s="121" t="s">
        <v>56</v>
      </c>
      <c r="C31" s="39">
        <v>5529.6760000000004</v>
      </c>
      <c r="D31" s="39">
        <v>5472.5359448871286</v>
      </c>
      <c r="E31" s="39">
        <v>4212.6687040164297</v>
      </c>
      <c r="F31" s="39">
        <v>7330.0618456538996</v>
      </c>
      <c r="G31" s="39">
        <v>12179.537226235392</v>
      </c>
    </row>
    <row r="32" spans="2:7" x14ac:dyDescent="0.35">
      <c r="B32" s="121" t="s">
        <v>57</v>
      </c>
      <c r="C32" s="39">
        <v>561.40899999999999</v>
      </c>
      <c r="D32" s="39">
        <v>653.93506428306785</v>
      </c>
      <c r="E32" s="39">
        <v>781.18403822034998</v>
      </c>
      <c r="F32" s="39">
        <v>905.67745522342364</v>
      </c>
      <c r="G32" s="39">
        <v>2063.3273045672859</v>
      </c>
    </row>
    <row r="33" spans="2:7" x14ac:dyDescent="0.35">
      <c r="B33" s="121" t="s">
        <v>58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2:7" x14ac:dyDescent="0.35">
      <c r="B34" s="121" t="s">
        <v>59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2:7" x14ac:dyDescent="0.35">
      <c r="B35" s="121" t="s">
        <v>60</v>
      </c>
      <c r="C35" s="39">
        <v>1691.6559999999999</v>
      </c>
      <c r="D35" s="39">
        <v>1602.0254321893058</v>
      </c>
      <c r="E35" s="39">
        <v>1506.5234340618324</v>
      </c>
      <c r="F35" s="39">
        <v>1696.3818143332971</v>
      </c>
      <c r="G35" s="39">
        <v>1779.7688169737708</v>
      </c>
    </row>
    <row r="36" spans="2:7" x14ac:dyDescent="0.35">
      <c r="B36" s="121" t="s">
        <v>61</v>
      </c>
      <c r="C36" s="39">
        <v>182.03800000000001</v>
      </c>
      <c r="D36" s="39">
        <v>90.65368523931788</v>
      </c>
      <c r="E36" s="39">
        <v>46.120151966929789</v>
      </c>
      <c r="F36" s="39">
        <v>206.0698239429953</v>
      </c>
      <c r="G36" s="39">
        <v>120.25751904645404</v>
      </c>
    </row>
    <row r="37" spans="2:7" x14ac:dyDescent="0.35">
      <c r="B37" s="121" t="s">
        <v>62</v>
      </c>
      <c r="C37" s="39">
        <v>28795.394</v>
      </c>
      <c r="D37" s="39">
        <v>30557.636835299341</v>
      </c>
      <c r="E37" s="39">
        <v>31148.233819135978</v>
      </c>
      <c r="F37" s="39">
        <v>30512.352310350201</v>
      </c>
      <c r="G37" s="39">
        <v>31641.867546323123</v>
      </c>
    </row>
    <row r="38" spans="2:7" x14ac:dyDescent="0.35">
      <c r="B38" s="7" t="s">
        <v>63</v>
      </c>
      <c r="C38" s="332">
        <v>604521.75899999985</v>
      </c>
      <c r="D38" s="332">
        <v>565044.40836733324</v>
      </c>
      <c r="E38" s="332">
        <v>678092.95845973177</v>
      </c>
      <c r="F38" s="332">
        <v>645695.33544576738</v>
      </c>
      <c r="G38" s="332">
        <v>660003.28020840569</v>
      </c>
    </row>
    <row r="39" spans="2:7" x14ac:dyDescent="0.35">
      <c r="B39" s="7" t="s">
        <v>64</v>
      </c>
      <c r="C39" s="39">
        <v>92840.716</v>
      </c>
      <c r="D39" s="39">
        <v>95021.988734310071</v>
      </c>
      <c r="E39" s="39">
        <v>95698.508414711323</v>
      </c>
      <c r="F39" s="39">
        <v>99670.698618873052</v>
      </c>
      <c r="G39" s="39">
        <v>100433.27273324663</v>
      </c>
    </row>
    <row r="40" spans="2:7" x14ac:dyDescent="0.35">
      <c r="B40" s="15" t="s">
        <v>65</v>
      </c>
      <c r="C40" s="39">
        <v>73.641000000000005</v>
      </c>
      <c r="D40" s="39">
        <v>75.233128363201118</v>
      </c>
      <c r="E40" s="39">
        <v>75.725695602978874</v>
      </c>
      <c r="F40" s="39">
        <v>79.087218344588308</v>
      </c>
      <c r="G40" s="39">
        <v>79.791183348141288</v>
      </c>
    </row>
    <row r="41" spans="2:7" x14ac:dyDescent="0.35">
      <c r="B41" s="37" t="s">
        <v>66</v>
      </c>
      <c r="C41" s="330">
        <v>697436.11599999981</v>
      </c>
      <c r="D41" s="330">
        <v>660141.63023000641</v>
      </c>
      <c r="E41" s="330">
        <v>773867.19257004606</v>
      </c>
      <c r="F41" s="330">
        <v>745445.12128298497</v>
      </c>
      <c r="G41" s="330">
        <v>760516.34412500053</v>
      </c>
    </row>
    <row r="42" spans="2:7" x14ac:dyDescent="0.35">
      <c r="C42" s="320"/>
      <c r="D42" s="320"/>
      <c r="E42" s="320"/>
      <c r="F42" s="320"/>
      <c r="G42" s="320"/>
    </row>
    <row r="43" spans="2:7" x14ac:dyDescent="0.35">
      <c r="C43" s="384"/>
      <c r="D43" s="384"/>
    </row>
    <row r="44" spans="2:7" s="46" customFormat="1" x14ac:dyDescent="0.35">
      <c r="B44" s="214" t="s">
        <v>450</v>
      </c>
      <c r="C44" s="721" t="s">
        <v>658</v>
      </c>
      <c r="D44" s="722" t="s">
        <v>641</v>
      </c>
      <c r="E44" s="722" t="s">
        <v>624</v>
      </c>
      <c r="F44" s="722" t="s">
        <v>599</v>
      </c>
      <c r="G44" s="723" t="s">
        <v>581</v>
      </c>
    </row>
    <row r="45" spans="2:7" ht="9.5" thickBot="1" x14ac:dyDescent="0.4">
      <c r="B45" s="40" t="s">
        <v>391</v>
      </c>
      <c r="C45" s="286"/>
      <c r="D45" s="286"/>
      <c r="E45" s="80"/>
      <c r="F45" s="80"/>
      <c r="G45" s="80"/>
    </row>
    <row r="46" spans="2:7" ht="9.5" thickTop="1" x14ac:dyDescent="0.35">
      <c r="B46" s="7" t="s">
        <v>33</v>
      </c>
      <c r="C46" s="287"/>
      <c r="D46" s="41"/>
      <c r="E46" s="41"/>
      <c r="F46" s="41"/>
      <c r="G46" s="41"/>
    </row>
    <row r="47" spans="2:7" x14ac:dyDescent="0.35">
      <c r="B47" s="15" t="s">
        <v>34</v>
      </c>
      <c r="C47" s="674">
        <v>48399.468999999997</v>
      </c>
      <c r="D47" s="674">
        <v>34719.311000000002</v>
      </c>
      <c r="E47" s="674">
        <v>40256.212</v>
      </c>
      <c r="F47" s="674">
        <v>29430.895</v>
      </c>
      <c r="G47" s="674">
        <v>32573.954000000002</v>
      </c>
    </row>
    <row r="48" spans="2:7" x14ac:dyDescent="0.35">
      <c r="B48" s="15" t="s">
        <v>500</v>
      </c>
      <c r="C48" s="674">
        <v>17677.975999999999</v>
      </c>
      <c r="D48" s="674">
        <v>15448.777</v>
      </c>
      <c r="E48" s="674">
        <v>19074.963</v>
      </c>
      <c r="F48" s="674">
        <v>24550.562000000002</v>
      </c>
      <c r="G48" s="674">
        <v>19757.684000000001</v>
      </c>
    </row>
    <row r="49" spans="2:7" x14ac:dyDescent="0.35">
      <c r="B49" s="15" t="s">
        <v>36</v>
      </c>
      <c r="C49" s="674">
        <v>295.55500000000001</v>
      </c>
      <c r="D49" s="674">
        <v>242.298</v>
      </c>
      <c r="E49" s="674">
        <v>324.59100000000001</v>
      </c>
      <c r="F49" s="674">
        <v>156.60599999999999</v>
      </c>
      <c r="G49" s="674">
        <v>221.858</v>
      </c>
    </row>
    <row r="50" spans="2:7" x14ac:dyDescent="0.35">
      <c r="B50" s="15" t="s">
        <v>37</v>
      </c>
      <c r="C50" s="674">
        <v>21581.437999999998</v>
      </c>
      <c r="D50" s="674">
        <v>9571.1569999999992</v>
      </c>
      <c r="E50" s="674">
        <v>7117.3620000000001</v>
      </c>
      <c r="F50" s="674">
        <v>6426.5619999999999</v>
      </c>
      <c r="G50" s="674">
        <v>42849.578000000001</v>
      </c>
    </row>
    <row r="51" spans="2:7" x14ac:dyDescent="0.35">
      <c r="B51" s="15" t="s">
        <v>38</v>
      </c>
      <c r="C51" s="674">
        <v>8090.5450000000001</v>
      </c>
      <c r="D51" s="674">
        <v>8183.04</v>
      </c>
      <c r="E51" s="674">
        <v>9916.2999999999993</v>
      </c>
      <c r="F51" s="674">
        <v>10541.846</v>
      </c>
      <c r="G51" s="674">
        <v>13889.406999999999</v>
      </c>
    </row>
    <row r="52" spans="2:7" x14ac:dyDescent="0.35">
      <c r="B52" s="15" t="s">
        <v>39</v>
      </c>
      <c r="C52" s="674">
        <v>233726.40100000001</v>
      </c>
      <c r="D52" s="674">
        <v>204542.48699999999</v>
      </c>
      <c r="E52" s="674">
        <v>191009.6</v>
      </c>
      <c r="F52" s="674">
        <v>161208.12400000001</v>
      </c>
      <c r="G52" s="674">
        <v>157900.24600000001</v>
      </c>
    </row>
    <row r="53" spans="2:7" x14ac:dyDescent="0.35">
      <c r="B53" s="15" t="s">
        <v>40</v>
      </c>
      <c r="C53" s="674">
        <v>277180.89399999997</v>
      </c>
      <c r="D53" s="674">
        <v>210915.818</v>
      </c>
      <c r="E53" s="674">
        <v>212798.43799999999</v>
      </c>
      <c r="F53" s="674">
        <v>159892.34400000001</v>
      </c>
      <c r="G53" s="674">
        <v>79002.785000000003</v>
      </c>
    </row>
    <row r="54" spans="2:7" x14ac:dyDescent="0.35">
      <c r="B54" s="15" t="s">
        <v>41</v>
      </c>
      <c r="C54" s="674">
        <v>14468.665000000001</v>
      </c>
      <c r="D54" s="674">
        <v>14716.375</v>
      </c>
      <c r="E54" s="674">
        <v>10057.231</v>
      </c>
      <c r="F54" s="674">
        <v>10163.231</v>
      </c>
      <c r="G54" s="674">
        <v>8539.9349999999995</v>
      </c>
    </row>
    <row r="55" spans="2:7" x14ac:dyDescent="0.35">
      <c r="B55" s="15" t="s">
        <v>42</v>
      </c>
      <c r="C55" s="674">
        <v>975.37300000000005</v>
      </c>
      <c r="D55" s="674">
        <v>1025.9000000000001</v>
      </c>
      <c r="E55" s="674">
        <v>797.17399999999998</v>
      </c>
      <c r="F55" s="674">
        <v>946.00800000000004</v>
      </c>
      <c r="G55" s="674">
        <v>880.28899999999999</v>
      </c>
    </row>
    <row r="56" spans="2:7" x14ac:dyDescent="0.35">
      <c r="B56" s="15" t="s">
        <v>43</v>
      </c>
      <c r="C56" s="674">
        <v>488.30799999999999</v>
      </c>
      <c r="D56" s="674">
        <v>374.28300000000002</v>
      </c>
      <c r="E56" s="674">
        <v>233.96700000000001</v>
      </c>
      <c r="F56" s="674">
        <v>251.892</v>
      </c>
      <c r="G56" s="674">
        <v>258.37299999999999</v>
      </c>
    </row>
    <row r="57" spans="2:7" x14ac:dyDescent="0.35">
      <c r="B57" s="15" t="s">
        <v>44</v>
      </c>
      <c r="C57" s="674">
        <v>0</v>
      </c>
      <c r="D57" s="674">
        <v>0</v>
      </c>
      <c r="E57" s="674">
        <v>0</v>
      </c>
      <c r="F57" s="674">
        <v>0</v>
      </c>
      <c r="G57" s="674">
        <v>0</v>
      </c>
    </row>
    <row r="58" spans="2:7" x14ac:dyDescent="0.35">
      <c r="B58" s="15" t="s">
        <v>45</v>
      </c>
      <c r="C58" s="674">
        <v>13499.362999999999</v>
      </c>
      <c r="D58" s="674">
        <v>9111.0789999999997</v>
      </c>
      <c r="E58" s="674">
        <v>8933.2549999999992</v>
      </c>
      <c r="F58" s="674">
        <v>8806.7180000000008</v>
      </c>
      <c r="G58" s="674">
        <v>8966.1440000000002</v>
      </c>
    </row>
    <row r="59" spans="2:7" x14ac:dyDescent="0.35">
      <c r="B59" s="15" t="s">
        <v>465</v>
      </c>
      <c r="C59" s="674">
        <v>17566.224999999999</v>
      </c>
      <c r="D59" s="674">
        <v>9057.9940000000006</v>
      </c>
      <c r="E59" s="674">
        <v>8652.3240000000005</v>
      </c>
      <c r="F59" s="674">
        <v>8659.2939999999999</v>
      </c>
      <c r="G59" s="674">
        <v>8664.768</v>
      </c>
    </row>
    <row r="60" spans="2:7" x14ac:dyDescent="0.35">
      <c r="B60" s="15" t="s">
        <v>466</v>
      </c>
      <c r="C60" s="674">
        <v>7822.982</v>
      </c>
      <c r="D60" s="674">
        <v>6514.0230000000001</v>
      </c>
      <c r="E60" s="674">
        <v>5748.48</v>
      </c>
      <c r="F60" s="674">
        <v>5231.527</v>
      </c>
      <c r="G60" s="674">
        <v>5210.3509999999997</v>
      </c>
    </row>
    <row r="61" spans="2:7" x14ac:dyDescent="0.35">
      <c r="B61" s="121" t="s">
        <v>46</v>
      </c>
      <c r="C61" s="674">
        <v>12980.918</v>
      </c>
      <c r="D61" s="674">
        <v>10932.09</v>
      </c>
      <c r="E61" s="674">
        <v>8418.866</v>
      </c>
      <c r="F61" s="674">
        <v>4922.2169999999996</v>
      </c>
      <c r="G61" s="674">
        <v>3209.4090000000001</v>
      </c>
    </row>
    <row r="62" spans="2:7" x14ac:dyDescent="0.35">
      <c r="B62" s="15" t="s">
        <v>47</v>
      </c>
      <c r="C62" s="674">
        <v>3693.0010000000002</v>
      </c>
      <c r="D62" s="674">
        <v>3996.105</v>
      </c>
      <c r="E62" s="674">
        <v>3312.009</v>
      </c>
      <c r="F62" s="674">
        <v>3035.96</v>
      </c>
      <c r="G62" s="674">
        <v>1962.8290000000002</v>
      </c>
    </row>
    <row r="63" spans="2:7" x14ac:dyDescent="0.35">
      <c r="B63" s="7" t="s">
        <v>48</v>
      </c>
      <c r="C63" s="12">
        <v>678447.1129999999</v>
      </c>
      <c r="D63" s="12">
        <v>539350.73700000008</v>
      </c>
      <c r="E63" s="12">
        <v>526650.772</v>
      </c>
      <c r="F63" s="12">
        <v>434223.78600000002</v>
      </c>
      <c r="G63" s="12">
        <v>383887.61000000004</v>
      </c>
    </row>
    <row r="64" spans="2:7" x14ac:dyDescent="0.35">
      <c r="B64" s="7" t="s">
        <v>49</v>
      </c>
      <c r="C64" s="331"/>
      <c r="D64" s="331"/>
      <c r="E64" s="675"/>
      <c r="F64" s="675"/>
      <c r="G64" s="675"/>
    </row>
    <row r="65" spans="2:7" x14ac:dyDescent="0.35">
      <c r="B65" s="15" t="s">
        <v>50</v>
      </c>
      <c r="C65" s="674">
        <v>547516.93400000001</v>
      </c>
      <c r="D65" s="674">
        <v>428013.98</v>
      </c>
      <c r="E65" s="674">
        <v>425423.78399999999</v>
      </c>
      <c r="F65" s="674">
        <v>341298.34100000001</v>
      </c>
      <c r="G65" s="674">
        <v>288458.09499999997</v>
      </c>
    </row>
    <row r="66" spans="2:7" x14ac:dyDescent="0.35">
      <c r="B66" s="38" t="s">
        <v>51</v>
      </c>
      <c r="C66" s="674">
        <v>27843.116000000002</v>
      </c>
      <c r="D66" s="674">
        <v>23430.989000000001</v>
      </c>
      <c r="E66" s="674">
        <v>24637.84</v>
      </c>
      <c r="F66" s="674">
        <v>15551.456</v>
      </c>
      <c r="G66" s="674">
        <v>11475.017</v>
      </c>
    </row>
    <row r="67" spans="2:7" x14ac:dyDescent="0.35">
      <c r="B67" s="38" t="s">
        <v>52</v>
      </c>
      <c r="C67" s="674">
        <v>101.43</v>
      </c>
      <c r="D67" s="674">
        <v>62.231999999999999</v>
      </c>
      <c r="E67" s="674">
        <v>116.693</v>
      </c>
      <c r="F67" s="674">
        <v>82.301000000000002</v>
      </c>
      <c r="G67" s="674">
        <v>39.098999999999997</v>
      </c>
    </row>
    <row r="68" spans="2:7" x14ac:dyDescent="0.35">
      <c r="B68" s="38" t="s">
        <v>53</v>
      </c>
      <c r="C68" s="674">
        <v>519572.38799999998</v>
      </c>
      <c r="D68" s="674">
        <v>404520.75900000002</v>
      </c>
      <c r="E68" s="674">
        <v>400669.25099999999</v>
      </c>
      <c r="F68" s="674">
        <v>325664.58399999997</v>
      </c>
      <c r="G68" s="674">
        <v>276943.97899999999</v>
      </c>
    </row>
    <row r="69" spans="2:7" x14ac:dyDescent="0.35">
      <c r="B69" s="121" t="s">
        <v>54</v>
      </c>
      <c r="C69" s="674">
        <v>2139.17</v>
      </c>
      <c r="D69" s="674">
        <v>395.601</v>
      </c>
      <c r="E69" s="674">
        <v>2312.1889999999999</v>
      </c>
      <c r="F69" s="674">
        <v>4002.4630000000002</v>
      </c>
      <c r="G69" s="674">
        <v>2053.2159999999999</v>
      </c>
    </row>
    <row r="70" spans="2:7" x14ac:dyDescent="0.35">
      <c r="B70" s="121" t="s">
        <v>36</v>
      </c>
      <c r="C70" s="674">
        <v>0</v>
      </c>
      <c r="D70" s="674">
        <v>0</v>
      </c>
      <c r="E70" s="674">
        <v>0</v>
      </c>
      <c r="F70" s="674">
        <v>0</v>
      </c>
      <c r="G70" s="674">
        <v>0</v>
      </c>
    </row>
    <row r="71" spans="2:7" x14ac:dyDescent="0.35">
      <c r="B71" s="121" t="s">
        <v>37</v>
      </c>
      <c r="C71" s="674">
        <v>0</v>
      </c>
      <c r="D71" s="674">
        <v>2320.8449999999998</v>
      </c>
      <c r="E71" s="674">
        <v>0</v>
      </c>
      <c r="F71" s="674">
        <v>0</v>
      </c>
      <c r="G71" s="674">
        <v>0</v>
      </c>
    </row>
    <row r="72" spans="2:7" x14ac:dyDescent="0.35">
      <c r="B72" s="121" t="s">
        <v>55</v>
      </c>
      <c r="C72" s="674">
        <v>18105.482</v>
      </c>
      <c r="D72" s="674">
        <v>18287.030999999999</v>
      </c>
      <c r="E72" s="674">
        <v>19856.402999999998</v>
      </c>
      <c r="F72" s="674">
        <v>15203.485000000001</v>
      </c>
      <c r="G72" s="674">
        <v>23780.241999999998</v>
      </c>
    </row>
    <row r="73" spans="2:7" x14ac:dyDescent="0.35">
      <c r="B73" s="121" t="s">
        <v>56</v>
      </c>
      <c r="C73" s="674">
        <v>5529.6760000000004</v>
      </c>
      <c r="D73" s="674">
        <v>4665.683</v>
      </c>
      <c r="E73" s="674">
        <v>2944.4740000000002</v>
      </c>
      <c r="F73" s="674">
        <v>4367.6989999999996</v>
      </c>
      <c r="G73" s="674">
        <v>6252.5479999999998</v>
      </c>
    </row>
    <row r="74" spans="2:7" x14ac:dyDescent="0.35">
      <c r="B74" s="121" t="s">
        <v>57</v>
      </c>
      <c r="C74" s="674">
        <v>561.40899999999999</v>
      </c>
      <c r="D74" s="674">
        <v>557.52099999999996</v>
      </c>
      <c r="E74" s="674">
        <v>546.01400000000001</v>
      </c>
      <c r="F74" s="674">
        <v>539.65800000000002</v>
      </c>
      <c r="G74" s="674">
        <v>1059.24</v>
      </c>
    </row>
    <row r="75" spans="2:7" x14ac:dyDescent="0.35">
      <c r="B75" s="121" t="s">
        <v>58</v>
      </c>
      <c r="C75" s="674">
        <v>0</v>
      </c>
      <c r="D75" s="674">
        <v>0</v>
      </c>
      <c r="E75" s="674">
        <v>0</v>
      </c>
      <c r="F75" s="674">
        <v>0</v>
      </c>
      <c r="G75" s="674">
        <v>0</v>
      </c>
    </row>
    <row r="76" spans="2:7" x14ac:dyDescent="0.35">
      <c r="B76" s="121" t="s">
        <v>59</v>
      </c>
      <c r="C76" s="674">
        <v>0</v>
      </c>
      <c r="D76" s="674">
        <v>0</v>
      </c>
      <c r="E76" s="674">
        <v>0</v>
      </c>
      <c r="F76" s="674">
        <v>0</v>
      </c>
      <c r="G76" s="674">
        <v>0</v>
      </c>
    </row>
    <row r="77" spans="2:7" x14ac:dyDescent="0.35">
      <c r="B77" s="121" t="s">
        <v>60</v>
      </c>
      <c r="C77" s="674">
        <v>1691.655</v>
      </c>
      <c r="D77" s="674">
        <v>1365.828</v>
      </c>
      <c r="E77" s="674">
        <v>1052.9939999999999</v>
      </c>
      <c r="F77" s="674">
        <v>1010.808</v>
      </c>
      <c r="G77" s="674">
        <v>913.67100000000005</v>
      </c>
    </row>
    <row r="78" spans="2:7" x14ac:dyDescent="0.35">
      <c r="B78" s="121" t="s">
        <v>61</v>
      </c>
      <c r="C78" s="674">
        <v>0</v>
      </c>
      <c r="D78" s="674">
        <v>0</v>
      </c>
      <c r="E78" s="674">
        <v>0</v>
      </c>
      <c r="F78" s="674">
        <v>0</v>
      </c>
      <c r="G78" s="674">
        <v>0</v>
      </c>
    </row>
    <row r="79" spans="2:7" x14ac:dyDescent="0.35">
      <c r="B79" s="121" t="s">
        <v>62</v>
      </c>
      <c r="C79" s="674">
        <v>28795.399000000001</v>
      </c>
      <c r="D79" s="674">
        <v>26052.316999999999</v>
      </c>
      <c r="E79" s="674">
        <v>21771.718000000001</v>
      </c>
      <c r="F79" s="674">
        <v>18177.832999999999</v>
      </c>
      <c r="G79" s="674">
        <v>16242.611000000001</v>
      </c>
    </row>
    <row r="80" spans="2:7" x14ac:dyDescent="0.35">
      <c r="B80" s="7" t="s">
        <v>63</v>
      </c>
      <c r="C80" s="12">
        <v>604339.72499999998</v>
      </c>
      <c r="D80" s="12">
        <v>481658.80599999998</v>
      </c>
      <c r="E80" s="12">
        <v>473907.576</v>
      </c>
      <c r="F80" s="12">
        <v>384600.28700000001</v>
      </c>
      <c r="G80" s="12">
        <v>338759.62300000002</v>
      </c>
    </row>
    <row r="81" spans="2:7" x14ac:dyDescent="0.35">
      <c r="B81" s="7" t="s">
        <v>64</v>
      </c>
      <c r="C81" s="676">
        <v>74041.854999999996</v>
      </c>
      <c r="D81" s="676">
        <v>57642.233</v>
      </c>
      <c r="E81" s="676">
        <v>52697.474000000002</v>
      </c>
      <c r="F81" s="676">
        <v>49580.156000000003</v>
      </c>
      <c r="G81" s="676">
        <v>45088.718000000001</v>
      </c>
    </row>
    <row r="82" spans="2:7" x14ac:dyDescent="0.35">
      <c r="B82" s="15" t="s">
        <v>65</v>
      </c>
      <c r="C82" s="674">
        <v>65.533000000000001</v>
      </c>
      <c r="D82" s="674">
        <v>49.698</v>
      </c>
      <c r="E82" s="674">
        <v>45.722000000000001</v>
      </c>
      <c r="F82" s="674">
        <v>43.343000000000004</v>
      </c>
      <c r="G82" s="674">
        <v>39.268999999999998</v>
      </c>
    </row>
    <row r="83" spans="2:7" x14ac:dyDescent="0.35">
      <c r="B83" s="7" t="s">
        <v>66</v>
      </c>
      <c r="C83" s="12">
        <v>678447.11300000001</v>
      </c>
      <c r="D83" s="12">
        <v>539350.73699999996</v>
      </c>
      <c r="E83" s="12">
        <v>526650.772</v>
      </c>
      <c r="F83" s="12">
        <v>434223.78600000002</v>
      </c>
      <c r="G83" s="12">
        <v>383887.61</v>
      </c>
    </row>
    <row r="85" spans="2:7" x14ac:dyDescent="0.35">
      <c r="C85" s="320">
        <v>0</v>
      </c>
      <c r="D85" s="320">
        <v>0</v>
      </c>
      <c r="E85" s="320">
        <v>0</v>
      </c>
      <c r="F85" s="320">
        <v>0</v>
      </c>
      <c r="G85" s="320">
        <v>0</v>
      </c>
    </row>
    <row r="87" spans="2:7" x14ac:dyDescent="0.35">
      <c r="E87" s="677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17D2-8CC3-4C59-9A49-97E4DF009C11}">
  <dimension ref="A2:G55"/>
  <sheetViews>
    <sheetView showGridLines="0" zoomScale="130" zoomScaleNormal="130" zoomScalePageLayoutView="112" workbookViewId="0">
      <selection activeCell="B2" sqref="B2"/>
    </sheetView>
  </sheetViews>
  <sheetFormatPr baseColWidth="10" defaultColWidth="10.81640625" defaultRowHeight="9" x14ac:dyDescent="0.35"/>
  <cols>
    <col min="1" max="1" width="5.81640625" style="555" customWidth="1"/>
    <col min="2" max="2" width="35.08984375" style="555" customWidth="1"/>
    <col min="3" max="16384" width="10.81640625" style="555"/>
  </cols>
  <sheetData>
    <row r="2" spans="1:5" ht="15.75" customHeight="1" thickBot="1" x14ac:dyDescent="0.4">
      <c r="A2" s="634"/>
      <c r="B2" s="549" t="s">
        <v>594</v>
      </c>
      <c r="C2" s="550"/>
      <c r="D2" s="728"/>
      <c r="E2" s="729"/>
    </row>
    <row r="3" spans="1:5" ht="22" customHeight="1" thickTop="1" thickBot="1" x14ac:dyDescent="0.4">
      <c r="A3" s="551"/>
      <c r="B3" s="635" t="s">
        <v>392</v>
      </c>
      <c r="C3" s="636" t="s">
        <v>656</v>
      </c>
      <c r="D3" s="552" t="s">
        <v>579</v>
      </c>
      <c r="E3" s="552" t="s">
        <v>21</v>
      </c>
    </row>
    <row r="4" spans="1:5" ht="9.5" thickTop="1" x14ac:dyDescent="0.35">
      <c r="A4" s="640"/>
      <c r="B4" s="637" t="s">
        <v>586</v>
      </c>
      <c r="C4" s="638"/>
      <c r="D4" s="639"/>
      <c r="E4" s="640"/>
    </row>
    <row r="5" spans="1:5" x14ac:dyDescent="0.35">
      <c r="A5" s="643"/>
      <c r="B5" s="641" t="s">
        <v>2</v>
      </c>
      <c r="C5" s="681">
        <v>82586.423999999999</v>
      </c>
      <c r="D5" s="642">
        <v>75580.806629239058</v>
      </c>
      <c r="E5" s="640">
        <v>9.2690428737112196E-2</v>
      </c>
    </row>
    <row r="6" spans="1:5" x14ac:dyDescent="0.35">
      <c r="A6" s="643"/>
      <c r="B6" s="641" t="s">
        <v>5</v>
      </c>
      <c r="C6" s="681">
        <v>17211.914000000001</v>
      </c>
      <c r="D6" s="642">
        <v>18693.321899001214</v>
      </c>
      <c r="E6" s="640">
        <v>-7.9247974597835613E-2</v>
      </c>
    </row>
    <row r="7" spans="1:5" x14ac:dyDescent="0.35">
      <c r="A7" s="643"/>
      <c r="B7" s="641" t="s">
        <v>6</v>
      </c>
      <c r="C7" s="681">
        <v>99798.338000000003</v>
      </c>
      <c r="D7" s="642">
        <v>94274.128528240268</v>
      </c>
      <c r="E7" s="640">
        <v>5.8597300850200096E-2</v>
      </c>
    </row>
    <row r="8" spans="1:5" x14ac:dyDescent="0.35">
      <c r="A8" s="643"/>
      <c r="B8" s="641" t="s">
        <v>8</v>
      </c>
      <c r="C8" s="681">
        <v>15779.21698876624</v>
      </c>
      <c r="D8" s="642">
        <v>14947.447054763654</v>
      </c>
      <c r="E8" s="640">
        <v>5.5646287352963508E-2</v>
      </c>
    </row>
    <row r="9" spans="1:5" ht="15" x14ac:dyDescent="0.35">
      <c r="A9" s="644"/>
      <c r="B9" s="641" t="s">
        <v>10</v>
      </c>
      <c r="C9" s="682">
        <v>-12750.51</v>
      </c>
      <c r="D9" s="642">
        <v>-10451.743126172296</v>
      </c>
      <c r="E9" s="640">
        <v>0.21994100372322989</v>
      </c>
    </row>
    <row r="10" spans="1:5" x14ac:dyDescent="0.35">
      <c r="A10" s="644"/>
      <c r="B10" s="641" t="s">
        <v>239</v>
      </c>
      <c r="C10" s="682">
        <v>7642.6440000000002</v>
      </c>
      <c r="D10" s="642">
        <v>7091.2159469575035</v>
      </c>
      <c r="E10" s="640">
        <v>7.7762129537048974E-2</v>
      </c>
    </row>
    <row r="11" spans="1:5" x14ac:dyDescent="0.35">
      <c r="A11" s="640"/>
      <c r="B11" s="641" t="s">
        <v>12</v>
      </c>
      <c r="C11" s="681">
        <v>-10007.433000000001</v>
      </c>
      <c r="D11" s="642">
        <v>-10134.273093466047</v>
      </c>
      <c r="E11" s="640">
        <v>-1.2515953763652221E-2</v>
      </c>
    </row>
    <row r="12" spans="1:5" x14ac:dyDescent="0.35">
      <c r="A12" s="640"/>
      <c r="B12" s="641" t="s">
        <v>14</v>
      </c>
      <c r="C12" s="681">
        <v>-45171.947999999997</v>
      </c>
      <c r="D12" s="642">
        <v>-41381.440954082485</v>
      </c>
      <c r="E12" s="640">
        <v>9.1599203858645728E-2</v>
      </c>
    </row>
    <row r="13" spans="1:5" x14ac:dyDescent="0.35">
      <c r="A13" s="640"/>
      <c r="B13" s="641" t="s">
        <v>15</v>
      </c>
      <c r="C13" s="681">
        <v>-23704.914000000001</v>
      </c>
      <c r="D13" s="642">
        <v>-24631.182996806638</v>
      </c>
      <c r="E13" s="640">
        <v>-3.76055424104772E-2</v>
      </c>
    </row>
    <row r="14" spans="1:5" x14ac:dyDescent="0.35">
      <c r="A14" s="640"/>
      <c r="B14" s="641" t="s">
        <v>501</v>
      </c>
      <c r="C14" s="681">
        <v>-8982.0679999999993</v>
      </c>
      <c r="D14" s="642">
        <v>-7472.4476320375306</v>
      </c>
      <c r="E14" s="640">
        <v>0.20202488425480425</v>
      </c>
    </row>
    <row r="15" spans="1:5" x14ac:dyDescent="0.35">
      <c r="A15" s="640"/>
      <c r="B15" s="641" t="s">
        <v>638</v>
      </c>
      <c r="C15" s="682">
        <v>-22849.635999999999</v>
      </c>
      <c r="D15" s="642">
        <v>-20475.069814707513</v>
      </c>
      <c r="E15" s="640">
        <v>0.11597353302242719</v>
      </c>
    </row>
    <row r="16" spans="1:5" x14ac:dyDescent="0.35">
      <c r="A16" s="640"/>
      <c r="B16" s="641" t="s">
        <v>637</v>
      </c>
      <c r="C16" s="681">
        <v>44.926000000000002</v>
      </c>
      <c r="D16" s="642">
        <v>-5284.0039999999999</v>
      </c>
      <c r="E16" s="640" t="s">
        <v>451</v>
      </c>
    </row>
    <row r="17" spans="1:7" x14ac:dyDescent="0.35">
      <c r="A17" s="644"/>
      <c r="B17" s="645" t="s">
        <v>28</v>
      </c>
      <c r="C17" s="683">
        <v>-5708.8190000000004</v>
      </c>
      <c r="D17" s="646">
        <v>-3517.3700873110911</v>
      </c>
      <c r="E17" s="644" t="s">
        <v>451</v>
      </c>
    </row>
    <row r="18" spans="1:7" ht="9.5" thickBot="1" x14ac:dyDescent="0.4">
      <c r="A18" s="459"/>
      <c r="B18" s="641" t="s">
        <v>17</v>
      </c>
      <c r="C18" s="684">
        <v>968.62900000000002</v>
      </c>
      <c r="D18" s="647">
        <v>-472.25659125343913</v>
      </c>
      <c r="E18" s="459" t="s">
        <v>451</v>
      </c>
    </row>
    <row r="19" spans="1:7" ht="15.5" thickBot="1" x14ac:dyDescent="0.4">
      <c r="A19" s="644"/>
      <c r="B19" s="648" t="s">
        <v>614</v>
      </c>
      <c r="C19" s="685">
        <v>-4740.1899999999996</v>
      </c>
      <c r="D19" s="649">
        <v>-3989.6266785645298</v>
      </c>
      <c r="E19" s="650" t="s">
        <v>451</v>
      </c>
    </row>
    <row r="20" spans="1:7" ht="9.5" thickBot="1" x14ac:dyDescent="0.4">
      <c r="A20" s="644"/>
      <c r="B20" s="651"/>
      <c r="C20" s="686"/>
      <c r="D20" s="686"/>
      <c r="E20" s="644"/>
    </row>
    <row r="21" spans="1:7" x14ac:dyDescent="0.35">
      <c r="A21" s="644"/>
      <c r="B21" s="652" t="s">
        <v>610</v>
      </c>
      <c r="C21" s="687">
        <v>-3428.3359999999998</v>
      </c>
      <c r="D21" s="687">
        <v>-5171.0039999999999</v>
      </c>
      <c r="E21" s="653" t="s">
        <v>451</v>
      </c>
    </row>
    <row r="22" spans="1:7" ht="9.5" thickBot="1" x14ac:dyDescent="0.4">
      <c r="A22" s="459"/>
      <c r="B22" s="654" t="s">
        <v>611</v>
      </c>
      <c r="C22" s="688">
        <v>-1311.8539999999998</v>
      </c>
      <c r="D22" s="688">
        <v>1181.3773214354701</v>
      </c>
      <c r="E22" s="656" t="s">
        <v>451</v>
      </c>
    </row>
    <row r="23" spans="1:7" x14ac:dyDescent="0.35">
      <c r="A23" s="459"/>
      <c r="B23" s="641"/>
      <c r="C23" s="647"/>
      <c r="D23" s="647"/>
      <c r="E23" s="459"/>
    </row>
    <row r="24" spans="1:7" x14ac:dyDescent="0.35">
      <c r="A24" s="640"/>
      <c r="B24" s="641" t="s">
        <v>612</v>
      </c>
      <c r="C24" s="730">
        <v>-1.6545770511739312E-2</v>
      </c>
      <c r="D24" s="730">
        <v>1.3199457968132829E-2</v>
      </c>
      <c r="E24" s="640"/>
    </row>
    <row r="25" spans="1:7" x14ac:dyDescent="0.35">
      <c r="A25" s="640"/>
      <c r="B25" s="641" t="s">
        <v>613</v>
      </c>
      <c r="C25" s="730">
        <v>-1.9309663862853439E-3</v>
      </c>
      <c r="D25" s="730">
        <v>1.6077895700986147E-3</v>
      </c>
      <c r="E25" s="640"/>
    </row>
    <row r="26" spans="1:7" x14ac:dyDescent="0.35">
      <c r="A26" s="634"/>
      <c r="B26" s="641" t="s">
        <v>615</v>
      </c>
      <c r="C26" s="731">
        <v>3334</v>
      </c>
      <c r="D26" s="731">
        <v>3494</v>
      </c>
      <c r="E26" s="657"/>
    </row>
    <row r="27" spans="1:7" x14ac:dyDescent="0.35">
      <c r="A27" s="634"/>
    </row>
    <row r="30" spans="1:7" ht="9.5" thickBot="1" x14ac:dyDescent="0.4">
      <c r="A30" s="634"/>
      <c r="B30" s="549" t="s">
        <v>595</v>
      </c>
      <c r="C30" s="550"/>
      <c r="D30" s="729"/>
      <c r="E30" s="735"/>
      <c r="F30" s="735"/>
      <c r="G30" s="729"/>
    </row>
    <row r="31" spans="1:7" ht="15.5" thickBot="1" x14ac:dyDescent="0.4">
      <c r="A31" s="551"/>
      <c r="B31" s="635" t="s">
        <v>392</v>
      </c>
      <c r="C31" s="660" t="s">
        <v>656</v>
      </c>
      <c r="D31" s="552" t="s">
        <v>579</v>
      </c>
      <c r="E31" s="552" t="s">
        <v>21</v>
      </c>
      <c r="G31" s="732"/>
    </row>
    <row r="32" spans="1:7" ht="9.5" thickTop="1" x14ac:dyDescent="0.35">
      <c r="A32" s="640"/>
      <c r="B32" s="637" t="s">
        <v>586</v>
      </c>
      <c r="C32" s="661"/>
      <c r="D32" s="639"/>
      <c r="E32" s="640"/>
      <c r="G32" s="733"/>
    </row>
    <row r="33" spans="1:7" x14ac:dyDescent="0.35">
      <c r="A33" s="643"/>
      <c r="B33" s="641" t="s">
        <v>2</v>
      </c>
      <c r="C33" s="662">
        <v>3476.74</v>
      </c>
      <c r="D33" s="642">
        <v>7812.4260169626123</v>
      </c>
      <c r="E33" s="640">
        <v>-0.55497306567112692</v>
      </c>
      <c r="G33" s="642"/>
    </row>
    <row r="34" spans="1:7" x14ac:dyDescent="0.35">
      <c r="A34" s="643"/>
      <c r="B34" s="641" t="s">
        <v>5</v>
      </c>
      <c r="C34" s="662">
        <v>1025.0060000000001</v>
      </c>
      <c r="D34" s="642">
        <v>740.79457655708791</v>
      </c>
      <c r="E34" s="640">
        <v>0.38365753805030711</v>
      </c>
      <c r="G34" s="642"/>
    </row>
    <row r="35" spans="1:7" x14ac:dyDescent="0.35">
      <c r="A35" s="643"/>
      <c r="B35" s="641" t="s">
        <v>6</v>
      </c>
      <c r="C35" s="662">
        <v>4501.7460000000001</v>
      </c>
      <c r="D35" s="642">
        <v>8553.2205935196998</v>
      </c>
      <c r="E35" s="640">
        <v>-0.47367825361470006</v>
      </c>
      <c r="G35" s="642"/>
    </row>
    <row r="36" spans="1:7" x14ac:dyDescent="0.35">
      <c r="A36" s="643"/>
      <c r="B36" s="641" t="s">
        <v>8</v>
      </c>
      <c r="C36" s="662">
        <v>288.01</v>
      </c>
      <c r="D36" s="642">
        <v>419.64684856835055</v>
      </c>
      <c r="E36" s="459">
        <v>-0.31368482574678513</v>
      </c>
      <c r="G36" s="642"/>
    </row>
    <row r="37" spans="1:7" ht="15" x14ac:dyDescent="0.35">
      <c r="A37" s="644"/>
      <c r="B37" s="641" t="s">
        <v>10</v>
      </c>
      <c r="C37" s="662">
        <v>1034.473</v>
      </c>
      <c r="D37" s="642">
        <v>-407.45474328599084</v>
      </c>
      <c r="E37" s="640" t="s">
        <v>451</v>
      </c>
      <c r="G37" s="642"/>
    </row>
    <row r="38" spans="1:7" x14ac:dyDescent="0.35">
      <c r="A38" s="640"/>
      <c r="B38" s="641" t="s">
        <v>12</v>
      </c>
      <c r="C38" s="662">
        <v>-3429.1570000000002</v>
      </c>
      <c r="D38" s="642">
        <v>-8139.1409341024882</v>
      </c>
      <c r="E38" s="640">
        <v>-0.5786831770375116</v>
      </c>
      <c r="G38" s="642"/>
    </row>
    <row r="39" spans="1:7" x14ac:dyDescent="0.35">
      <c r="A39" s="640"/>
      <c r="B39" s="641" t="s">
        <v>14</v>
      </c>
      <c r="C39" s="662">
        <v>-2867.7950000000001</v>
      </c>
      <c r="D39" s="642">
        <v>-2819.7676695295368</v>
      </c>
      <c r="E39" s="640">
        <v>1.7032371492675669E-2</v>
      </c>
      <c r="G39" s="642"/>
    </row>
    <row r="40" spans="1:7" x14ac:dyDescent="0.35">
      <c r="A40" s="640"/>
      <c r="B40" s="641" t="s">
        <v>15</v>
      </c>
      <c r="C40" s="662">
        <v>-2956.268</v>
      </c>
      <c r="D40" s="642">
        <v>-2693.4228635351083</v>
      </c>
      <c r="E40" s="640">
        <v>9.7587772058899125E-2</v>
      </c>
      <c r="G40" s="642"/>
    </row>
    <row r="41" spans="1:7" x14ac:dyDescent="0.35">
      <c r="A41" s="640"/>
      <c r="B41" s="641" t="s">
        <v>501</v>
      </c>
      <c r="C41" s="662">
        <v>-1210.7919999999999</v>
      </c>
      <c r="D41" s="642">
        <v>-340.54523308567582</v>
      </c>
      <c r="E41" s="640">
        <v>2.5554513244218096</v>
      </c>
      <c r="G41" s="642"/>
    </row>
    <row r="42" spans="1:7" x14ac:dyDescent="0.35">
      <c r="A42" s="640"/>
      <c r="B42" s="641" t="s">
        <v>587</v>
      </c>
      <c r="C42" s="662">
        <v>-1521.5710000000001</v>
      </c>
      <c r="D42" s="642">
        <v>-702.38720479605809</v>
      </c>
      <c r="E42" s="640">
        <v>1.1662851908610672</v>
      </c>
      <c r="G42" s="642"/>
    </row>
    <row r="43" spans="1:7" x14ac:dyDescent="0.35">
      <c r="A43" s="644"/>
      <c r="B43" s="637" t="s">
        <v>28</v>
      </c>
      <c r="C43" s="663">
        <v>-6212.6239999999998</v>
      </c>
      <c r="D43" s="646">
        <v>-6145.4911508565001</v>
      </c>
      <c r="E43" s="644">
        <v>1.0923919259755666E-2</v>
      </c>
      <c r="G43" s="646"/>
    </row>
    <row r="44" spans="1:7" x14ac:dyDescent="0.35">
      <c r="A44" s="459"/>
      <c r="B44" s="641" t="s">
        <v>17</v>
      </c>
      <c r="C44" s="664">
        <v>2952.2979999999998</v>
      </c>
      <c r="D44" s="647">
        <v>702.33071477318094</v>
      </c>
      <c r="E44" s="459">
        <v>3.2035723881924349</v>
      </c>
      <c r="G44" s="647"/>
    </row>
    <row r="45" spans="1:7" ht="9.5" thickBot="1" x14ac:dyDescent="0.4">
      <c r="A45" s="459"/>
      <c r="B45" s="641" t="s">
        <v>18</v>
      </c>
      <c r="C45" s="664">
        <v>-3260.326</v>
      </c>
      <c r="D45" s="647">
        <v>-5443.1604360833189</v>
      </c>
      <c r="E45" s="655">
        <v>-0.40102335062789363</v>
      </c>
      <c r="G45" s="647"/>
    </row>
    <row r="46" spans="1:7" ht="15.5" thickBot="1" x14ac:dyDescent="0.4">
      <c r="A46" s="644"/>
      <c r="B46" s="648" t="s">
        <v>614</v>
      </c>
      <c r="C46" s="665">
        <v>-3260.326</v>
      </c>
      <c r="D46" s="649">
        <v>-5443.1604360833198</v>
      </c>
      <c r="E46" s="650" t="s">
        <v>451</v>
      </c>
      <c r="G46" s="686"/>
    </row>
    <row r="47" spans="1:7" x14ac:dyDescent="0.35">
      <c r="A47" s="640"/>
      <c r="B47" s="641" t="s">
        <v>29</v>
      </c>
      <c r="C47" s="748">
        <v>-0.53264755873642422</v>
      </c>
      <c r="D47" s="730">
        <v>-0.77055829132579556</v>
      </c>
      <c r="E47" s="640"/>
      <c r="G47" s="657"/>
    </row>
    <row r="48" spans="1:7" x14ac:dyDescent="0.35">
      <c r="A48" s="640"/>
      <c r="B48" s="641" t="s">
        <v>30</v>
      </c>
      <c r="C48" s="748">
        <v>-0.11944950254837079</v>
      </c>
      <c r="D48" s="659">
        <v>-0.15293738841002577</v>
      </c>
      <c r="E48" s="640"/>
      <c r="G48" s="692"/>
    </row>
    <row r="49" spans="1:7" ht="9.5" thickBot="1" x14ac:dyDescent="0.4">
      <c r="A49" s="634"/>
      <c r="B49" s="641" t="s">
        <v>681</v>
      </c>
      <c r="C49" s="749">
        <v>33</v>
      </c>
      <c r="D49" s="750">
        <v>802</v>
      </c>
      <c r="E49" s="730">
        <f>+C49/D49-1</f>
        <v>-0.95885286783042389</v>
      </c>
      <c r="G49" s="657"/>
    </row>
    <row r="50" spans="1:7" x14ac:dyDescent="0.35">
      <c r="A50" s="634"/>
      <c r="B50" s="637"/>
      <c r="C50" s="747"/>
      <c r="D50" s="657"/>
      <c r="E50" s="640"/>
      <c r="G50" s="657"/>
    </row>
    <row r="51" spans="1:7" x14ac:dyDescent="0.35">
      <c r="G51" s="658"/>
    </row>
    <row r="52" spans="1:7" x14ac:dyDescent="0.35">
      <c r="G52" s="734"/>
    </row>
    <row r="53" spans="1:7" x14ac:dyDescent="0.35">
      <c r="G53" s="734"/>
    </row>
    <row r="54" spans="1:7" x14ac:dyDescent="0.35">
      <c r="G54" s="734"/>
    </row>
    <row r="55" spans="1:7" x14ac:dyDescent="0.35">
      <c r="G55" s="734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I47"/>
  <sheetViews>
    <sheetView showGridLines="0" zoomScaleNormal="100" zoomScalePageLayoutView="113" workbookViewId="0">
      <selection activeCell="B11" sqref="B11"/>
    </sheetView>
  </sheetViews>
  <sheetFormatPr baseColWidth="10" defaultColWidth="10.81640625" defaultRowHeight="9" x14ac:dyDescent="0.35"/>
  <cols>
    <col min="1" max="1" width="2.7265625" style="126" customWidth="1"/>
    <col min="2" max="2" width="34.54296875" style="126" bestFit="1" customWidth="1"/>
    <col min="3" max="7" width="6.7265625" style="126" customWidth="1"/>
    <col min="8" max="8" width="8.36328125" style="126" bestFit="1" customWidth="1"/>
    <col min="9" max="9" width="8.08984375" style="126" bestFit="1" customWidth="1"/>
    <col min="10" max="16384" width="10.81640625" style="126"/>
  </cols>
  <sheetData>
    <row r="1" spans="2:9" ht="9.5" thickBot="1" x14ac:dyDescent="0.4"/>
    <row r="2" spans="2:9" ht="19.5" customHeight="1" thickTop="1" thickBot="1" x14ac:dyDescent="0.4">
      <c r="B2" s="6" t="s">
        <v>119</v>
      </c>
      <c r="C2" s="3" t="s">
        <v>657</v>
      </c>
      <c r="D2" s="45" t="s">
        <v>640</v>
      </c>
      <c r="E2" s="45" t="s">
        <v>623</v>
      </c>
      <c r="F2" s="45" t="s">
        <v>598</v>
      </c>
      <c r="G2" s="45" t="s">
        <v>580</v>
      </c>
      <c r="H2" s="45" t="s">
        <v>120</v>
      </c>
      <c r="I2" s="45" t="s">
        <v>121</v>
      </c>
    </row>
    <row r="3" spans="2:9" ht="9.5" thickTop="1" x14ac:dyDescent="0.35">
      <c r="B3" s="7" t="s">
        <v>123</v>
      </c>
      <c r="C3" s="561">
        <v>0.20534253595476695</v>
      </c>
      <c r="D3" s="231">
        <v>0.20420918019443421</v>
      </c>
      <c r="E3" s="231">
        <v>0.19032522300577706</v>
      </c>
      <c r="F3" s="231">
        <v>0.19304381215926358</v>
      </c>
      <c r="G3" s="231">
        <v>0.18606811184874419</v>
      </c>
      <c r="H3" s="13">
        <v>11.333557603327439</v>
      </c>
      <c r="I3" s="13">
        <v>192.74424106022758</v>
      </c>
    </row>
    <row r="4" spans="2:9" x14ac:dyDescent="0.35">
      <c r="B4" s="26" t="s">
        <v>561</v>
      </c>
      <c r="C4" s="559">
        <v>0.1542610347229853</v>
      </c>
      <c r="D4" s="232">
        <v>0.15546171152894461</v>
      </c>
      <c r="E4" s="232">
        <v>0.20105129678416844</v>
      </c>
      <c r="F4" s="232">
        <v>0.20502460130410588</v>
      </c>
      <c r="G4" s="232">
        <v>0.19943323714534389</v>
      </c>
      <c r="H4" s="14">
        <v>-12.00676805959311</v>
      </c>
      <c r="I4" s="14">
        <v>-451.72202422358589</v>
      </c>
    </row>
    <row r="5" spans="2:9" x14ac:dyDescent="0.35">
      <c r="B5" s="26" t="s">
        <v>562</v>
      </c>
      <c r="C5" s="559">
        <v>0.25209907396102327</v>
      </c>
      <c r="D5" s="232">
        <v>0.24644676618330402</v>
      </c>
      <c r="E5" s="232">
        <v>0.18560140513977927</v>
      </c>
      <c r="F5" s="232">
        <v>0.18521966145727309</v>
      </c>
      <c r="G5" s="232">
        <v>0.18902593843899193</v>
      </c>
      <c r="H5" s="14">
        <v>56.523077777192455</v>
      </c>
      <c r="I5" s="14">
        <v>630.73135522031339</v>
      </c>
    </row>
    <row r="6" spans="2:9" ht="10.5" x14ac:dyDescent="0.35">
      <c r="B6" s="7" t="s">
        <v>652</v>
      </c>
      <c r="C6" s="561">
        <v>0.36538907198310439</v>
      </c>
      <c r="D6" s="231">
        <v>0.46357900173965383</v>
      </c>
      <c r="E6" s="231">
        <v>0.15239514656493977</v>
      </c>
      <c r="F6" s="231">
        <v>0.18489770361775484</v>
      </c>
      <c r="G6" s="231">
        <v>0.15211113741418675</v>
      </c>
      <c r="H6" s="13">
        <v>-981.89929756549441</v>
      </c>
      <c r="I6" s="13">
        <v>2132.7793456891764</v>
      </c>
    </row>
    <row r="7" spans="2:9" x14ac:dyDescent="0.35">
      <c r="B7" s="7" t="s">
        <v>122</v>
      </c>
      <c r="C7" s="561">
        <v>0.21595896124615716</v>
      </c>
      <c r="D7" s="231">
        <v>0.21983977974378802</v>
      </c>
      <c r="E7" s="231">
        <v>0.18798254392086261</v>
      </c>
      <c r="F7" s="231">
        <v>0.19243428085796485</v>
      </c>
      <c r="G7" s="231">
        <v>0.18334685376110396</v>
      </c>
      <c r="H7" s="13">
        <v>-38.80818497630861</v>
      </c>
      <c r="I7" s="13">
        <v>326.12107485053195</v>
      </c>
    </row>
    <row r="8" spans="2:9" x14ac:dyDescent="0.35">
      <c r="B8" s="26" t="s">
        <v>124</v>
      </c>
      <c r="C8" s="559">
        <v>0.14695516255189356</v>
      </c>
      <c r="D8" s="232">
        <v>0.14700651310693716</v>
      </c>
      <c r="E8" s="232">
        <v>0.18700096724498427</v>
      </c>
      <c r="F8" s="232">
        <v>0.18991357065998316</v>
      </c>
      <c r="G8" s="232">
        <v>0.18262843776762505</v>
      </c>
      <c r="H8" s="14">
        <v>-0.51350555043599977</v>
      </c>
      <c r="I8" s="14">
        <v>-356.73275215731491</v>
      </c>
    </row>
    <row r="9" spans="2:9" ht="9.5" thickBot="1" x14ac:dyDescent="0.4">
      <c r="B9" s="26" t="s">
        <v>125</v>
      </c>
      <c r="C9" s="558">
        <v>0.26679079100958963</v>
      </c>
      <c r="D9" s="232">
        <v>0.27426368109063942</v>
      </c>
      <c r="E9" s="232">
        <v>0.18195525942582821</v>
      </c>
      <c r="F9" s="232">
        <v>0.18504616522684911</v>
      </c>
      <c r="G9" s="232">
        <v>0.1883620169784043</v>
      </c>
      <c r="H9" s="14">
        <v>-74.728900810497876</v>
      </c>
      <c r="I9" s="14">
        <v>784.28774031185344</v>
      </c>
    </row>
    <row r="10" spans="2:9" ht="10" thickTop="1" thickBot="1" x14ac:dyDescent="0.4">
      <c r="B10" s="2"/>
      <c r="C10" s="435"/>
      <c r="D10" s="10"/>
      <c r="E10" s="10"/>
      <c r="F10" s="10"/>
      <c r="G10" s="10"/>
      <c r="H10" s="11"/>
      <c r="I10" s="11"/>
    </row>
    <row r="11" spans="2:9" ht="18.75" customHeight="1" thickTop="1" thickBot="1" x14ac:dyDescent="0.4">
      <c r="B11" s="6" t="s">
        <v>126</v>
      </c>
      <c r="C11" s="3" t="s">
        <v>657</v>
      </c>
      <c r="D11" s="45" t="s">
        <v>640</v>
      </c>
      <c r="E11" s="45" t="s">
        <v>623</v>
      </c>
      <c r="F11" s="45" t="s">
        <v>598</v>
      </c>
      <c r="G11" s="45" t="s">
        <v>580</v>
      </c>
      <c r="H11" s="45" t="s">
        <v>120</v>
      </c>
      <c r="I11" s="45" t="s">
        <v>121</v>
      </c>
    </row>
    <row r="12" spans="2:9" ht="9.5" thickTop="1" x14ac:dyDescent="0.35">
      <c r="B12" s="7" t="s">
        <v>127</v>
      </c>
      <c r="C12" s="504">
        <v>1</v>
      </c>
      <c r="D12" s="680">
        <v>1</v>
      </c>
      <c r="E12" s="679">
        <v>1</v>
      </c>
      <c r="F12" s="8">
        <v>1</v>
      </c>
      <c r="G12" s="8">
        <v>1</v>
      </c>
      <c r="H12" s="13"/>
      <c r="I12" s="13"/>
    </row>
    <row r="13" spans="2:9" x14ac:dyDescent="0.35">
      <c r="B13" s="81" t="s">
        <v>128</v>
      </c>
      <c r="C13" s="454">
        <v>0.93366663499976976</v>
      </c>
      <c r="D13" s="621">
        <v>0.93973624434703673</v>
      </c>
      <c r="E13" s="9">
        <v>0.93823690050905828</v>
      </c>
      <c r="F13" s="9">
        <v>0.92517515594189959</v>
      </c>
      <c r="G13" s="9">
        <v>0.9191925240306521</v>
      </c>
      <c r="H13" s="14">
        <v>-60.696093472669688</v>
      </c>
      <c r="I13" s="14">
        <v>144.7411096911766</v>
      </c>
    </row>
    <row r="14" spans="2:9" x14ac:dyDescent="0.35">
      <c r="B14" s="81" t="s">
        <v>129</v>
      </c>
      <c r="C14" s="454">
        <v>6.6333365000230238E-2</v>
      </c>
      <c r="D14" s="621">
        <v>6.0263755652963269E-2</v>
      </c>
      <c r="E14" s="9">
        <v>6.176309949094172E-2</v>
      </c>
      <c r="F14" s="9">
        <v>7.4824844058100415E-2</v>
      </c>
      <c r="G14" s="9">
        <v>8.0807475969347897E-2</v>
      </c>
      <c r="H14" s="14">
        <v>60.696093472669688</v>
      </c>
      <c r="I14" s="14">
        <v>-144.7411096911766</v>
      </c>
    </row>
    <row r="15" spans="2:9" x14ac:dyDescent="0.35">
      <c r="B15" s="7" t="s">
        <v>130</v>
      </c>
      <c r="C15" s="504">
        <v>0.45691708999340452</v>
      </c>
      <c r="D15" s="678">
        <v>0.46364239722911205</v>
      </c>
      <c r="E15" s="8">
        <v>0.44202536119398472</v>
      </c>
      <c r="F15" s="8">
        <v>0.49484279309314955</v>
      </c>
      <c r="G15" s="8">
        <v>0.51565932863676789</v>
      </c>
      <c r="H15" s="14">
        <v>-67.253072357075226</v>
      </c>
      <c r="I15" s="13">
        <v>-587.42238643363362</v>
      </c>
    </row>
    <row r="16" spans="2:9" x14ac:dyDescent="0.35">
      <c r="B16" s="81" t="s">
        <v>131</v>
      </c>
      <c r="C16" s="454">
        <v>0.923159430526028</v>
      </c>
      <c r="D16" s="621">
        <v>0.91477542520500821</v>
      </c>
      <c r="E16" s="9">
        <v>0.90370081683271242</v>
      </c>
      <c r="F16" s="9">
        <v>0.9000625660884316</v>
      </c>
      <c r="G16" s="9">
        <v>0.89119899842059191</v>
      </c>
      <c r="H16" s="14">
        <v>83.840053210197937</v>
      </c>
      <c r="I16" s="14">
        <v>319.60432105436087</v>
      </c>
    </row>
    <row r="17" spans="2:9" x14ac:dyDescent="0.35">
      <c r="B17" s="81" t="s">
        <v>132</v>
      </c>
      <c r="C17" s="454">
        <v>7.6840569473971998E-2</v>
      </c>
      <c r="D17" s="621">
        <v>8.5224574794991792E-2</v>
      </c>
      <c r="E17" s="9">
        <v>9.6299183167287583E-2</v>
      </c>
      <c r="F17" s="9">
        <v>9.9937433911568396E-2</v>
      </c>
      <c r="G17" s="9">
        <v>0.10880100157940809</v>
      </c>
      <c r="H17" s="14">
        <v>-83.840053210197937</v>
      </c>
      <c r="I17" s="14">
        <v>-319.60432105436087</v>
      </c>
    </row>
    <row r="18" spans="2:9" x14ac:dyDescent="0.35">
      <c r="B18" s="7" t="s">
        <v>133</v>
      </c>
      <c r="C18" s="504">
        <v>0.54308291000659548</v>
      </c>
      <c r="D18" s="678">
        <v>0.53635760277088795</v>
      </c>
      <c r="E18" s="8">
        <v>0.55797463880601528</v>
      </c>
      <c r="F18" s="8">
        <v>0.5051572069068504</v>
      </c>
      <c r="G18" s="8">
        <v>0.48434067136323222</v>
      </c>
      <c r="H18" s="14">
        <v>67.253072357075226</v>
      </c>
      <c r="I18" s="13">
        <v>587.42238643363248</v>
      </c>
    </row>
    <row r="19" spans="2:9" x14ac:dyDescent="0.35">
      <c r="B19" s="15" t="s">
        <v>134</v>
      </c>
      <c r="C19" s="454">
        <v>0.94250676088782159</v>
      </c>
      <c r="D19" s="621">
        <v>0.96131306914456993</v>
      </c>
      <c r="E19" s="9">
        <v>0.96559625306660324</v>
      </c>
      <c r="F19" s="9">
        <v>0.94977499127035825</v>
      </c>
      <c r="G19" s="9">
        <v>0.94899617975427808</v>
      </c>
      <c r="H19" s="14">
        <v>-188.06308256748338</v>
      </c>
      <c r="I19" s="14">
        <v>-64.894188664564865</v>
      </c>
    </row>
    <row r="20" spans="2:9" x14ac:dyDescent="0.35">
      <c r="B20" s="81" t="s">
        <v>135</v>
      </c>
      <c r="C20" s="454">
        <v>5.7493239112178407E-2</v>
      </c>
      <c r="D20" s="621">
        <v>3.8686930855430068E-2</v>
      </c>
      <c r="E20" s="9">
        <v>3.4403746933396762E-2</v>
      </c>
      <c r="F20" s="9">
        <v>5.0225008729641751E-2</v>
      </c>
      <c r="G20" s="9">
        <v>5.100382024572192E-2</v>
      </c>
      <c r="H20" s="14">
        <v>188.06308256748338</v>
      </c>
      <c r="I20" s="14">
        <v>64.894188664564865</v>
      </c>
    </row>
    <row r="21" spans="2:9" ht="11.15" customHeight="1" thickBot="1" x14ac:dyDescent="0.4">
      <c r="B21" s="6" t="s">
        <v>136</v>
      </c>
      <c r="C21" s="305" t="s">
        <v>657</v>
      </c>
      <c r="D21" s="45" t="s">
        <v>640</v>
      </c>
      <c r="E21" s="45" t="s">
        <v>623</v>
      </c>
      <c r="F21" s="45" t="s">
        <v>598</v>
      </c>
      <c r="G21" s="45" t="s">
        <v>580</v>
      </c>
      <c r="H21" s="45" t="s">
        <v>120</v>
      </c>
      <c r="I21" s="45" t="s">
        <v>121</v>
      </c>
    </row>
    <row r="22" spans="2:9" ht="18.5" thickTop="1" x14ac:dyDescent="0.35">
      <c r="B22" s="4" t="s">
        <v>137</v>
      </c>
      <c r="C22" s="504">
        <v>1</v>
      </c>
      <c r="D22" s="8">
        <v>1</v>
      </c>
      <c r="E22" s="8">
        <v>1</v>
      </c>
      <c r="F22" s="8">
        <v>1</v>
      </c>
      <c r="G22" s="8">
        <v>1</v>
      </c>
      <c r="H22" s="14"/>
      <c r="I22" s="14"/>
    </row>
    <row r="23" spans="2:9" x14ac:dyDescent="0.35">
      <c r="B23" s="17" t="s">
        <v>82</v>
      </c>
      <c r="C23" s="454">
        <v>0.89847132732905366</v>
      </c>
      <c r="D23" s="9">
        <v>0.90908900049440977</v>
      </c>
      <c r="E23" s="9">
        <v>0.90311431912042217</v>
      </c>
      <c r="F23" s="9">
        <v>0.89614913800286145</v>
      </c>
      <c r="G23" s="9">
        <v>0.86812010362924563</v>
      </c>
      <c r="H23" s="14">
        <v>-106.17673165356112</v>
      </c>
      <c r="I23" s="14">
        <v>303.51223699808025</v>
      </c>
    </row>
    <row r="24" spans="2:9" x14ac:dyDescent="0.35">
      <c r="B24" s="17" t="s">
        <v>138</v>
      </c>
      <c r="C24" s="454">
        <v>0.10152867267094634</v>
      </c>
      <c r="D24" s="9">
        <v>9.0910999505590229E-2</v>
      </c>
      <c r="E24" s="9">
        <v>9.6885680879577829E-2</v>
      </c>
      <c r="F24" s="9">
        <v>0.10385086199713855</v>
      </c>
      <c r="G24" s="9">
        <v>0.13187989637075437</v>
      </c>
      <c r="H24" s="14">
        <v>106.17673165356112</v>
      </c>
      <c r="I24" s="14">
        <v>-303.51223699808025</v>
      </c>
    </row>
    <row r="25" spans="2:9" x14ac:dyDescent="0.35">
      <c r="B25" s="7" t="s">
        <v>139</v>
      </c>
      <c r="C25" s="504">
        <v>0.70652503288220148</v>
      </c>
      <c r="D25" s="8">
        <v>0.70157129091641335</v>
      </c>
      <c r="E25" s="8">
        <v>0.71066507415188784</v>
      </c>
      <c r="F25" s="8">
        <v>0.69837544480056601</v>
      </c>
      <c r="G25" s="8">
        <v>0.69073069873471005</v>
      </c>
      <c r="H25" s="14">
        <v>49.537419657881273</v>
      </c>
      <c r="I25" s="13">
        <v>157.94334147491429</v>
      </c>
    </row>
    <row r="26" spans="2:9" x14ac:dyDescent="0.35">
      <c r="B26" s="17" t="s">
        <v>82</v>
      </c>
      <c r="C26" s="454">
        <v>0.92417596016811465</v>
      </c>
      <c r="D26" s="9">
        <v>0.93328062849212112</v>
      </c>
      <c r="E26" s="9">
        <v>0.92817862735569179</v>
      </c>
      <c r="F26" s="9">
        <v>0.92038140480923658</v>
      </c>
      <c r="G26" s="9">
        <v>0.88362573866589933</v>
      </c>
      <c r="H26" s="14">
        <v>-91.046683240064709</v>
      </c>
      <c r="I26" s="14">
        <v>405.50221502215322</v>
      </c>
    </row>
    <row r="27" spans="2:9" x14ac:dyDescent="0.35">
      <c r="B27" s="17" t="s">
        <v>138</v>
      </c>
      <c r="C27" s="454">
        <v>7.5824039831885348E-2</v>
      </c>
      <c r="D27" s="9">
        <v>6.6719371507878877E-2</v>
      </c>
      <c r="E27" s="9">
        <v>7.1821372644308212E-2</v>
      </c>
      <c r="F27" s="9">
        <v>7.9618595190763419E-2</v>
      </c>
      <c r="G27" s="9">
        <v>0.11637426133410067</v>
      </c>
      <c r="H27" s="14">
        <v>91.046683240064709</v>
      </c>
      <c r="I27" s="14">
        <v>-405.50221502215322</v>
      </c>
    </row>
    <row r="28" spans="2:9" x14ac:dyDescent="0.35">
      <c r="B28" s="4" t="s">
        <v>140</v>
      </c>
      <c r="C28" s="504">
        <v>0.29347496711779852</v>
      </c>
      <c r="D28" s="8">
        <v>0.29842870908358665</v>
      </c>
      <c r="E28" s="8">
        <v>0.28933492584811216</v>
      </c>
      <c r="F28" s="8">
        <v>0.30162455519943399</v>
      </c>
      <c r="G28" s="8">
        <v>0.30926930126528995</v>
      </c>
      <c r="H28" s="14">
        <v>-49.537419657881273</v>
      </c>
      <c r="I28" s="13">
        <v>-157.94334147491429</v>
      </c>
    </row>
    <row r="29" spans="2:9" x14ac:dyDescent="0.35">
      <c r="B29" s="17" t="s">
        <v>82</v>
      </c>
      <c r="C29" s="454">
        <v>0.90430920046194951</v>
      </c>
      <c r="D29" s="9">
        <v>0.91256056594768409</v>
      </c>
      <c r="E29" s="9">
        <v>0.9006727666702925</v>
      </c>
      <c r="F29" s="9">
        <v>0.89722567918196328</v>
      </c>
      <c r="G29" s="9">
        <v>0.89738027294401279</v>
      </c>
      <c r="H29" s="14">
        <v>-82.513654857345742</v>
      </c>
      <c r="I29" s="14">
        <v>69.289275179367223</v>
      </c>
    </row>
    <row r="30" spans="2:9" ht="9.5" thickBot="1" x14ac:dyDescent="0.4">
      <c r="B30" s="17" t="s">
        <v>138</v>
      </c>
      <c r="C30" s="505">
        <v>9.5690799538050486E-2</v>
      </c>
      <c r="D30" s="9">
        <v>8.7439434052315912E-2</v>
      </c>
      <c r="E30" s="9">
        <v>9.9327233329707498E-2</v>
      </c>
      <c r="F30" s="9">
        <v>0.10277432081803672</v>
      </c>
      <c r="G30" s="9">
        <v>0.10261972705598721</v>
      </c>
      <c r="H30" s="14">
        <v>82.513654857345742</v>
      </c>
      <c r="I30" s="14">
        <v>-69.289275179367223</v>
      </c>
    </row>
    <row r="31" spans="2:9" ht="10" thickTop="1" thickBot="1" x14ac:dyDescent="0.4">
      <c r="B31" s="18"/>
      <c r="C31" s="435"/>
      <c r="D31" s="10"/>
      <c r="E31" s="10"/>
      <c r="F31" s="10"/>
      <c r="G31" s="10"/>
      <c r="H31" s="14"/>
      <c r="I31" s="11"/>
    </row>
    <row r="32" spans="2:9" ht="18.75" customHeight="1" thickTop="1" thickBot="1" x14ac:dyDescent="0.4">
      <c r="B32" s="6" t="s">
        <v>141</v>
      </c>
      <c r="C32" s="3" t="s">
        <v>657</v>
      </c>
      <c r="D32" s="45" t="s">
        <v>640</v>
      </c>
      <c r="E32" s="45" t="s">
        <v>623</v>
      </c>
      <c r="F32" s="45" t="s">
        <v>598</v>
      </c>
      <c r="G32" s="45" t="s">
        <v>580</v>
      </c>
      <c r="H32" s="45" t="s">
        <v>120</v>
      </c>
      <c r="I32" s="45" t="s">
        <v>121</v>
      </c>
    </row>
    <row r="33" spans="2:9" ht="9.5" thickTop="1" x14ac:dyDescent="0.35">
      <c r="B33" s="81" t="s">
        <v>142</v>
      </c>
      <c r="C33" s="454">
        <v>0.56732648132967445</v>
      </c>
      <c r="D33" s="9">
        <v>0.47726125927149243</v>
      </c>
      <c r="E33" s="9">
        <v>0.43747456709671023</v>
      </c>
      <c r="F33" s="9">
        <v>0.40211893496632173</v>
      </c>
      <c r="G33" s="9">
        <v>0.3779840103896332</v>
      </c>
      <c r="H33" s="14">
        <v>900.65222058182019</v>
      </c>
      <c r="I33" s="14">
        <v>1893.4247094004124</v>
      </c>
    </row>
    <row r="34" spans="2:9" x14ac:dyDescent="0.35">
      <c r="B34" s="17" t="s">
        <v>82</v>
      </c>
      <c r="C34" s="454">
        <v>0.60915445897441267</v>
      </c>
      <c r="D34" s="9">
        <v>0.51608810731711519</v>
      </c>
      <c r="E34" s="9">
        <v>0.47756008092077723</v>
      </c>
      <c r="F34" s="9">
        <v>0.44001199794493889</v>
      </c>
      <c r="G34" s="9">
        <v>0.41695864090952062</v>
      </c>
      <c r="H34" s="14">
        <v>930.66351657297491</v>
      </c>
      <c r="I34" s="14">
        <v>1921.9581806489205</v>
      </c>
    </row>
    <row r="35" spans="2:9" x14ac:dyDescent="0.35">
      <c r="B35" s="17" t="s">
        <v>138</v>
      </c>
      <c r="C35" s="454">
        <v>6.4806884105041637E-2</v>
      </c>
      <c r="D35" s="9">
        <v>6.0505335105919218E-2</v>
      </c>
      <c r="E35" s="9">
        <v>6.1299916445323795E-2</v>
      </c>
      <c r="F35" s="9">
        <v>6.0844137659996356E-2</v>
      </c>
      <c r="G35" s="9">
        <v>5.8739231583201344E-2</v>
      </c>
      <c r="H35" s="14">
        <v>43.015489991224193</v>
      </c>
      <c r="I35" s="14">
        <v>60.676525218402929</v>
      </c>
    </row>
    <row r="36" spans="2:9" x14ac:dyDescent="0.35">
      <c r="B36" s="81" t="s">
        <v>143</v>
      </c>
      <c r="C36" s="454">
        <v>0.69369223848361083</v>
      </c>
      <c r="D36" s="9">
        <v>0.6096934783935799</v>
      </c>
      <c r="E36" s="9">
        <v>0.4456716227630001</v>
      </c>
      <c r="F36" s="9">
        <v>0.39752949150810418</v>
      </c>
      <c r="G36" s="9">
        <v>0.38976038721046419</v>
      </c>
      <c r="H36" s="14">
        <v>839.9876009003093</v>
      </c>
      <c r="I36" s="14">
        <v>3039.3185127314664</v>
      </c>
    </row>
    <row r="37" spans="2:9" x14ac:dyDescent="0.35">
      <c r="B37" s="17" t="s">
        <v>82</v>
      </c>
      <c r="C37" s="454">
        <v>0.70699249821245069</v>
      </c>
      <c r="D37" s="9">
        <v>0.60707316197147454</v>
      </c>
      <c r="E37" s="9">
        <v>0.46211018927638797</v>
      </c>
      <c r="F37" s="9">
        <v>0.42020705809810605</v>
      </c>
      <c r="G37" s="9">
        <v>0.39775308576251012</v>
      </c>
      <c r="H37" s="14">
        <v>999.19336240976156</v>
      </c>
      <c r="I37" s="14">
        <v>3092.3941244994057</v>
      </c>
    </row>
    <row r="38" spans="2:9" x14ac:dyDescent="0.35">
      <c r="B38" s="17" t="s">
        <v>138</v>
      </c>
      <c r="C38" s="454">
        <v>0.48954942994261591</v>
      </c>
      <c r="D38" s="9">
        <v>0.6706521785878683</v>
      </c>
      <c r="E38" s="9">
        <v>1.4645075850760799E-2</v>
      </c>
      <c r="F38" s="9">
        <v>2.1355835980465563E-2</v>
      </c>
      <c r="G38" s="9">
        <v>0.18276168302906104</v>
      </c>
      <c r="H38" s="14">
        <v>-1811.0274864525238</v>
      </c>
      <c r="I38" s="14">
        <v>3067.8774691355488</v>
      </c>
    </row>
    <row r="39" spans="2:9" x14ac:dyDescent="0.35">
      <c r="B39" s="81" t="s">
        <v>81</v>
      </c>
      <c r="C39" s="454">
        <v>0.43820323744368911</v>
      </c>
      <c r="D39" s="9">
        <v>0.35421028247773306</v>
      </c>
      <c r="E39" s="9">
        <v>0.26875547353674406</v>
      </c>
      <c r="F39" s="9">
        <v>0.21851641259577934</v>
      </c>
      <c r="G39" s="9">
        <v>0.20625490797714927</v>
      </c>
      <c r="H39" s="14">
        <v>839.92954965956051</v>
      </c>
      <c r="I39" s="14">
        <v>2319.4832946653983</v>
      </c>
    </row>
    <row r="40" spans="2:9" x14ac:dyDescent="0.35">
      <c r="B40" s="17" t="s">
        <v>82</v>
      </c>
      <c r="C40" s="454">
        <v>0.48729285766062935</v>
      </c>
      <c r="D40" s="9">
        <v>0.3893375781039578</v>
      </c>
      <c r="E40" s="9">
        <v>0.29715225502271658</v>
      </c>
      <c r="F40" s="9">
        <v>0.24325124718007643</v>
      </c>
      <c r="G40" s="9">
        <v>0.23628578471224207</v>
      </c>
      <c r="H40" s="14">
        <v>979.55279556671553</v>
      </c>
      <c r="I40" s="14">
        <v>2510.070729483873</v>
      </c>
    </row>
    <row r="41" spans="2:9" x14ac:dyDescent="0.35">
      <c r="B41" s="17" t="s">
        <v>138</v>
      </c>
      <c r="C41" s="454">
        <v>3.7878641890872712E-3</v>
      </c>
      <c r="D41" s="9">
        <v>2.9454383490251056E-3</v>
      </c>
      <c r="E41" s="9">
        <v>4.0565031203511209E-3</v>
      </c>
      <c r="F41" s="9">
        <v>5.0747495696991099E-3</v>
      </c>
      <c r="G41" s="9">
        <v>8.5719514327033883E-3</v>
      </c>
      <c r="H41" s="14">
        <v>8.4242584006216568</v>
      </c>
      <c r="I41" s="14">
        <v>-47.84087243616117</v>
      </c>
    </row>
    <row r="42" spans="2:9" ht="9.5" thickBot="1" x14ac:dyDescent="0.4">
      <c r="B42" s="6" t="s">
        <v>144</v>
      </c>
      <c r="C42" s="305" t="s">
        <v>657</v>
      </c>
      <c r="D42" s="45" t="s">
        <v>640</v>
      </c>
      <c r="E42" s="45" t="s">
        <v>623</v>
      </c>
      <c r="F42" s="45" t="s">
        <v>598</v>
      </c>
      <c r="G42" s="45" t="s">
        <v>580</v>
      </c>
      <c r="H42" s="45" t="s">
        <v>120</v>
      </c>
      <c r="I42" s="45" t="s">
        <v>121</v>
      </c>
    </row>
    <row r="43" spans="2:9" ht="9.5" thickTop="1" x14ac:dyDescent="0.35">
      <c r="B43" s="81" t="s">
        <v>145</v>
      </c>
      <c r="C43" s="454">
        <v>0.75</v>
      </c>
      <c r="D43" s="9">
        <v>0.75</v>
      </c>
      <c r="E43" s="9">
        <v>0.52</v>
      </c>
      <c r="F43" s="9">
        <v>0.44500000000000001</v>
      </c>
      <c r="G43" s="9">
        <v>0.38</v>
      </c>
      <c r="H43" s="14">
        <v>0</v>
      </c>
      <c r="I43" s="14">
        <v>3700</v>
      </c>
    </row>
    <row r="44" spans="2:9" x14ac:dyDescent="0.35">
      <c r="B44" s="81" t="s">
        <v>146</v>
      </c>
      <c r="C44" s="454">
        <v>0.75</v>
      </c>
      <c r="D44" s="9">
        <v>0.63849999999999996</v>
      </c>
      <c r="E44" s="9">
        <v>0.48203389830508475</v>
      </c>
      <c r="F44" s="9">
        <v>0.41278688524590168</v>
      </c>
      <c r="G44" s="9">
        <v>0.38</v>
      </c>
      <c r="H44" s="14">
        <v>1115.0000000000005</v>
      </c>
      <c r="I44" s="14">
        <v>3700</v>
      </c>
    </row>
    <row r="45" spans="2:9" x14ac:dyDescent="0.35">
      <c r="B45" s="81" t="s">
        <v>147</v>
      </c>
      <c r="C45" s="454">
        <v>0.69399999999999995</v>
      </c>
      <c r="D45" s="9">
        <v>0.69099999999999995</v>
      </c>
      <c r="E45" s="9">
        <v>0.50624999999999998</v>
      </c>
      <c r="F45" s="9">
        <v>0.41812500000000002</v>
      </c>
      <c r="G45" s="9">
        <v>0.34100000000000003</v>
      </c>
      <c r="H45" s="14">
        <v>30.000000000000028</v>
      </c>
      <c r="I45" s="14">
        <v>3529.9999999999991</v>
      </c>
    </row>
    <row r="46" spans="2:9" ht="9.5" thickBot="1" x14ac:dyDescent="0.4">
      <c r="B46" s="81" t="s">
        <v>148</v>
      </c>
      <c r="C46" s="505">
        <v>0.69199999999999995</v>
      </c>
      <c r="D46" s="9">
        <v>0.59399999999999997</v>
      </c>
      <c r="E46" s="9">
        <v>0.45707627118644067</v>
      </c>
      <c r="F46" s="9">
        <v>0.38603483606557376</v>
      </c>
      <c r="G46" s="9">
        <v>0.34200000000000003</v>
      </c>
      <c r="H46" s="14">
        <v>979.99999999999977</v>
      </c>
      <c r="I46" s="14">
        <v>3499.9999999999991</v>
      </c>
    </row>
    <row r="47" spans="2:9" ht="9.5" thickTop="1" x14ac:dyDescent="0.35">
      <c r="C47" s="14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C4" sqref="C4"/>
    </sheetView>
  </sheetViews>
  <sheetFormatPr baseColWidth="10" defaultColWidth="11.453125" defaultRowHeight="14.5" x14ac:dyDescent="0.35"/>
  <cols>
    <col min="1" max="1" width="2.26953125" style="213" customWidth="1"/>
    <col min="2" max="2" width="25" style="213" customWidth="1"/>
    <col min="3" max="3" width="7.453125" style="213" bestFit="1" customWidth="1"/>
    <col min="4" max="4" width="6.81640625" style="213" bestFit="1" customWidth="1"/>
    <col min="5" max="7" width="6.7265625" style="213" bestFit="1" customWidth="1"/>
    <col min="8" max="8" width="8.26953125" style="213" bestFit="1" customWidth="1"/>
    <col min="9" max="9" width="7.1796875" style="213" bestFit="1" customWidth="1"/>
    <col min="10" max="16384" width="11.453125" style="213"/>
  </cols>
  <sheetData>
    <row r="1" spans="2:9" ht="13.5" customHeight="1" x14ac:dyDescent="0.35"/>
    <row r="2" spans="2:9" ht="15" thickBot="1" x14ac:dyDescent="0.4">
      <c r="B2" s="291" t="s">
        <v>10</v>
      </c>
      <c r="C2" s="292"/>
      <c r="D2" s="292"/>
      <c r="E2" s="292"/>
      <c r="F2" s="292"/>
      <c r="G2" s="292"/>
      <c r="H2" s="217" t="s">
        <v>19</v>
      </c>
      <c r="I2" s="217"/>
    </row>
    <row r="3" spans="2:9" ht="30.75" customHeight="1" thickTop="1" x14ac:dyDescent="0.35">
      <c r="B3" s="31" t="s">
        <v>392</v>
      </c>
      <c r="C3" s="308" t="s">
        <v>657</v>
      </c>
      <c r="D3" s="16" t="s">
        <v>640</v>
      </c>
      <c r="E3" s="16" t="s">
        <v>623</v>
      </c>
      <c r="F3" s="16" t="s">
        <v>598</v>
      </c>
      <c r="G3" s="16" t="s">
        <v>580</v>
      </c>
      <c r="H3" s="16" t="s">
        <v>20</v>
      </c>
      <c r="I3" s="16" t="s">
        <v>21</v>
      </c>
    </row>
    <row r="4" spans="2:9" ht="24.75" customHeight="1" x14ac:dyDescent="0.35">
      <c r="B4" s="218" t="s">
        <v>10</v>
      </c>
      <c r="C4" s="230">
        <v>-3722.0421868331227</v>
      </c>
      <c r="D4" s="230">
        <v>-4996.9676454960836</v>
      </c>
      <c r="E4" s="230">
        <v>-4497.9107440157331</v>
      </c>
      <c r="F4" s="230">
        <v>-4578.4224236550608</v>
      </c>
      <c r="G4" s="230">
        <v>-3306.404717624644</v>
      </c>
      <c r="H4" s="232">
        <v>-0.25513982661306389</v>
      </c>
      <c r="I4" s="232">
        <v>0.12570677358187332</v>
      </c>
    </row>
    <row r="5" spans="2:9" x14ac:dyDescent="0.35">
      <c r="B5" s="29" t="s">
        <v>109</v>
      </c>
      <c r="C5" s="175">
        <v>-3722.0421868331227</v>
      </c>
      <c r="D5" s="175">
        <v>-4996.9676454960836</v>
      </c>
      <c r="E5" s="175">
        <v>-4497.9107440157331</v>
      </c>
      <c r="F5" s="175">
        <v>-4578.4224236550608</v>
      </c>
      <c r="G5" s="175">
        <v>-3306.404717624644</v>
      </c>
      <c r="H5" s="30">
        <v>-0.25513982661306389</v>
      </c>
      <c r="I5" s="30">
        <v>0.12570677358187332</v>
      </c>
    </row>
    <row r="8" spans="2:9" x14ac:dyDescent="0.35">
      <c r="C8" s="381"/>
    </row>
    <row r="9" spans="2:9" x14ac:dyDescent="0.35">
      <c r="C9" s="381"/>
    </row>
    <row r="10" spans="2:9" x14ac:dyDescent="0.35">
      <c r="C10" s="381"/>
    </row>
    <row r="11" spans="2:9" x14ac:dyDescent="0.35">
      <c r="C11" s="381"/>
    </row>
    <row r="12" spans="2:9" x14ac:dyDescent="0.35">
      <c r="C12" s="38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78"/>
  <sheetViews>
    <sheetView showGridLines="0" workbookViewId="0">
      <selection activeCell="C9" sqref="C9"/>
    </sheetView>
  </sheetViews>
  <sheetFormatPr baseColWidth="10" defaultColWidth="10.81640625" defaultRowHeight="9" x14ac:dyDescent="0.35"/>
  <cols>
    <col min="1" max="1" width="2.90625" style="121" customWidth="1"/>
    <col min="2" max="2" width="29.1796875" style="121" customWidth="1"/>
    <col min="3" max="3" width="13.1796875" style="121" bestFit="1" customWidth="1"/>
    <col min="4" max="5" width="8.54296875" style="121" bestFit="1" customWidth="1"/>
    <col min="6" max="7" width="7.81640625" style="121" bestFit="1" customWidth="1"/>
    <col min="8" max="8" width="8.26953125" style="121" bestFit="1" customWidth="1"/>
    <col min="9" max="9" width="8.1796875" style="121" bestFit="1" customWidth="1"/>
    <col min="10" max="16384" width="10.81640625" style="121"/>
  </cols>
  <sheetData>
    <row r="2" spans="2:9" ht="9.5" thickBot="1" x14ac:dyDescent="0.4">
      <c r="B2" s="79" t="s">
        <v>86</v>
      </c>
      <c r="C2" s="80"/>
      <c r="D2" s="80"/>
      <c r="E2" s="80"/>
      <c r="F2" s="80"/>
      <c r="G2" s="80"/>
      <c r="H2" s="761" t="s">
        <v>19</v>
      </c>
      <c r="I2" s="761"/>
    </row>
    <row r="3" spans="2:9" ht="27.5" thickTop="1" x14ac:dyDescent="0.35">
      <c r="B3" s="31" t="s">
        <v>392</v>
      </c>
      <c r="C3" s="308" t="s">
        <v>657</v>
      </c>
      <c r="D3" s="16" t="s">
        <v>640</v>
      </c>
      <c r="E3" s="16" t="s">
        <v>623</v>
      </c>
      <c r="F3" s="16" t="s">
        <v>598</v>
      </c>
      <c r="G3" s="16" t="s">
        <v>580</v>
      </c>
      <c r="H3" s="16" t="s">
        <v>20</v>
      </c>
      <c r="I3" s="16" t="s">
        <v>21</v>
      </c>
    </row>
    <row r="4" spans="2:9" x14ac:dyDescent="0.35">
      <c r="B4" s="7" t="s">
        <v>87</v>
      </c>
      <c r="C4" s="20"/>
      <c r="D4" s="20"/>
      <c r="E4" s="20"/>
      <c r="F4" s="20"/>
      <c r="G4" s="20"/>
      <c r="H4" s="9"/>
      <c r="I4" s="43"/>
    </row>
    <row r="5" spans="2:9" x14ac:dyDescent="0.35">
      <c r="B5" s="75" t="s">
        <v>88</v>
      </c>
      <c r="C5" s="174">
        <v>1.2526696536526052</v>
      </c>
      <c r="D5" s="174">
        <v>1.8620037431480068</v>
      </c>
      <c r="E5" s="174">
        <v>1.1163371862325204</v>
      </c>
      <c r="F5" s="174">
        <v>1.1358183544101754</v>
      </c>
      <c r="G5" s="174">
        <v>-8.6480531260164302</v>
      </c>
      <c r="H5" s="43">
        <v>-0.32724643639288697</v>
      </c>
      <c r="I5" s="43" t="s">
        <v>438</v>
      </c>
    </row>
    <row r="6" spans="2:9" x14ac:dyDescent="0.35">
      <c r="B6" s="15" t="s">
        <v>89</v>
      </c>
      <c r="C6" s="174">
        <v>7.3474492727902838</v>
      </c>
      <c r="D6" s="174">
        <v>28.254262688140596</v>
      </c>
      <c r="E6" s="174">
        <v>24.620345304784419</v>
      </c>
      <c r="F6" s="174">
        <v>25.436258422901297</v>
      </c>
      <c r="G6" s="174">
        <v>21.873106663930507</v>
      </c>
      <c r="H6" s="43">
        <v>-0.73995253905973302</v>
      </c>
      <c r="I6" s="43" t="s">
        <v>438</v>
      </c>
    </row>
    <row r="7" spans="2:9" x14ac:dyDescent="0.35">
      <c r="B7" s="15" t="s">
        <v>90</v>
      </c>
      <c r="C7" s="174">
        <v>2961.4775780951099</v>
      </c>
      <c r="D7" s="174">
        <v>1628.6184208777113</v>
      </c>
      <c r="E7" s="174">
        <v>1456.9735564304438</v>
      </c>
      <c r="F7" s="174">
        <v>1490.0274240624644</v>
      </c>
      <c r="G7" s="174">
        <v>1821.372274503789</v>
      </c>
      <c r="H7" s="43">
        <v>0.81839867468715033</v>
      </c>
      <c r="I7" s="43">
        <v>0.62595951390658389</v>
      </c>
    </row>
    <row r="8" spans="2:9" x14ac:dyDescent="0.35">
      <c r="B8" s="15" t="s">
        <v>91</v>
      </c>
      <c r="C8" s="174">
        <v>5045.8225893610552</v>
      </c>
      <c r="D8" s="174">
        <v>5086.0260226397531</v>
      </c>
      <c r="E8" s="174">
        <v>4721.0113269693757</v>
      </c>
      <c r="F8" s="174">
        <v>5708.2394448826444</v>
      </c>
      <c r="G8" s="174">
        <v>6190.5076167903244</v>
      </c>
      <c r="H8" s="43">
        <v>-7.904684934708861E-3</v>
      </c>
      <c r="I8" s="43">
        <v>-0.18490971957203883</v>
      </c>
    </row>
    <row r="9" spans="2:9" x14ac:dyDescent="0.35">
      <c r="B9" s="15" t="s">
        <v>95</v>
      </c>
      <c r="C9" s="174">
        <v>6121.0147032240184</v>
      </c>
      <c r="D9" s="174">
        <v>4315.7309980602231</v>
      </c>
      <c r="E9" s="174">
        <v>2817.3646841878954</v>
      </c>
      <c r="F9" s="174">
        <v>3030.7034387411099</v>
      </c>
      <c r="G9" s="174">
        <v>2998.3579331539909</v>
      </c>
      <c r="H9" s="43">
        <v>0.41830311156446265</v>
      </c>
      <c r="I9" s="43">
        <v>1.0414556366141672</v>
      </c>
    </row>
    <row r="10" spans="2:9" x14ac:dyDescent="0.35">
      <c r="B10" s="75" t="s">
        <v>452</v>
      </c>
      <c r="C10" s="174">
        <v>1280.8215154400887</v>
      </c>
      <c r="D10" s="174">
        <v>1186.9327743682022</v>
      </c>
      <c r="E10" s="174">
        <v>1161.7538745707209</v>
      </c>
      <c r="F10" s="174">
        <v>950.58891319399606</v>
      </c>
      <c r="G10" s="174">
        <v>1021.4048514686145</v>
      </c>
      <c r="H10" s="43">
        <v>7.9101987154970077E-2</v>
      </c>
      <c r="I10" s="43">
        <v>0.25398025435112737</v>
      </c>
    </row>
    <row r="11" spans="2:9" x14ac:dyDescent="0.35">
      <c r="B11" s="15" t="s">
        <v>92</v>
      </c>
      <c r="C11" s="174">
        <v>4449.7607038748729</v>
      </c>
      <c r="D11" s="174">
        <v>5098.0366200992803</v>
      </c>
      <c r="E11" s="174">
        <v>5038.125057529488</v>
      </c>
      <c r="F11" s="174">
        <v>3527.8715376539726</v>
      </c>
      <c r="G11" s="174">
        <v>3141.9596294172088</v>
      </c>
      <c r="H11" s="43">
        <v>-0.12716187907880949</v>
      </c>
      <c r="I11" s="43">
        <v>0.41623738962560886</v>
      </c>
    </row>
    <row r="12" spans="2:9" x14ac:dyDescent="0.35">
      <c r="B12" s="15" t="s">
        <v>93</v>
      </c>
      <c r="C12" s="174">
        <v>1129.8405088839665</v>
      </c>
      <c r="D12" s="174">
        <v>1078.2012586384753</v>
      </c>
      <c r="E12" s="174">
        <v>946.57451470901606</v>
      </c>
      <c r="F12" s="174">
        <v>1059.3370796690112</v>
      </c>
      <c r="G12" s="174">
        <v>866.45046267424289</v>
      </c>
      <c r="H12" s="43">
        <v>4.7893887928400325E-2</v>
      </c>
      <c r="I12" s="43">
        <v>0.30398742635186249</v>
      </c>
    </row>
    <row r="13" spans="2:9" x14ac:dyDescent="0.35">
      <c r="B13" s="15" t="s">
        <v>94</v>
      </c>
      <c r="C13" s="174">
        <v>6588.0674335870144</v>
      </c>
      <c r="D13" s="174">
        <v>6854.8530342117829</v>
      </c>
      <c r="E13" s="174">
        <v>7743.0641387026499</v>
      </c>
      <c r="F13" s="174">
        <v>8404.3235214511242</v>
      </c>
      <c r="G13" s="174">
        <v>9070.3201700938389</v>
      </c>
      <c r="H13" s="43">
        <v>-3.891922982057705E-2</v>
      </c>
      <c r="I13" s="43">
        <v>-0.2736675982719079</v>
      </c>
    </row>
    <row r="14" spans="2:9" x14ac:dyDescent="0.35">
      <c r="B14" s="15" t="s">
        <v>96</v>
      </c>
      <c r="C14" s="174">
        <v>4429.4710890084825</v>
      </c>
      <c r="D14" s="174">
        <v>3521.5209488996743</v>
      </c>
      <c r="E14" s="174">
        <v>3438.5900504156107</v>
      </c>
      <c r="F14" s="174">
        <v>3340.5657401965586</v>
      </c>
      <c r="G14" s="174">
        <v>2841.3145263846609</v>
      </c>
      <c r="H14" s="43">
        <v>0.2578289759691772</v>
      </c>
      <c r="I14" s="43">
        <v>0.55895134026031967</v>
      </c>
    </row>
    <row r="15" spans="2:9" x14ac:dyDescent="0.35">
      <c r="B15" s="75" t="s">
        <v>97</v>
      </c>
      <c r="C15" s="174">
        <v>259.27863710138155</v>
      </c>
      <c r="D15" s="174">
        <v>289.95317995361353</v>
      </c>
      <c r="E15" s="174">
        <v>340.83169250366018</v>
      </c>
      <c r="F15" s="174">
        <v>397.71255370821785</v>
      </c>
      <c r="G15" s="174">
        <v>434.76567111265075</v>
      </c>
      <c r="H15" s="43">
        <v>-0.10579136554784219</v>
      </c>
      <c r="I15" s="43">
        <v>-0.40363590244409919</v>
      </c>
    </row>
    <row r="16" spans="2:9" x14ac:dyDescent="0.35">
      <c r="B16" s="75" t="s">
        <v>98</v>
      </c>
      <c r="C16" s="174">
        <v>42339.913287540643</v>
      </c>
      <c r="D16" s="174">
        <v>39105.690369932112</v>
      </c>
      <c r="E16" s="174">
        <v>31317.014703607249</v>
      </c>
      <c r="F16" s="174">
        <v>23154.271270480556</v>
      </c>
      <c r="G16" s="174">
        <v>22185.303872268407</v>
      </c>
      <c r="H16" s="43">
        <v>8.2704662339762258E-2</v>
      </c>
      <c r="I16" s="43">
        <v>0.90846668277847953</v>
      </c>
    </row>
    <row r="17" spans="2:9" x14ac:dyDescent="0.35">
      <c r="B17" s="29" t="s">
        <v>99</v>
      </c>
      <c r="C17" s="175">
        <v>74614.068165043078</v>
      </c>
      <c r="D17" s="175">
        <v>68195.679894112109</v>
      </c>
      <c r="E17" s="175">
        <v>59007.040282117123</v>
      </c>
      <c r="F17" s="175">
        <v>51090.213000816962</v>
      </c>
      <c r="G17" s="175">
        <v>50584.982061405637</v>
      </c>
      <c r="H17" s="91">
        <v>9.4117226793498432E-2</v>
      </c>
      <c r="I17" s="91">
        <v>0.47502411040629178</v>
      </c>
    </row>
    <row r="19" spans="2:9" ht="9.5" thickBot="1" x14ac:dyDescent="0.4">
      <c r="B19" s="79" t="s">
        <v>100</v>
      </c>
      <c r="C19" s="80"/>
      <c r="D19" s="80"/>
      <c r="E19" s="80"/>
      <c r="F19" s="80"/>
      <c r="G19" s="80"/>
      <c r="H19" s="45" t="s">
        <v>19</v>
      </c>
      <c r="I19" s="45"/>
    </row>
    <row r="20" spans="2:9" ht="9.5" thickTop="1" x14ac:dyDescent="0.35">
      <c r="B20" s="31"/>
      <c r="C20" s="308" t="s">
        <v>657</v>
      </c>
      <c r="D20" s="16" t="s">
        <v>640</v>
      </c>
      <c r="E20" s="16" t="s">
        <v>623</v>
      </c>
      <c r="F20" s="16" t="s">
        <v>598</v>
      </c>
      <c r="G20" s="16" t="s">
        <v>580</v>
      </c>
      <c r="H20" s="16" t="s">
        <v>20</v>
      </c>
      <c r="I20" s="16" t="s">
        <v>21</v>
      </c>
    </row>
    <row r="21" spans="2:9" x14ac:dyDescent="0.35">
      <c r="B21" s="4" t="s">
        <v>101</v>
      </c>
      <c r="C21" s="41"/>
      <c r="D21" s="41"/>
      <c r="E21" s="41"/>
      <c r="F21" s="41"/>
      <c r="G21" s="41"/>
      <c r="H21" s="9"/>
      <c r="I21" s="9"/>
    </row>
    <row r="22" spans="2:9" x14ac:dyDescent="0.35">
      <c r="B22" s="81" t="s">
        <v>102</v>
      </c>
      <c r="C22" s="174">
        <v>71.16801021918981</v>
      </c>
      <c r="D22" s="174">
        <v>112.42528678527839</v>
      </c>
      <c r="E22" s="174">
        <v>102.99394531059832</v>
      </c>
      <c r="F22" s="174">
        <v>65.731757684933484</v>
      </c>
      <c r="G22" s="174">
        <v>55.898695650009202</v>
      </c>
      <c r="H22" s="43">
        <v>-0.36697506180158612</v>
      </c>
      <c r="I22" s="43">
        <v>0.273160480609141</v>
      </c>
    </row>
    <row r="23" spans="2:9" x14ac:dyDescent="0.35">
      <c r="B23" s="76" t="s">
        <v>103</v>
      </c>
      <c r="C23" s="174">
        <v>22450.659769609167</v>
      </c>
      <c r="D23" s="174">
        <v>20147.839950979564</v>
      </c>
      <c r="E23" s="174">
        <v>14081.288115052837</v>
      </c>
      <c r="F23" s="174">
        <v>11136.759164358429</v>
      </c>
      <c r="G23" s="174">
        <v>11376.017213637493</v>
      </c>
      <c r="H23" s="43">
        <v>0.11429611433446207</v>
      </c>
      <c r="I23" s="43">
        <v>0.97350789366734314</v>
      </c>
    </row>
    <row r="24" spans="2:9" x14ac:dyDescent="0.35">
      <c r="B24" s="81" t="s">
        <v>104</v>
      </c>
      <c r="C24" s="174">
        <v>29878.238832186678</v>
      </c>
      <c r="D24" s="174">
        <v>23686.353621754282</v>
      </c>
      <c r="E24" s="174">
        <v>22403.14352013843</v>
      </c>
      <c r="F24" s="174">
        <v>18813.682025920611</v>
      </c>
      <c r="G24" s="174">
        <v>17457.845598623975</v>
      </c>
      <c r="H24" s="43">
        <v>0.26141149918261686</v>
      </c>
      <c r="I24" s="43">
        <v>0.7114505145206278</v>
      </c>
    </row>
    <row r="25" spans="2:9" ht="18" x14ac:dyDescent="0.35">
      <c r="B25" s="81" t="s">
        <v>105</v>
      </c>
      <c r="C25" s="174">
        <v>275.25833129561261</v>
      </c>
      <c r="D25" s="174">
        <v>327.99931322698029</v>
      </c>
      <c r="E25" s="174">
        <v>330.01891060073848</v>
      </c>
      <c r="F25" s="174">
        <v>341.14444487666862</v>
      </c>
      <c r="G25" s="174">
        <v>473.86240028019483</v>
      </c>
      <c r="H25" s="43">
        <v>-0.16079601329796123</v>
      </c>
      <c r="I25" s="43">
        <v>-0.41911759377225888</v>
      </c>
    </row>
    <row r="26" spans="2:9" x14ac:dyDescent="0.35">
      <c r="B26" s="81" t="s">
        <v>106</v>
      </c>
      <c r="C26" s="174">
        <v>248.39663675697102</v>
      </c>
      <c r="D26" s="174">
        <v>308.28718810793492</v>
      </c>
      <c r="E26" s="174">
        <v>284.26110321079608</v>
      </c>
      <c r="F26" s="174">
        <v>237.02424152429862</v>
      </c>
      <c r="G26" s="174">
        <v>181.64344084862597</v>
      </c>
      <c r="H26" s="43">
        <v>-0.19426870029381671</v>
      </c>
      <c r="I26" s="43">
        <v>0.36749576861393174</v>
      </c>
    </row>
    <row r="27" spans="2:9" ht="18" x14ac:dyDescent="0.35">
      <c r="B27" s="81" t="s">
        <v>107</v>
      </c>
      <c r="C27" s="174">
        <v>0</v>
      </c>
      <c r="D27" s="174">
        <v>0</v>
      </c>
      <c r="E27" s="174">
        <v>0</v>
      </c>
      <c r="F27" s="174">
        <v>0</v>
      </c>
      <c r="G27" s="174">
        <v>23.927090130778872</v>
      </c>
      <c r="H27" s="43" t="s">
        <v>451</v>
      </c>
      <c r="I27" s="43" t="s">
        <v>451</v>
      </c>
    </row>
    <row r="28" spans="2:9" x14ac:dyDescent="0.35">
      <c r="B28" s="76" t="s">
        <v>108</v>
      </c>
      <c r="C28" s="174">
        <v>107.78712556745215</v>
      </c>
      <c r="D28" s="174">
        <v>57.474238866044587</v>
      </c>
      <c r="E28" s="174">
        <v>32.946724459466679</v>
      </c>
      <c r="F28" s="174">
        <v>5.4576474070366299</v>
      </c>
      <c r="G28" s="174">
        <v>1.1610595367015921</v>
      </c>
      <c r="H28" s="43" t="s">
        <v>451</v>
      </c>
      <c r="I28" s="43" t="s">
        <v>451</v>
      </c>
    </row>
    <row r="29" spans="2:9" x14ac:dyDescent="0.35">
      <c r="B29" s="29" t="s">
        <v>109</v>
      </c>
      <c r="C29" s="470">
        <v>53031.508705635075</v>
      </c>
      <c r="D29" s="470">
        <v>44640.37959972008</v>
      </c>
      <c r="E29" s="470">
        <v>37234.65231877286</v>
      </c>
      <c r="F29" s="470">
        <v>30599.799281771975</v>
      </c>
      <c r="G29" s="470">
        <v>29570.35549870778</v>
      </c>
      <c r="H29" s="91">
        <v>0.18797172383291327</v>
      </c>
      <c r="I29" s="91">
        <v>0.79340112119898398</v>
      </c>
    </row>
    <row r="31" spans="2:9" ht="9.5" thickBot="1" x14ac:dyDescent="0.4">
      <c r="B31" s="79" t="s">
        <v>110</v>
      </c>
      <c r="C31" s="80"/>
      <c r="D31" s="80"/>
      <c r="E31" s="80"/>
      <c r="F31" s="80"/>
      <c r="G31" s="80"/>
      <c r="H31" s="761" t="s">
        <v>19</v>
      </c>
      <c r="I31" s="761"/>
    </row>
    <row r="32" spans="2:9" ht="27.5" thickTop="1" x14ac:dyDescent="0.35">
      <c r="B32" s="31" t="s">
        <v>392</v>
      </c>
      <c r="C32" s="308" t="s">
        <v>657</v>
      </c>
      <c r="D32" s="16" t="s">
        <v>640</v>
      </c>
      <c r="E32" s="16" t="s">
        <v>623</v>
      </c>
      <c r="F32" s="16" t="s">
        <v>598</v>
      </c>
      <c r="G32" s="16" t="s">
        <v>580</v>
      </c>
      <c r="H32" s="16" t="s">
        <v>20</v>
      </c>
      <c r="I32" s="16" t="s">
        <v>21</v>
      </c>
    </row>
    <row r="33" spans="2:9" x14ac:dyDescent="0.35">
      <c r="B33" s="7" t="s">
        <v>111</v>
      </c>
      <c r="C33" s="73"/>
      <c r="D33" s="73"/>
      <c r="E33" s="73"/>
      <c r="F33" s="73"/>
      <c r="G33" s="73"/>
      <c r="H33" s="43"/>
      <c r="I33" s="43"/>
    </row>
    <row r="34" spans="2:9" x14ac:dyDescent="0.35">
      <c r="B34" s="75" t="s">
        <v>112</v>
      </c>
      <c r="C34" s="174">
        <v>4417.8476131567995</v>
      </c>
      <c r="D34" s="174">
        <v>4334.6648416442049</v>
      </c>
      <c r="E34" s="174">
        <v>3556.12711425516</v>
      </c>
      <c r="F34" s="174">
        <v>5049.523299206071</v>
      </c>
      <c r="G34" s="174">
        <v>4617.9438586168326</v>
      </c>
      <c r="H34" s="43">
        <v>1.9190127622656483E-2</v>
      </c>
      <c r="I34" s="43">
        <v>-4.3330159825712089E-2</v>
      </c>
    </row>
    <row r="35" spans="2:9" x14ac:dyDescent="0.35">
      <c r="B35" s="75" t="s">
        <v>113</v>
      </c>
      <c r="C35" s="174">
        <v>338.28709437684461</v>
      </c>
      <c r="D35" s="174">
        <v>117.82664681309316</v>
      </c>
      <c r="E35" s="174">
        <v>76.023441666423025</v>
      </c>
      <c r="F35" s="174">
        <v>131.05946804363901</v>
      </c>
      <c r="G35" s="174">
        <v>89.264435920097867</v>
      </c>
      <c r="H35" s="43">
        <v>1.8710576387144831</v>
      </c>
      <c r="I35" s="43">
        <v>2.7897186140250883</v>
      </c>
    </row>
    <row r="36" spans="2:9" x14ac:dyDescent="0.35">
      <c r="B36" s="75" t="s">
        <v>114</v>
      </c>
      <c r="C36" s="174">
        <v>75.797167640596285</v>
      </c>
      <c r="D36" s="174">
        <v>168.30945539980999</v>
      </c>
      <c r="E36" s="174">
        <v>466.38477320222563</v>
      </c>
      <c r="F36" s="174">
        <v>350.34426922737219</v>
      </c>
      <c r="G36" s="174">
        <v>178.52107601551765</v>
      </c>
      <c r="H36" s="43">
        <v>-0.54965591528684932</v>
      </c>
      <c r="I36" s="43">
        <v>-0.57541613947023407</v>
      </c>
    </row>
    <row r="37" spans="2:9" x14ac:dyDescent="0.35">
      <c r="B37" s="77" t="s">
        <v>9</v>
      </c>
      <c r="C37" s="176">
        <v>4831.9318751742403</v>
      </c>
      <c r="D37" s="176">
        <v>4620.800943857108</v>
      </c>
      <c r="E37" s="176">
        <v>4098.5353291238089</v>
      </c>
      <c r="F37" s="176">
        <v>5530.9270364770819</v>
      </c>
      <c r="G37" s="176">
        <v>4885.729370552448</v>
      </c>
      <c r="H37" s="74">
        <v>4.5691414515011575E-2</v>
      </c>
      <c r="I37" s="74">
        <v>-1.1011149267181941E-2</v>
      </c>
    </row>
    <row r="38" spans="2:9" ht="18" x14ac:dyDescent="0.35">
      <c r="B38" s="76" t="s">
        <v>455</v>
      </c>
      <c r="C38" s="174">
        <v>-34.591981044912714</v>
      </c>
      <c r="D38" s="174">
        <v>-26.278891759168125</v>
      </c>
      <c r="E38" s="174">
        <v>347.64331663378385</v>
      </c>
      <c r="F38" s="174">
        <v>205.06455617029701</v>
      </c>
      <c r="G38" s="174">
        <v>359.88928640333432</v>
      </c>
      <c r="H38" s="43">
        <v>0.31634093864876678</v>
      </c>
      <c r="I38" s="43">
        <v>-1.0961183962729717</v>
      </c>
    </row>
    <row r="39" spans="2:9" ht="18" x14ac:dyDescent="0.35">
      <c r="B39" s="76" t="s">
        <v>24</v>
      </c>
      <c r="C39" s="174">
        <v>506.87855361458941</v>
      </c>
      <c r="D39" s="174">
        <v>749.17052402833804</v>
      </c>
      <c r="E39" s="174">
        <v>698.23120298283675</v>
      </c>
      <c r="F39" s="174">
        <v>788.67871937423581</v>
      </c>
      <c r="G39" s="174">
        <v>685.70398722694506</v>
      </c>
      <c r="H39" s="43">
        <v>-0.323413645682333</v>
      </c>
      <c r="I39" s="43">
        <v>-0.26079100740764749</v>
      </c>
    </row>
    <row r="40" spans="2:9" x14ac:dyDescent="0.35">
      <c r="B40" s="29" t="s">
        <v>99</v>
      </c>
      <c r="C40" s="470">
        <v>5304.2184477439168</v>
      </c>
      <c r="D40" s="470">
        <v>5343.6925761262783</v>
      </c>
      <c r="E40" s="470">
        <v>5144.4098487404299</v>
      </c>
      <c r="F40" s="470">
        <v>6524.6703120216143</v>
      </c>
      <c r="G40" s="470">
        <v>5931.3226441827273</v>
      </c>
      <c r="H40" s="91">
        <v>-7.3870507743498681E-3</v>
      </c>
      <c r="I40" s="91">
        <v>-0.10572754747271362</v>
      </c>
    </row>
    <row r="41" spans="2:9" x14ac:dyDescent="0.35">
      <c r="C41" s="184"/>
      <c r="D41" s="184"/>
      <c r="H41" s="42"/>
      <c r="I41" s="42"/>
    </row>
    <row r="42" spans="2:9" ht="9.5" thickBot="1" x14ac:dyDescent="0.4">
      <c r="B42" s="6" t="s">
        <v>6</v>
      </c>
      <c r="C42" s="45"/>
      <c r="D42" s="45"/>
      <c r="E42" s="45"/>
      <c r="F42" s="45"/>
      <c r="G42" s="45"/>
      <c r="H42" s="761" t="s">
        <v>19</v>
      </c>
      <c r="I42" s="761"/>
    </row>
    <row r="43" spans="2:9" ht="27.5" thickTop="1" x14ac:dyDescent="0.35">
      <c r="B43" s="31" t="s">
        <v>392</v>
      </c>
      <c r="C43" s="308" t="s">
        <v>657</v>
      </c>
      <c r="D43" s="16" t="s">
        <v>640</v>
      </c>
      <c r="E43" s="16" t="s">
        <v>623</v>
      </c>
      <c r="F43" s="16" t="s">
        <v>598</v>
      </c>
      <c r="G43" s="16" t="s">
        <v>580</v>
      </c>
      <c r="H43" s="16" t="s">
        <v>20</v>
      </c>
      <c r="I43" s="16" t="s">
        <v>21</v>
      </c>
    </row>
    <row r="44" spans="2:9" x14ac:dyDescent="0.35">
      <c r="B44" s="15" t="s">
        <v>84</v>
      </c>
      <c r="C44" s="471">
        <v>21582.559851053062</v>
      </c>
      <c r="D44" s="471">
        <v>23555.298857081754</v>
      </c>
      <c r="E44" s="471">
        <v>21772.386324871295</v>
      </c>
      <c r="F44" s="471">
        <v>20490.414966993889</v>
      </c>
      <c r="G44" s="471">
        <v>21014.629555331543</v>
      </c>
      <c r="H44" s="90">
        <v>-8.374926669357885E-2</v>
      </c>
      <c r="I44" s="90">
        <v>2.7025472622591584E-2</v>
      </c>
    </row>
    <row r="45" spans="2:9" x14ac:dyDescent="0.35">
      <c r="B45" s="15" t="s">
        <v>85</v>
      </c>
      <c r="C45" s="471">
        <v>5304.2191075843912</v>
      </c>
      <c r="D45" s="471">
        <v>5343.6924300058408</v>
      </c>
      <c r="E45" s="471">
        <v>5144.4099617533138</v>
      </c>
      <c r="F45" s="471">
        <v>6524.6695006564541</v>
      </c>
      <c r="G45" s="471">
        <v>5931.3206256304502</v>
      </c>
      <c r="H45" s="90">
        <v>-7.386900151625353E-3</v>
      </c>
      <c r="I45" s="90">
        <v>-0.10572713188631633</v>
      </c>
    </row>
    <row r="46" spans="2:9" x14ac:dyDescent="0.35">
      <c r="B46" s="7" t="s">
        <v>6</v>
      </c>
      <c r="C46" s="472">
        <v>26886.778958637453</v>
      </c>
      <c r="D46" s="472">
        <v>28898.991287087596</v>
      </c>
      <c r="E46" s="472">
        <v>26916.796286624609</v>
      </c>
      <c r="F46" s="472">
        <v>27015.084467650344</v>
      </c>
      <c r="G46" s="472">
        <v>26945.950180961994</v>
      </c>
      <c r="H46" s="473">
        <v>-6.9629154473264343E-2</v>
      </c>
      <c r="I46" s="473">
        <v>-2.1959226498662332E-3</v>
      </c>
    </row>
    <row r="47" spans="2:9" ht="18" x14ac:dyDescent="0.35">
      <c r="B47" s="727" t="s">
        <v>10</v>
      </c>
      <c r="C47" s="471">
        <v>-3722.0421868331227</v>
      </c>
      <c r="D47" s="471">
        <v>-4996.9676454960836</v>
      </c>
      <c r="E47" s="471">
        <v>-4497.9107440157331</v>
      </c>
      <c r="F47" s="471">
        <v>-4578.4224236550608</v>
      </c>
      <c r="G47" s="471">
        <v>-3306.404717624644</v>
      </c>
      <c r="H47" s="90">
        <v>-0.25513982661306389</v>
      </c>
      <c r="I47" s="90">
        <v>0.12570677358187332</v>
      </c>
    </row>
    <row r="48" spans="2:9" x14ac:dyDescent="0.35">
      <c r="B48" s="726" t="s">
        <v>662</v>
      </c>
      <c r="C48" s="472">
        <v>23164.736771804332</v>
      </c>
      <c r="D48" s="472">
        <v>23902.023641591513</v>
      </c>
      <c r="E48" s="472">
        <v>22418.885542608878</v>
      </c>
      <c r="F48" s="472">
        <v>22436.662043995282</v>
      </c>
      <c r="G48" s="472">
        <v>23639.545463337352</v>
      </c>
      <c r="H48" s="473">
        <v>-3.0846211218042652E-2</v>
      </c>
      <c r="I48" s="473">
        <v>-2.0085356220973183E-2</v>
      </c>
    </row>
    <row r="49" spans="2:9" x14ac:dyDescent="0.35">
      <c r="C49" s="471"/>
      <c r="D49" s="471"/>
      <c r="E49" s="471"/>
      <c r="F49" s="471"/>
      <c r="G49" s="471"/>
      <c r="H49" s="471"/>
      <c r="I49" s="471"/>
    </row>
    <row r="50" spans="2:9" ht="18.5" thickBot="1" x14ac:dyDescent="0.4">
      <c r="B50" s="6" t="s">
        <v>573</v>
      </c>
      <c r="C50" s="143"/>
      <c r="D50" s="143"/>
      <c r="E50" s="143"/>
      <c r="F50" s="143"/>
      <c r="G50" s="143"/>
      <c r="H50" s="45" t="s">
        <v>118</v>
      </c>
    </row>
    <row r="51" spans="2:9" ht="27.5" thickTop="1" x14ac:dyDescent="0.35">
      <c r="B51" s="31" t="s">
        <v>392</v>
      </c>
      <c r="C51" s="308" t="s">
        <v>657</v>
      </c>
      <c r="D51" s="16" t="s">
        <v>640</v>
      </c>
      <c r="E51" s="16" t="s">
        <v>623</v>
      </c>
      <c r="F51" s="16" t="s">
        <v>598</v>
      </c>
      <c r="G51" s="16" t="s">
        <v>580</v>
      </c>
      <c r="H51" s="16" t="s">
        <v>20</v>
      </c>
    </row>
    <row r="52" spans="2:9" x14ac:dyDescent="0.35">
      <c r="B52" s="50" t="s">
        <v>489</v>
      </c>
      <c r="C52" s="536">
        <v>2273.8430793981343</v>
      </c>
      <c r="D52" s="536">
        <v>2644.7772666837045</v>
      </c>
      <c r="E52" s="536">
        <v>35.937643148086977</v>
      </c>
      <c r="F52" s="536">
        <v>804.92736072194225</v>
      </c>
      <c r="G52" s="536">
        <v>787.53643489318233</v>
      </c>
      <c r="H52" s="231" t="s">
        <v>438</v>
      </c>
    </row>
    <row r="53" spans="2:9" x14ac:dyDescent="0.35">
      <c r="B53" s="311" t="s">
        <v>115</v>
      </c>
      <c r="C53" s="536">
        <v>721.42234189149235</v>
      </c>
      <c r="D53" s="536">
        <v>1980.8758413966921</v>
      </c>
      <c r="E53" s="536">
        <v>64.953454313237572</v>
      </c>
      <c r="F53" s="536">
        <v>311.33301329857773</v>
      </c>
      <c r="G53" s="536">
        <v>485.51783215940685</v>
      </c>
      <c r="H53" s="231" t="s">
        <v>438</v>
      </c>
    </row>
    <row r="54" spans="2:9" ht="10.5" x14ac:dyDescent="0.35">
      <c r="B54" s="312" t="s">
        <v>396</v>
      </c>
      <c r="C54" s="230">
        <v>383.13524751464769</v>
      </c>
      <c r="D54" s="230">
        <v>1863.0491945835988</v>
      </c>
      <c r="E54" s="230">
        <v>-11.069987353185448</v>
      </c>
      <c r="F54" s="230">
        <v>180.27354525493871</v>
      </c>
      <c r="G54" s="230">
        <v>396.25339623930898</v>
      </c>
      <c r="H54" s="232" t="s">
        <v>438</v>
      </c>
    </row>
    <row r="55" spans="2:9" x14ac:dyDescent="0.35">
      <c r="B55" s="53" t="s">
        <v>116</v>
      </c>
      <c r="C55" s="230">
        <v>338.28709437684461</v>
      </c>
      <c r="D55" s="230">
        <v>117.82664681309316</v>
      </c>
      <c r="E55" s="230">
        <v>76.023441666423025</v>
      </c>
      <c r="F55" s="230">
        <v>131.05946804363901</v>
      </c>
      <c r="G55" s="230">
        <v>89.264435920097867</v>
      </c>
      <c r="H55" s="232">
        <v>1.8710576387144831</v>
      </c>
    </row>
    <row r="56" spans="2:9" x14ac:dyDescent="0.35">
      <c r="B56" s="311" t="s">
        <v>117</v>
      </c>
      <c r="C56" s="536">
        <v>1552.4207375066419</v>
      </c>
      <c r="D56" s="536">
        <v>663.90142528701244</v>
      </c>
      <c r="E56" s="536">
        <v>-29.015811165150591</v>
      </c>
      <c r="F56" s="536">
        <v>493.59434742336447</v>
      </c>
      <c r="G56" s="536">
        <v>302.01860273377542</v>
      </c>
      <c r="H56" s="232">
        <v>1.3383301773083436</v>
      </c>
      <c r="I56" s="123"/>
    </row>
    <row r="57" spans="2:9" ht="10.5" x14ac:dyDescent="0.35">
      <c r="B57" s="53" t="s">
        <v>522</v>
      </c>
      <c r="C57" s="230">
        <v>1552.4207375066419</v>
      </c>
      <c r="D57" s="230">
        <v>663.90142528701244</v>
      </c>
      <c r="E57" s="230">
        <v>-29.015811165150591</v>
      </c>
      <c r="F57" s="230">
        <v>493.59434742336447</v>
      </c>
      <c r="G57" s="230">
        <v>302.01860273377542</v>
      </c>
      <c r="H57" s="232">
        <v>1.3383301773083436</v>
      </c>
    </row>
    <row r="58" spans="2:9" ht="18" x14ac:dyDescent="0.35">
      <c r="B58" s="220" t="s">
        <v>24</v>
      </c>
      <c r="C58" s="536">
        <v>506.87855361458941</v>
      </c>
      <c r="D58" s="536">
        <v>749.17052402833804</v>
      </c>
      <c r="E58" s="536">
        <v>698.23120298283675</v>
      </c>
      <c r="F58" s="536">
        <v>788.67871937423581</v>
      </c>
      <c r="G58" s="536">
        <v>685.70398722694506</v>
      </c>
      <c r="H58" s="231">
        <v>-0.323413645682333</v>
      </c>
      <c r="I58" s="123"/>
    </row>
    <row r="59" spans="2:9" ht="10.5" x14ac:dyDescent="0.35">
      <c r="B59" s="78" t="s">
        <v>490</v>
      </c>
      <c r="C59" s="177">
        <v>2780.7216330127235</v>
      </c>
      <c r="D59" s="177">
        <v>3393.9477907120427</v>
      </c>
      <c r="E59" s="177">
        <v>734.16884613092373</v>
      </c>
      <c r="F59" s="177">
        <v>1593.6060800961782</v>
      </c>
      <c r="G59" s="177">
        <v>1473.2404221201273</v>
      </c>
      <c r="H59" s="21">
        <v>-0.18068226016248345</v>
      </c>
    </row>
    <row r="61" spans="2:9" ht="18.5" thickBot="1" x14ac:dyDescent="0.4">
      <c r="B61" s="6" t="s">
        <v>574</v>
      </c>
      <c r="C61" s="45"/>
      <c r="D61" s="45"/>
      <c r="E61" s="45"/>
      <c r="F61" s="45"/>
      <c r="G61" s="45"/>
      <c r="H61" s="502" t="s">
        <v>19</v>
      </c>
    </row>
    <row r="62" spans="2:9" ht="27.5" thickTop="1" x14ac:dyDescent="0.35">
      <c r="B62" s="31" t="s">
        <v>392</v>
      </c>
      <c r="C62" s="308" t="s">
        <v>657</v>
      </c>
      <c r="D62" s="16" t="s">
        <v>640</v>
      </c>
      <c r="E62" s="16" t="s">
        <v>623</v>
      </c>
      <c r="F62" s="16" t="s">
        <v>598</v>
      </c>
      <c r="G62" s="16" t="s">
        <v>580</v>
      </c>
      <c r="H62" s="16" t="s">
        <v>20</v>
      </c>
    </row>
    <row r="63" spans="2:9" x14ac:dyDescent="0.35">
      <c r="B63" s="7" t="s">
        <v>575</v>
      </c>
      <c r="C63" s="533">
        <v>32272.902207848776</v>
      </c>
      <c r="D63" s="533">
        <v>29088.12752043685</v>
      </c>
      <c r="E63" s="533">
        <v>27688.909241323643</v>
      </c>
      <c r="F63" s="533">
        <v>27934.805911982003</v>
      </c>
      <c r="G63" s="533">
        <v>28408.326734801536</v>
      </c>
      <c r="H63" s="462">
        <v>0.10948709865130901</v>
      </c>
      <c r="I63" s="365"/>
    </row>
    <row r="64" spans="2:9" x14ac:dyDescent="0.35">
      <c r="B64" s="7" t="s">
        <v>576</v>
      </c>
      <c r="C64" s="533">
        <v>47537.597860421556</v>
      </c>
      <c r="D64" s="533">
        <v>44393.770486513342</v>
      </c>
      <c r="E64" s="533">
        <v>36429.594710724094</v>
      </c>
      <c r="F64" s="533">
        <v>29674.622084965915</v>
      </c>
      <c r="G64" s="533">
        <v>28106.801844081794</v>
      </c>
      <c r="H64" s="462">
        <v>7.0816858749659373E-2</v>
      </c>
      <c r="I64" s="365"/>
    </row>
    <row r="65" spans="2:9" x14ac:dyDescent="0.35">
      <c r="B65" s="38" t="s">
        <v>568</v>
      </c>
      <c r="C65" s="534">
        <v>44756.87683839057</v>
      </c>
      <c r="D65" s="534">
        <v>41001.896273996485</v>
      </c>
      <c r="E65" s="534">
        <v>35401.076548395453</v>
      </c>
      <c r="F65" s="534">
        <v>28081.014860828021</v>
      </c>
      <c r="G65" s="534">
        <v>26633.559753205711</v>
      </c>
      <c r="H65" s="219">
        <v>9.1580656155542339E-2</v>
      </c>
      <c r="I65" s="365"/>
    </row>
    <row r="66" spans="2:9" x14ac:dyDescent="0.35">
      <c r="B66" s="38" t="s">
        <v>567</v>
      </c>
      <c r="C66" s="534">
        <v>2780.7210220309867</v>
      </c>
      <c r="D66" s="534">
        <v>3391.8742125168546</v>
      </c>
      <c r="E66" s="534">
        <v>1028.5181623286421</v>
      </c>
      <c r="F66" s="534">
        <v>1593.607224137894</v>
      </c>
      <c r="G66" s="534">
        <v>1473.2420908760819</v>
      </c>
      <c r="H66" s="219">
        <v>-0.18018156104685767</v>
      </c>
      <c r="I66" s="365"/>
    </row>
    <row r="67" spans="2:9" x14ac:dyDescent="0.35">
      <c r="B67" s="15" t="s">
        <v>566</v>
      </c>
      <c r="C67" s="534">
        <v>-52923.72158006762</v>
      </c>
      <c r="D67" s="534">
        <v>-44582.905360854027</v>
      </c>
      <c r="E67" s="534">
        <v>-37201.705594313404</v>
      </c>
      <c r="F67" s="534">
        <v>-30594.341634364944</v>
      </c>
      <c r="G67" s="534">
        <v>-29569.194439171093</v>
      </c>
      <c r="H67" s="219">
        <v>0.18708552418697311</v>
      </c>
      <c r="I67" s="365"/>
    </row>
    <row r="68" spans="2:9" x14ac:dyDescent="0.35">
      <c r="B68" s="7" t="s">
        <v>6</v>
      </c>
      <c r="C68" s="533">
        <v>26886.778488202719</v>
      </c>
      <c r="D68" s="533">
        <v>28898.992646096158</v>
      </c>
      <c r="E68" s="533">
        <v>26916.798357734333</v>
      </c>
      <c r="F68" s="533">
        <v>27015.086362582973</v>
      </c>
      <c r="G68" s="533">
        <v>26945.934139712241</v>
      </c>
      <c r="H68" s="462">
        <v>-6.9629214503615589E-2</v>
      </c>
      <c r="I68" s="365"/>
    </row>
    <row r="69" spans="2:9" x14ac:dyDescent="0.35">
      <c r="C69" s="46"/>
      <c r="D69" s="46"/>
      <c r="E69" s="46"/>
      <c r="F69" s="535"/>
      <c r="H69" s="221"/>
    </row>
    <row r="71" spans="2:9" ht="9.5" thickBot="1" x14ac:dyDescent="0.4">
      <c r="B71" s="6" t="s">
        <v>577</v>
      </c>
      <c r="C71" s="143"/>
      <c r="D71" s="143"/>
      <c r="E71" s="143"/>
      <c r="F71" s="143"/>
      <c r="G71" s="143"/>
      <c r="H71" s="45" t="s">
        <v>118</v>
      </c>
    </row>
    <row r="72" spans="2:9" ht="27.5" thickTop="1" x14ac:dyDescent="0.35">
      <c r="B72" s="31" t="s">
        <v>392</v>
      </c>
      <c r="C72" s="308" t="s">
        <v>657</v>
      </c>
      <c r="D72" s="16" t="s">
        <v>640</v>
      </c>
      <c r="E72" s="16" t="s">
        <v>623</v>
      </c>
      <c r="F72" s="16" t="s">
        <v>598</v>
      </c>
      <c r="G72" s="16" t="s">
        <v>580</v>
      </c>
      <c r="H72" s="16" t="s">
        <v>20</v>
      </c>
    </row>
    <row r="73" spans="2:9" x14ac:dyDescent="0.35">
      <c r="B73" s="311" t="s">
        <v>115</v>
      </c>
      <c r="C73" s="536">
        <v>4000.1207409008289</v>
      </c>
      <c r="D73" s="536">
        <v>2447.4099411098359</v>
      </c>
      <c r="E73" s="536">
        <v>3620.4903517862508</v>
      </c>
      <c r="F73" s="536">
        <v>5074.3144313409457</v>
      </c>
      <c r="G73" s="536">
        <v>4570.2008606525333</v>
      </c>
      <c r="H73" s="231">
        <v>0.63443020873196243</v>
      </c>
    </row>
    <row r="74" spans="2:9" x14ac:dyDescent="0.35">
      <c r="B74" s="53" t="s">
        <v>571</v>
      </c>
      <c r="C74" s="230">
        <v>4000.1207409008289</v>
      </c>
      <c r="D74" s="230">
        <v>2447.4099411098359</v>
      </c>
      <c r="E74" s="230">
        <v>3620.4903517862508</v>
      </c>
      <c r="F74" s="230">
        <v>5074.3144313409457</v>
      </c>
      <c r="G74" s="230">
        <v>4570.2008606525333</v>
      </c>
      <c r="H74" s="231">
        <v>0.63443020873196243</v>
      </c>
    </row>
    <row r="75" spans="2:9" x14ac:dyDescent="0.35">
      <c r="B75" s="311" t="s">
        <v>117</v>
      </c>
      <c r="C75" s="536">
        <v>40756.756097489742</v>
      </c>
      <c r="D75" s="536">
        <v>38554.486332886649</v>
      </c>
      <c r="E75" s="536">
        <v>31780.586196609202</v>
      </c>
      <c r="F75" s="536">
        <v>23006.700429487075</v>
      </c>
      <c r="G75" s="536">
        <v>22063.358892553177</v>
      </c>
      <c r="H75" s="231">
        <v>5.7120972786105506E-2</v>
      </c>
    </row>
    <row r="76" spans="2:9" x14ac:dyDescent="0.35">
      <c r="B76" s="53" t="s">
        <v>571</v>
      </c>
      <c r="C76" s="230">
        <v>4229.9975261839518</v>
      </c>
      <c r="D76" s="230">
        <v>3976.6533483437438</v>
      </c>
      <c r="E76" s="230">
        <v>3883.0653199011549</v>
      </c>
      <c r="F76" s="230">
        <v>2869.7564189671566</v>
      </c>
      <c r="G76" s="230">
        <v>2065.5254236761762</v>
      </c>
      <c r="H76" s="232">
        <v>6.3707885915106122E-2</v>
      </c>
    </row>
    <row r="77" spans="2:9" ht="18" x14ac:dyDescent="0.35">
      <c r="B77" s="218" t="s">
        <v>572</v>
      </c>
      <c r="C77" s="230">
        <v>36526.758571305792</v>
      </c>
      <c r="D77" s="230">
        <v>34577.832984542903</v>
      </c>
      <c r="E77" s="230">
        <v>27897.520876708048</v>
      </c>
      <c r="F77" s="230">
        <v>20136.944010519917</v>
      </c>
      <c r="G77" s="230">
        <v>19997.833468877001</v>
      </c>
      <c r="H77" s="232">
        <v>5.6363439190480813E-2</v>
      </c>
    </row>
    <row r="78" spans="2:9" x14ac:dyDescent="0.35">
      <c r="B78" s="78" t="s">
        <v>578</v>
      </c>
      <c r="C78" s="537">
        <v>44756.87683839057</v>
      </c>
      <c r="D78" s="537">
        <v>41001.896273996485</v>
      </c>
      <c r="E78" s="537">
        <v>35401.076548395453</v>
      </c>
      <c r="F78" s="537">
        <v>28081.014860828021</v>
      </c>
      <c r="G78" s="537">
        <v>26633.559753205711</v>
      </c>
      <c r="H78" s="538">
        <v>9.1580656155542339E-2</v>
      </c>
    </row>
  </sheetData>
  <mergeCells count="3">
    <mergeCell ref="H2:I2"/>
    <mergeCell ref="H31:I31"/>
    <mergeCell ref="H42:I42"/>
  </mergeCells>
  <phoneticPr fontId="53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4"/>
  <sheetViews>
    <sheetView showGridLines="0" zoomScaleNormal="100" zoomScalePageLayoutView="142" workbookViewId="0">
      <selection activeCell="E21" sqref="E21"/>
    </sheetView>
  </sheetViews>
  <sheetFormatPr baseColWidth="10" defaultColWidth="10.81640625" defaultRowHeight="9" x14ac:dyDescent="0.35"/>
  <cols>
    <col min="1" max="1" width="2.81640625" style="126" customWidth="1"/>
    <col min="2" max="2" width="31.453125" style="126" customWidth="1"/>
    <col min="3" max="3" width="10" style="126" bestFit="1" customWidth="1"/>
    <col min="4" max="4" width="9.6328125" style="126" bestFit="1" customWidth="1"/>
    <col min="5" max="5" width="9.54296875" style="126" bestFit="1" customWidth="1"/>
    <col min="6" max="6" width="9.81640625" style="126" bestFit="1" customWidth="1"/>
    <col min="7" max="7" width="9.54296875" style="126" bestFit="1" customWidth="1"/>
    <col min="8" max="16384" width="10.81640625" style="126"/>
  </cols>
  <sheetData>
    <row r="2" spans="2:7" ht="10.5" x14ac:dyDescent="0.35">
      <c r="B2" s="214" t="s">
        <v>399</v>
      </c>
      <c r="C2" s="498"/>
      <c r="D2" s="498"/>
      <c r="E2" s="498"/>
      <c r="F2" s="498"/>
      <c r="G2" s="499"/>
    </row>
    <row r="3" spans="2:7" ht="26" customHeight="1" thickBot="1" x14ac:dyDescent="0.4">
      <c r="B3" s="216" t="s">
        <v>392</v>
      </c>
      <c r="C3" s="500" t="s">
        <v>658</v>
      </c>
      <c r="D3" s="501" t="s">
        <v>641</v>
      </c>
      <c r="E3" s="501" t="s">
        <v>624</v>
      </c>
      <c r="F3" s="501" t="s">
        <v>599</v>
      </c>
      <c r="G3" s="501" t="s">
        <v>581</v>
      </c>
    </row>
    <row r="4" spans="2:7" s="142" customFormat="1" ht="9.5" thickTop="1" x14ac:dyDescent="0.35">
      <c r="B4" s="105" t="s">
        <v>149</v>
      </c>
      <c r="C4" s="106">
        <v>19099.969122921651</v>
      </c>
      <c r="D4" s="106">
        <v>19205.303884334608</v>
      </c>
      <c r="E4" s="106">
        <v>23531.566950315806</v>
      </c>
      <c r="F4" s="106">
        <v>34276.6513873535</v>
      </c>
      <c r="G4" s="106">
        <v>38713.524941315089</v>
      </c>
    </row>
    <row r="5" spans="2:7" x14ac:dyDescent="0.35">
      <c r="B5" s="35" t="s">
        <v>153</v>
      </c>
      <c r="C5" s="107">
        <v>16898.146122921651</v>
      </c>
      <c r="D5" s="107">
        <v>14635.861059050801</v>
      </c>
      <c r="E5" s="107">
        <v>23304.485720628778</v>
      </c>
      <c r="F5" s="107">
        <v>33529.61156398664</v>
      </c>
      <c r="G5" s="107">
        <v>37800.858496188193</v>
      </c>
    </row>
    <row r="6" spans="2:7" x14ac:dyDescent="0.35">
      <c r="B6" s="35" t="s">
        <v>79</v>
      </c>
      <c r="C6" s="107">
        <v>0</v>
      </c>
      <c r="D6" s="107">
        <v>1106.6827080005369</v>
      </c>
      <c r="E6" s="107">
        <v>0</v>
      </c>
      <c r="F6" s="107">
        <v>0</v>
      </c>
      <c r="G6" s="107">
        <v>0</v>
      </c>
    </row>
    <row r="7" spans="2:7" x14ac:dyDescent="0.35">
      <c r="B7" s="35" t="s">
        <v>150</v>
      </c>
      <c r="C7" s="107">
        <v>2201.8229999999999</v>
      </c>
      <c r="D7" s="107">
        <v>3462.7601172832719</v>
      </c>
      <c r="E7" s="107">
        <v>227.08122968702992</v>
      </c>
      <c r="F7" s="107">
        <v>747.03982336686022</v>
      </c>
      <c r="G7" s="107">
        <v>912.66644512689777</v>
      </c>
    </row>
    <row r="8" spans="2:7" s="142" customFormat="1" x14ac:dyDescent="0.35">
      <c r="B8" s="105" t="s">
        <v>151</v>
      </c>
      <c r="C8" s="106">
        <v>67445.180032000004</v>
      </c>
      <c r="D8" s="106">
        <v>44835.876147935574</v>
      </c>
      <c r="E8" s="106">
        <v>16310.638728278884</v>
      </c>
      <c r="F8" s="106">
        <v>17346.14379792683</v>
      </c>
      <c r="G8" s="106">
        <v>16185.612969906477</v>
      </c>
    </row>
    <row r="9" spans="2:7" ht="10.5" x14ac:dyDescent="0.35">
      <c r="B9" s="35" t="s">
        <v>400</v>
      </c>
      <c r="C9" s="107">
        <v>37944.58</v>
      </c>
      <c r="D9" s="107">
        <v>26006.20674995214</v>
      </c>
      <c r="E9" s="107">
        <v>16290.57736065495</v>
      </c>
      <c r="F9" s="107">
        <v>17346.14379792683</v>
      </c>
      <c r="G9" s="107">
        <v>16185.581740663485</v>
      </c>
    </row>
    <row r="10" spans="2:7" x14ac:dyDescent="0.35">
      <c r="B10" s="35" t="s">
        <v>79</v>
      </c>
      <c r="C10" s="107">
        <v>27800.95</v>
      </c>
      <c r="D10" s="107">
        <v>18795.412664311745</v>
      </c>
      <c r="E10" s="107">
        <v>0</v>
      </c>
      <c r="F10" s="107">
        <v>0</v>
      </c>
      <c r="G10" s="107">
        <v>0</v>
      </c>
    </row>
    <row r="11" spans="2:7" x14ac:dyDescent="0.35">
      <c r="B11" s="35" t="s">
        <v>150</v>
      </c>
      <c r="C11" s="107">
        <v>1699.6500319999998</v>
      </c>
      <c r="D11" s="107">
        <v>34.256733671688302</v>
      </c>
      <c r="E11" s="107">
        <v>20.061367623934498</v>
      </c>
      <c r="F11" s="107">
        <v>0</v>
      </c>
      <c r="G11" s="107">
        <v>3.1229242991977959E-2</v>
      </c>
    </row>
    <row r="12" spans="2:7" s="142" customFormat="1" x14ac:dyDescent="0.35">
      <c r="B12" s="105" t="s">
        <v>152</v>
      </c>
      <c r="C12" s="106">
        <v>208816.2812283875</v>
      </c>
      <c r="D12" s="106">
        <v>201921.02491459539</v>
      </c>
      <c r="E12" s="106">
        <v>292236.02973386506</v>
      </c>
      <c r="F12" s="106">
        <v>258352.83083007668</v>
      </c>
      <c r="G12" s="106">
        <v>143287.09407183444</v>
      </c>
    </row>
    <row r="13" spans="2:7" x14ac:dyDescent="0.35">
      <c r="B13" s="35" t="s">
        <v>153</v>
      </c>
      <c r="C13" s="107">
        <v>5304.6682283874998</v>
      </c>
      <c r="D13" s="107">
        <v>9654.7994044913739</v>
      </c>
      <c r="E13" s="107">
        <v>16317.984279200622</v>
      </c>
      <c r="F13" s="107">
        <v>16199.695480803679</v>
      </c>
      <c r="G13" s="107">
        <v>25409.907701828033</v>
      </c>
    </row>
    <row r="14" spans="2:7" x14ac:dyDescent="0.35">
      <c r="B14" s="35" t="s">
        <v>79</v>
      </c>
      <c r="C14" s="107">
        <v>199357.46599999999</v>
      </c>
      <c r="D14" s="107">
        <v>187692.18126665446</v>
      </c>
      <c r="E14" s="107">
        <v>268553.60888938891</v>
      </c>
      <c r="F14" s="107">
        <v>236725.83388496988</v>
      </c>
      <c r="G14" s="107">
        <v>111885.83595921162</v>
      </c>
    </row>
    <row r="15" spans="2:7" x14ac:dyDescent="0.35">
      <c r="B15" s="35" t="s">
        <v>150</v>
      </c>
      <c r="C15" s="107">
        <v>4154.1469999999999</v>
      </c>
      <c r="D15" s="107">
        <v>4574.0442434495499</v>
      </c>
      <c r="E15" s="107">
        <v>7364.4365652755187</v>
      </c>
      <c r="F15" s="107">
        <v>5427.3014643031374</v>
      </c>
      <c r="G15" s="107">
        <v>5991.3504107947838</v>
      </c>
    </row>
    <row r="16" spans="2:7" s="142" customFormat="1" x14ac:dyDescent="0.35">
      <c r="B16" s="78" t="s">
        <v>99</v>
      </c>
      <c r="C16" s="108">
        <v>295361.43038330914</v>
      </c>
      <c r="D16" s="108">
        <v>265962.20494686556</v>
      </c>
      <c r="E16" s="108">
        <v>332078.23541245976</v>
      </c>
      <c r="F16" s="108">
        <v>309975.62601535703</v>
      </c>
      <c r="G16" s="108">
        <v>198186.231983056</v>
      </c>
    </row>
    <row r="17" spans="2:7" s="142" customFormat="1" ht="18" x14ac:dyDescent="0.35">
      <c r="B17" s="2" t="s">
        <v>675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</row>
    <row r="18" spans="2:7" s="142" customFormat="1" ht="10.5" x14ac:dyDescent="0.35">
      <c r="B18" s="35" t="s">
        <v>550</v>
      </c>
      <c r="C18" s="109">
        <v>2856.6529999999998</v>
      </c>
      <c r="D18" s="109">
        <v>2108.9555665385037</v>
      </c>
      <c r="E18" s="109">
        <v>1909.2950304674064</v>
      </c>
      <c r="F18" s="109">
        <v>2673.3040566795739</v>
      </c>
      <c r="G18" s="109">
        <v>1243.4466959821104</v>
      </c>
    </row>
    <row r="19" spans="2:7" ht="10.5" x14ac:dyDescent="0.35">
      <c r="B19" s="35" t="s">
        <v>549</v>
      </c>
      <c r="C19" s="109">
        <v>0</v>
      </c>
      <c r="D19" s="109">
        <v>0</v>
      </c>
      <c r="E19" s="109">
        <v>0</v>
      </c>
      <c r="F19" s="109">
        <v>1111.6767929452949</v>
      </c>
      <c r="G19" s="109">
        <v>992.05830245125185</v>
      </c>
    </row>
    <row r="20" spans="2:7" s="142" customFormat="1" x14ac:dyDescent="0.35">
      <c r="B20" s="105" t="s">
        <v>437</v>
      </c>
      <c r="C20" s="106">
        <v>298218.08338330913</v>
      </c>
      <c r="D20" s="106">
        <v>268071.16051340406</v>
      </c>
      <c r="E20" s="106">
        <v>333987.53044292715</v>
      </c>
      <c r="F20" s="106">
        <v>313760.60686498194</v>
      </c>
      <c r="G20" s="106">
        <v>200421.73698148935</v>
      </c>
    </row>
    <row r="21" spans="2:7" x14ac:dyDescent="0.35">
      <c r="C21" s="144"/>
      <c r="D21" s="144"/>
      <c r="E21" s="144"/>
    </row>
    <row r="22" spans="2:7" x14ac:dyDescent="0.35">
      <c r="B22" s="214" t="s">
        <v>393</v>
      </c>
      <c r="C22" s="495"/>
      <c r="D22" s="495"/>
      <c r="E22" s="495"/>
      <c r="F22" s="495"/>
      <c r="G22" s="495"/>
    </row>
    <row r="23" spans="2:7" ht="27.5" thickBot="1" x14ac:dyDescent="0.4">
      <c r="B23" s="216" t="s">
        <v>392</v>
      </c>
      <c r="C23" s="496" t="s">
        <v>658</v>
      </c>
      <c r="D23" s="497" t="s">
        <v>641</v>
      </c>
      <c r="E23" s="497" t="s">
        <v>624</v>
      </c>
      <c r="F23" s="497" t="s">
        <v>599</v>
      </c>
      <c r="G23" s="497" t="s">
        <v>581</v>
      </c>
    </row>
    <row r="24" spans="2:7" s="142" customFormat="1" ht="9.5" thickTop="1" x14ac:dyDescent="0.35">
      <c r="B24" s="157" t="s">
        <v>79</v>
      </c>
      <c r="C24" s="106">
        <v>227158.416</v>
      </c>
      <c r="D24" s="106">
        <v>207594.27663896678</v>
      </c>
      <c r="E24" s="106">
        <v>268553.60888938891</v>
      </c>
      <c r="F24" s="106">
        <v>236725.83388496988</v>
      </c>
      <c r="G24" s="106">
        <v>111885.83595921162</v>
      </c>
    </row>
    <row r="25" spans="2:7" x14ac:dyDescent="0.35">
      <c r="B25" s="23" t="s">
        <v>154</v>
      </c>
      <c r="C25" s="107">
        <v>227158.416</v>
      </c>
      <c r="D25" s="107">
        <v>207594.27663896678</v>
      </c>
      <c r="E25" s="107">
        <v>268553.60888938891</v>
      </c>
      <c r="F25" s="107">
        <v>236725.83388496988</v>
      </c>
      <c r="G25" s="107">
        <v>111885.83595921162</v>
      </c>
    </row>
    <row r="26" spans="2:7" s="142" customFormat="1" x14ac:dyDescent="0.35">
      <c r="B26" s="157" t="s">
        <v>153</v>
      </c>
      <c r="C26" s="106">
        <v>60246.28435130915</v>
      </c>
      <c r="D26" s="106">
        <v>50296.867213494312</v>
      </c>
      <c r="E26" s="106">
        <v>55913.04736048435</v>
      </c>
      <c r="F26" s="106">
        <v>67075.450842717168</v>
      </c>
      <c r="G26" s="106">
        <v>79396.347938679712</v>
      </c>
    </row>
    <row r="27" spans="2:7" x14ac:dyDescent="0.35">
      <c r="B27" s="23" t="s">
        <v>82</v>
      </c>
      <c r="C27" s="107">
        <v>51983.113351309148</v>
      </c>
      <c r="D27" s="107">
        <v>42678.539725139002</v>
      </c>
      <c r="E27" s="107">
        <v>53091.600279909115</v>
      </c>
      <c r="F27" s="107">
        <v>57236.968994026538</v>
      </c>
      <c r="G27" s="107">
        <v>69241.605977613886</v>
      </c>
    </row>
    <row r="28" spans="2:7" x14ac:dyDescent="0.35">
      <c r="B28" s="23" t="s">
        <v>508</v>
      </c>
      <c r="C28" s="107">
        <v>8263.1710000000003</v>
      </c>
      <c r="D28" s="107">
        <v>7618.3274883553077</v>
      </c>
      <c r="E28" s="107">
        <v>2821.4470805752335</v>
      </c>
      <c r="F28" s="107">
        <v>9838.4818486906279</v>
      </c>
      <c r="G28" s="107">
        <v>10154.741961065829</v>
      </c>
    </row>
    <row r="29" spans="2:7" s="142" customFormat="1" x14ac:dyDescent="0.35">
      <c r="B29" s="157" t="s">
        <v>150</v>
      </c>
      <c r="C29" s="106">
        <v>8055.6200319999998</v>
      </c>
      <c r="D29" s="106">
        <v>8071.0610944045102</v>
      </c>
      <c r="E29" s="106">
        <v>7611.5791625864831</v>
      </c>
      <c r="F29" s="106">
        <v>6174.3412876699977</v>
      </c>
      <c r="G29" s="106">
        <v>6904.0480851646735</v>
      </c>
    </row>
    <row r="30" spans="2:7" x14ac:dyDescent="0.35">
      <c r="B30" s="23" t="s">
        <v>82</v>
      </c>
      <c r="C30" s="107">
        <v>8055.6200319999998</v>
      </c>
      <c r="D30" s="107">
        <v>8071.0610944045102</v>
      </c>
      <c r="E30" s="107">
        <v>7611.5791625864831</v>
      </c>
      <c r="F30" s="107">
        <v>6174.3412876699977</v>
      </c>
      <c r="G30" s="107">
        <v>6904.0480851646735</v>
      </c>
    </row>
    <row r="31" spans="2:7" s="142" customFormat="1" x14ac:dyDescent="0.35">
      <c r="B31" s="157" t="s">
        <v>481</v>
      </c>
      <c r="C31" s="106">
        <v>2856.6529999999998</v>
      </c>
      <c r="D31" s="106">
        <v>2108.9555665385037</v>
      </c>
      <c r="E31" s="106">
        <v>1909.2950304674064</v>
      </c>
      <c r="F31" s="106">
        <v>3784.9808496248688</v>
      </c>
      <c r="G31" s="106">
        <v>2235.5049984333623</v>
      </c>
    </row>
    <row r="32" spans="2:7" s="142" customFormat="1" x14ac:dyDescent="0.35">
      <c r="B32" s="23" t="s">
        <v>82</v>
      </c>
      <c r="C32" s="107">
        <v>2856.6529999999998</v>
      </c>
      <c r="D32" s="107">
        <v>2108.9555665385037</v>
      </c>
      <c r="E32" s="107">
        <v>1909.2950304674064</v>
      </c>
      <c r="F32" s="107">
        <v>2673.3040566795739</v>
      </c>
      <c r="G32" s="107">
        <v>1243.4466959821104</v>
      </c>
    </row>
    <row r="33" spans="2:7" x14ac:dyDescent="0.35">
      <c r="B33" s="23" t="s">
        <v>508</v>
      </c>
      <c r="C33" s="107">
        <v>0</v>
      </c>
      <c r="D33" s="107">
        <v>0</v>
      </c>
      <c r="E33" s="107">
        <v>0</v>
      </c>
      <c r="F33" s="107">
        <v>1111.6767929452949</v>
      </c>
      <c r="G33" s="107">
        <v>992.05830245125185</v>
      </c>
    </row>
    <row r="34" spans="2:7" s="142" customFormat="1" x14ac:dyDescent="0.35">
      <c r="B34" s="5" t="s">
        <v>99</v>
      </c>
      <c r="C34" s="110">
        <v>298316.97338330914</v>
      </c>
      <c r="D34" s="110">
        <v>268071.16051340412</v>
      </c>
      <c r="E34" s="110">
        <v>333987.53044292715</v>
      </c>
      <c r="F34" s="110">
        <v>313760.60686498188</v>
      </c>
      <c r="G34" s="110">
        <v>200421.73698148938</v>
      </c>
    </row>
    <row r="35" spans="2:7" x14ac:dyDescent="0.35">
      <c r="B35" s="23" t="s">
        <v>82</v>
      </c>
      <c r="C35" s="107">
        <v>290053.80238330917</v>
      </c>
      <c r="D35" s="107">
        <v>260452.83302504881</v>
      </c>
      <c r="E35" s="107">
        <v>331166.08336235187</v>
      </c>
      <c r="F35" s="107">
        <v>302810.44822334603</v>
      </c>
      <c r="G35" s="107">
        <v>189274.9367179723</v>
      </c>
    </row>
    <row r="36" spans="2:7" x14ac:dyDescent="0.35">
      <c r="B36" s="23" t="s">
        <v>508</v>
      </c>
      <c r="C36" s="107">
        <v>8263.1710000000003</v>
      </c>
      <c r="D36" s="107">
        <v>7618.3274883553077</v>
      </c>
      <c r="E36" s="107">
        <v>2821.4470805752335</v>
      </c>
      <c r="F36" s="107">
        <v>10950.158641635922</v>
      </c>
      <c r="G36" s="107">
        <v>11146.800263517081</v>
      </c>
    </row>
    <row r="37" spans="2:7" x14ac:dyDescent="0.35">
      <c r="B37" s="95"/>
      <c r="C37" s="306"/>
      <c r="D37" s="306"/>
      <c r="E37" s="306"/>
      <c r="F37" s="306"/>
      <c r="G37" s="306"/>
    </row>
    <row r="39" spans="2:7" x14ac:dyDescent="0.35">
      <c r="B39" s="214" t="s">
        <v>468</v>
      </c>
    </row>
    <row r="40" spans="2:7" ht="27.5" thickBot="1" x14ac:dyDescent="0.4">
      <c r="B40" s="216" t="s">
        <v>392</v>
      </c>
      <c r="C40" s="501" t="s">
        <v>658</v>
      </c>
      <c r="D40" s="501" t="s">
        <v>641</v>
      </c>
      <c r="E40" s="501" t="s">
        <v>624</v>
      </c>
      <c r="F40" s="501" t="s">
        <v>599</v>
      </c>
      <c r="G40" s="501" t="s">
        <v>581</v>
      </c>
    </row>
    <row r="41" spans="2:7" ht="3.75" customHeight="1" thickTop="1" x14ac:dyDescent="0.35">
      <c r="B41" s="157"/>
      <c r="C41" s="106"/>
      <c r="D41" s="106"/>
      <c r="E41" s="106"/>
      <c r="F41" s="106"/>
      <c r="G41" s="106"/>
    </row>
    <row r="42" spans="2:7" x14ac:dyDescent="0.35">
      <c r="B42" s="23" t="s">
        <v>645</v>
      </c>
      <c r="C42" s="532">
        <v>7774.6719999999996</v>
      </c>
      <c r="D42" s="532">
        <v>7263.2242136058903</v>
      </c>
      <c r="E42" s="532">
        <v>0</v>
      </c>
      <c r="F42" s="532">
        <v>0</v>
      </c>
      <c r="G42" s="532">
        <v>0</v>
      </c>
    </row>
    <row r="43" spans="2:7" ht="18" x14ac:dyDescent="0.35">
      <c r="B43" s="23" t="s">
        <v>676</v>
      </c>
      <c r="C43" s="532">
        <v>13123.305</v>
      </c>
      <c r="D43" s="532">
        <v>16985.623173357679</v>
      </c>
      <c r="E43" s="532">
        <v>15713.594744755483</v>
      </c>
      <c r="F43" s="532">
        <v>13944.710364061973</v>
      </c>
      <c r="G43" s="532">
        <v>16973.405235231756</v>
      </c>
    </row>
    <row r="44" spans="2:7" x14ac:dyDescent="0.35">
      <c r="B44" s="23" t="s">
        <v>677</v>
      </c>
      <c r="C44" s="532">
        <v>11001.400433507501</v>
      </c>
      <c r="D44" s="532">
        <v>10608.182129110615</v>
      </c>
      <c r="E44" s="532">
        <v>22409.152094288613</v>
      </c>
      <c r="F44" s="532">
        <v>10954.475083558094</v>
      </c>
      <c r="G44" s="532">
        <v>1493.1092219174791</v>
      </c>
    </row>
    <row r="45" spans="2:7" x14ac:dyDescent="0.35">
      <c r="B45" s="23" t="s">
        <v>678</v>
      </c>
      <c r="C45" s="532">
        <v>3621.5797000000002</v>
      </c>
      <c r="D45" s="532">
        <v>6878.1168936211234</v>
      </c>
      <c r="E45" s="532">
        <v>5848.2985188161128</v>
      </c>
      <c r="F45" s="532">
        <v>11677.876849197983</v>
      </c>
      <c r="G45" s="532">
        <v>8398.8057393230429</v>
      </c>
    </row>
    <row r="46" spans="2:7" x14ac:dyDescent="0.35">
      <c r="B46" s="23" t="s">
        <v>483</v>
      </c>
      <c r="C46" s="532">
        <v>2856.6529999999998</v>
      </c>
      <c r="D46" s="532">
        <v>2108.9555665385033</v>
      </c>
      <c r="E46" s="532">
        <v>1909.2950304674064</v>
      </c>
      <c r="F46" s="532">
        <v>1071.2932229712719</v>
      </c>
      <c r="G46" s="532">
        <v>1037.4840725718186</v>
      </c>
    </row>
    <row r="47" spans="2:7" x14ac:dyDescent="0.35">
      <c r="B47" s="23" t="s">
        <v>679</v>
      </c>
      <c r="C47" s="532">
        <v>6858.12821780165</v>
      </c>
      <c r="D47" s="532">
        <v>6544.3689986441614</v>
      </c>
      <c r="E47" s="532">
        <v>10373.657878449047</v>
      </c>
      <c r="F47" s="532">
        <v>15677.596193766971</v>
      </c>
      <c r="G47" s="532">
        <v>19499.278324896681</v>
      </c>
    </row>
    <row r="48" spans="2:7" x14ac:dyDescent="0.35">
      <c r="B48" s="23" t="s">
        <v>680</v>
      </c>
      <c r="C48" s="532">
        <v>0.73699999999999999</v>
      </c>
      <c r="D48" s="532">
        <v>0</v>
      </c>
      <c r="E48" s="532">
        <v>3.6640311821351035</v>
      </c>
      <c r="F48" s="532">
        <v>915.87614012273525</v>
      </c>
      <c r="G48" s="532">
        <v>1547.6396253803925</v>
      </c>
    </row>
    <row r="49" spans="2:7" x14ac:dyDescent="0.35">
      <c r="B49" s="23" t="s">
        <v>569</v>
      </c>
      <c r="C49" s="532">
        <v>0</v>
      </c>
      <c r="D49" s="532">
        <v>0</v>
      </c>
      <c r="E49" s="532">
        <v>0</v>
      </c>
      <c r="F49" s="532">
        <v>854.7092043772667</v>
      </c>
      <c r="G49" s="532">
        <v>910.67955466707872</v>
      </c>
    </row>
    <row r="50" spans="2:7" x14ac:dyDescent="0.35">
      <c r="B50" s="23" t="s">
        <v>412</v>
      </c>
      <c r="C50" s="532">
        <v>17767.571999999996</v>
      </c>
      <c r="D50" s="532">
        <v>2017.3518051548399</v>
      </c>
      <c r="E50" s="532">
        <v>1564.6800929929545</v>
      </c>
      <c r="F50" s="532">
        <v>15233.498891771776</v>
      </c>
      <c r="G50" s="532">
        <v>5190.0932287500691</v>
      </c>
    </row>
    <row r="51" spans="2:7" x14ac:dyDescent="0.35">
      <c r="B51" s="5" t="s">
        <v>99</v>
      </c>
      <c r="C51" s="110">
        <v>63004.047351309142</v>
      </c>
      <c r="D51" s="110">
        <v>52405.822780032817</v>
      </c>
      <c r="E51" s="110">
        <v>57822.342390951744</v>
      </c>
      <c r="F51" s="110">
        <v>70330.035949828074</v>
      </c>
      <c r="G51" s="110">
        <v>55050.495002738309</v>
      </c>
    </row>
    <row r="53" spans="2:7" x14ac:dyDescent="0.35">
      <c r="C53" s="427"/>
      <c r="D53" s="427"/>
      <c r="E53" s="427"/>
      <c r="F53" s="427"/>
    </row>
    <row r="54" spans="2:7" x14ac:dyDescent="0.35">
      <c r="C54" s="427"/>
      <c r="D54" s="427"/>
      <c r="E54" s="427"/>
      <c r="F54" s="427"/>
    </row>
  </sheetData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3"/>
  <sheetViews>
    <sheetView showGridLines="0" workbookViewId="0">
      <selection activeCell="E2" sqref="E2:F2"/>
    </sheetView>
  </sheetViews>
  <sheetFormatPr baseColWidth="10" defaultColWidth="10.81640625" defaultRowHeight="9" x14ac:dyDescent="0.35"/>
  <cols>
    <col min="1" max="1" width="2.6328125" style="126" customWidth="1"/>
    <col min="2" max="2" width="18.54296875" style="126" customWidth="1"/>
    <col min="3" max="3" width="9.453125" style="126" customWidth="1"/>
    <col min="4" max="4" width="6.7265625" style="126" customWidth="1"/>
    <col min="5" max="5" width="9.453125" style="126" customWidth="1"/>
    <col min="6" max="6" width="5.81640625" style="126" customWidth="1"/>
    <col min="7" max="7" width="8.90625" style="126" customWidth="1"/>
    <col min="8" max="8" width="9.81640625" style="126" bestFit="1" customWidth="1"/>
    <col min="9" max="9" width="9.54296875" style="126" customWidth="1"/>
    <col min="10" max="10" width="6.1796875" style="126" customWidth="1"/>
    <col min="11" max="11" width="9.36328125" style="126" bestFit="1" customWidth="1"/>
    <col min="12" max="12" width="5.90625" style="126" bestFit="1" customWidth="1"/>
    <col min="13" max="16384" width="10.81640625" style="126"/>
  </cols>
  <sheetData>
    <row r="1" spans="2:12" ht="9.5" thickBot="1" x14ac:dyDescent="0.4"/>
    <row r="2" spans="2:12" ht="16.5" customHeight="1" thickTop="1" thickBot="1" x14ac:dyDescent="0.4">
      <c r="B2" s="6" t="s">
        <v>155</v>
      </c>
      <c r="C2" s="762" t="s">
        <v>657</v>
      </c>
      <c r="D2" s="763"/>
      <c r="E2" s="764" t="s">
        <v>640</v>
      </c>
      <c r="F2" s="761"/>
      <c r="G2" s="761" t="s">
        <v>623</v>
      </c>
      <c r="H2" s="761"/>
      <c r="I2" s="761" t="s">
        <v>534</v>
      </c>
      <c r="J2" s="761"/>
      <c r="K2" s="761" t="s">
        <v>580</v>
      </c>
      <c r="L2" s="761"/>
    </row>
    <row r="3" spans="2:12" ht="18.5" thickTop="1" x14ac:dyDescent="0.35">
      <c r="B3" s="5"/>
      <c r="C3" s="166" t="s">
        <v>156</v>
      </c>
      <c r="D3" s="162" t="s">
        <v>157</v>
      </c>
      <c r="E3" s="16" t="s">
        <v>156</v>
      </c>
      <c r="F3" s="16" t="s">
        <v>157</v>
      </c>
      <c r="G3" s="16" t="s">
        <v>156</v>
      </c>
      <c r="H3" s="16" t="s">
        <v>157</v>
      </c>
      <c r="I3" s="16" t="s">
        <v>156</v>
      </c>
      <c r="J3" s="5" t="s">
        <v>157</v>
      </c>
      <c r="K3" s="16" t="s">
        <v>156</v>
      </c>
      <c r="L3" s="16" t="s">
        <v>157</v>
      </c>
    </row>
    <row r="4" spans="2:12" x14ac:dyDescent="0.35">
      <c r="B4" s="4" t="s">
        <v>125</v>
      </c>
      <c r="C4" s="167"/>
      <c r="D4" s="163"/>
      <c r="E4" s="20"/>
      <c r="F4" s="20"/>
      <c r="G4" s="20"/>
      <c r="H4" s="20"/>
      <c r="I4" s="20"/>
      <c r="J4" s="20"/>
      <c r="K4" s="168"/>
      <c r="L4" s="20"/>
    </row>
    <row r="5" spans="2:12" ht="18" x14ac:dyDescent="0.35">
      <c r="B5" s="81" t="s">
        <v>158</v>
      </c>
      <c r="C5" s="185">
        <v>64906.896488791121</v>
      </c>
      <c r="D5" s="186">
        <v>0.62447328527684876</v>
      </c>
      <c r="E5" s="173">
        <v>53151.746537747575</v>
      </c>
      <c r="F5" s="9">
        <v>0.62111929169061986</v>
      </c>
      <c r="G5" s="173">
        <v>84334.00534924044</v>
      </c>
      <c r="H5" s="9">
        <v>0.35780629078257309</v>
      </c>
      <c r="I5" s="173">
        <v>87209.9902841578</v>
      </c>
      <c r="J5" s="9">
        <v>0.36785396878685284</v>
      </c>
      <c r="K5" s="173">
        <v>75479.094660524308</v>
      </c>
      <c r="L5" s="9">
        <v>0.38653139385279667</v>
      </c>
    </row>
    <row r="6" spans="2:12" ht="18" x14ac:dyDescent="0.35">
      <c r="B6" s="81" t="s">
        <v>159</v>
      </c>
      <c r="C6" s="185">
        <v>189305.02566192686</v>
      </c>
      <c r="D6" s="186">
        <v>0.71742529794753285</v>
      </c>
      <c r="E6" s="173">
        <v>211585.60347864078</v>
      </c>
      <c r="F6" s="9">
        <v>0.60682323617309142</v>
      </c>
      <c r="G6" s="173">
        <v>214948.46743931589</v>
      </c>
      <c r="H6" s="9">
        <v>0.48014516642453892</v>
      </c>
      <c r="I6" s="173">
        <v>164898.94442336145</v>
      </c>
      <c r="J6" s="9">
        <v>0.40953603528309918</v>
      </c>
      <c r="K6" s="173">
        <v>116470.67773577396</v>
      </c>
      <c r="L6" s="9">
        <v>0.39185294389545661</v>
      </c>
    </row>
    <row r="7" spans="2:12" ht="18" x14ac:dyDescent="0.35">
      <c r="B7" s="5" t="s">
        <v>160</v>
      </c>
      <c r="C7" s="171">
        <v>254211.92215071799</v>
      </c>
      <c r="D7" s="164">
        <v>0.69369223848361083</v>
      </c>
      <c r="E7" s="175">
        <v>264737.35001638834</v>
      </c>
      <c r="F7" s="30">
        <v>0.6096934783935799</v>
      </c>
      <c r="G7" s="175">
        <v>299282.47278855636</v>
      </c>
      <c r="H7" s="30">
        <v>0.44567162276299999</v>
      </c>
      <c r="I7" s="175">
        <v>252108.93470751925</v>
      </c>
      <c r="J7" s="30">
        <v>0.39511729753237862</v>
      </c>
      <c r="K7" s="175">
        <v>191949.77239629827</v>
      </c>
      <c r="L7" s="30">
        <v>0.38976038721046419</v>
      </c>
    </row>
    <row r="8" spans="2:12" x14ac:dyDescent="0.35">
      <c r="B8" s="4" t="s">
        <v>83</v>
      </c>
      <c r="C8" s="185"/>
      <c r="D8" s="186"/>
      <c r="E8" s="173"/>
      <c r="F8" s="9"/>
      <c r="G8" s="173"/>
      <c r="H8" s="9"/>
      <c r="I8" s="173"/>
      <c r="J8" s="9"/>
      <c r="K8" s="173"/>
      <c r="L8" s="9"/>
    </row>
    <row r="9" spans="2:12" ht="18" x14ac:dyDescent="0.35">
      <c r="B9" s="81" t="s">
        <v>161</v>
      </c>
      <c r="C9" s="185">
        <v>246.8834258111535</v>
      </c>
      <c r="D9" s="186">
        <v>0.1190432164273435</v>
      </c>
      <c r="E9" s="173">
        <v>142.93390339432048</v>
      </c>
      <c r="F9" s="9">
        <v>0.79069449632796618</v>
      </c>
      <c r="G9" s="173">
        <v>186.18483180165802</v>
      </c>
      <c r="H9" s="9">
        <v>0.52894416943722622</v>
      </c>
      <c r="I9" s="173">
        <v>188.49209289012663</v>
      </c>
      <c r="J9" s="9">
        <v>0.5397840945556962</v>
      </c>
      <c r="K9" s="173">
        <v>215.83712515638399</v>
      </c>
      <c r="L9" s="9">
        <v>0.4053631950125805</v>
      </c>
    </row>
    <row r="10" spans="2:12" x14ac:dyDescent="0.35">
      <c r="B10" s="81" t="s">
        <v>162</v>
      </c>
      <c r="C10" s="185">
        <v>15145.168874456011</v>
      </c>
      <c r="D10" s="186">
        <v>0.78215769071811858</v>
      </c>
      <c r="E10" s="173">
        <v>10174.735662237012</v>
      </c>
      <c r="F10" s="9">
        <v>0.64025974725701895</v>
      </c>
      <c r="G10" s="173">
        <v>10753.705464112276</v>
      </c>
      <c r="H10" s="9">
        <v>0.54194289077108082</v>
      </c>
      <c r="I10" s="173">
        <v>12914.503622928538</v>
      </c>
      <c r="J10" s="9">
        <v>0.46150513177047081</v>
      </c>
      <c r="K10" s="173">
        <v>17153.2950141851</v>
      </c>
      <c r="L10" s="9">
        <v>0.42472825728178454</v>
      </c>
    </row>
    <row r="11" spans="2:12" x14ac:dyDescent="0.35">
      <c r="B11" s="81" t="s">
        <v>163</v>
      </c>
      <c r="C11" s="185">
        <v>32618.236199498908</v>
      </c>
      <c r="D11" s="186">
        <v>0.6187731989553219</v>
      </c>
      <c r="E11" s="173">
        <v>41933.959578510978</v>
      </c>
      <c r="F11" s="9">
        <v>0.48514627035087632</v>
      </c>
      <c r="G11" s="173">
        <v>43764.260172912982</v>
      </c>
      <c r="H11" s="9">
        <v>0.43149467700965288</v>
      </c>
      <c r="I11" s="173">
        <v>56397.063300711983</v>
      </c>
      <c r="J11" s="9">
        <v>0.40486075769201124</v>
      </c>
      <c r="K11" s="173">
        <v>61885.977937141804</v>
      </c>
      <c r="L11" s="9">
        <v>0.40012344140884937</v>
      </c>
    </row>
    <row r="12" spans="2:12" ht="18" x14ac:dyDescent="0.35">
      <c r="B12" s="81" t="s">
        <v>166</v>
      </c>
      <c r="C12" s="185">
        <v>41161.609810303969</v>
      </c>
      <c r="D12" s="421">
        <v>0.59482753288154899</v>
      </c>
      <c r="E12" s="173">
        <v>39575.642816700522</v>
      </c>
      <c r="F12" s="9">
        <v>0.43620072255544284</v>
      </c>
      <c r="G12" s="173">
        <v>33439.342505687411</v>
      </c>
      <c r="H12" s="9">
        <v>0.33701197129802574</v>
      </c>
      <c r="I12" s="173">
        <v>32315.452951565803</v>
      </c>
      <c r="J12" s="9">
        <v>0.37513983706600174</v>
      </c>
      <c r="K12" s="173">
        <v>37370.144248297736</v>
      </c>
      <c r="L12" s="9">
        <v>0.32093619047676752</v>
      </c>
    </row>
    <row r="13" spans="2:12" ht="18" x14ac:dyDescent="0.35">
      <c r="B13" s="81" t="s">
        <v>167</v>
      </c>
      <c r="C13" s="185">
        <v>10458.614055676995</v>
      </c>
      <c r="D13" s="186">
        <v>0.489862809210309</v>
      </c>
      <c r="E13" s="173">
        <v>10848.709519264145</v>
      </c>
      <c r="F13" s="9">
        <v>0.43763095408188607</v>
      </c>
      <c r="G13" s="173">
        <v>10916.952780222489</v>
      </c>
      <c r="H13" s="9">
        <v>0.42566965268014811</v>
      </c>
      <c r="I13" s="173">
        <v>11717.742201679077</v>
      </c>
      <c r="J13" s="9">
        <v>0.32449558859821404</v>
      </c>
      <c r="K13" s="173">
        <v>11546.031949715767</v>
      </c>
      <c r="L13" s="9">
        <v>0.35385485019163115</v>
      </c>
    </row>
    <row r="14" spans="2:12" x14ac:dyDescent="0.35">
      <c r="B14" s="81" t="s">
        <v>164</v>
      </c>
      <c r="C14" s="185">
        <v>23657.578834691918</v>
      </c>
      <c r="D14" s="186">
        <v>0.75236113297437857</v>
      </c>
      <c r="E14" s="173">
        <v>23739.104965737177</v>
      </c>
      <c r="F14" s="9">
        <v>0.85901075503180324</v>
      </c>
      <c r="G14" s="173">
        <v>24850.475875297954</v>
      </c>
      <c r="H14" s="9">
        <v>0.81095027440299772</v>
      </c>
      <c r="I14" s="173">
        <v>26020.93595853875</v>
      </c>
      <c r="J14" s="9">
        <v>0.54231278125817062</v>
      </c>
      <c r="K14" s="173">
        <v>27347.496432885251</v>
      </c>
      <c r="L14" s="9">
        <v>0.45956084311089146</v>
      </c>
    </row>
    <row r="15" spans="2:12" ht="18" x14ac:dyDescent="0.35">
      <c r="B15" s="81" t="s">
        <v>165</v>
      </c>
      <c r="C15" s="185">
        <v>7570.4072693433709</v>
      </c>
      <c r="D15" s="186">
        <v>0.59697739827514718</v>
      </c>
      <c r="E15" s="173">
        <v>8112.5190811677403</v>
      </c>
      <c r="F15" s="9">
        <v>0.53162340715667111</v>
      </c>
      <c r="G15" s="173">
        <v>7267.8388512044376</v>
      </c>
      <c r="H15" s="9">
        <v>0.52096615463737106</v>
      </c>
      <c r="I15" s="173">
        <v>7111.5751338434357</v>
      </c>
      <c r="J15" s="9">
        <v>0.59583822696477362</v>
      </c>
      <c r="K15" s="173">
        <v>6925.8424722298505</v>
      </c>
      <c r="L15" s="9">
        <v>0.50041592262509549</v>
      </c>
    </row>
    <row r="16" spans="2:12" s="495" customFormat="1" x14ac:dyDescent="0.35">
      <c r="B16" s="218" t="s">
        <v>200</v>
      </c>
      <c r="C16" s="420">
        <v>36162.560576919823</v>
      </c>
      <c r="D16" s="421">
        <v>0.7287169192097247</v>
      </c>
      <c r="E16" s="420">
        <v>41045.841723164958</v>
      </c>
      <c r="F16" s="232">
        <v>0.66801924350286823</v>
      </c>
      <c r="G16" s="230">
        <v>48139.52836547092</v>
      </c>
      <c r="H16" s="232">
        <v>0.64338512666081882</v>
      </c>
      <c r="I16" s="230">
        <v>52964.870186500106</v>
      </c>
      <c r="J16" s="232">
        <v>0.63470926988834586</v>
      </c>
      <c r="K16" s="230">
        <v>55644.405946612009</v>
      </c>
      <c r="L16" s="232">
        <v>0.65202027163674658</v>
      </c>
    </row>
    <row r="17" spans="2:12" s="495" customFormat="1" x14ac:dyDescent="0.35">
      <c r="B17" s="218" t="s">
        <v>664</v>
      </c>
      <c r="C17" s="420">
        <v>45667.230371010999</v>
      </c>
      <c r="D17" s="421">
        <v>0.38797807995119893</v>
      </c>
      <c r="E17" s="420">
        <v>50281.329913443973</v>
      </c>
      <c r="F17" s="232">
        <v>0.28014541023172956</v>
      </c>
      <c r="G17" s="230">
        <v>52442.309607943636</v>
      </c>
      <c r="H17" s="232">
        <v>0.26227601920070692</v>
      </c>
      <c r="I17" s="230">
        <v>53961.746563737193</v>
      </c>
      <c r="J17" s="232">
        <v>0.2476247306970194</v>
      </c>
      <c r="K17" s="230">
        <v>53670.132007020999</v>
      </c>
      <c r="L17" s="232">
        <v>0.211761321996597</v>
      </c>
    </row>
    <row r="18" spans="2:12" ht="19.5" x14ac:dyDescent="0.35">
      <c r="B18" s="5" t="s">
        <v>491</v>
      </c>
      <c r="C18" s="171">
        <v>212688.28941771312</v>
      </c>
      <c r="D18" s="164">
        <v>0.60207590475982697</v>
      </c>
      <c r="E18" s="175">
        <v>225854.77716362081</v>
      </c>
      <c r="F18" s="30">
        <v>0.51002993520248374</v>
      </c>
      <c r="G18" s="175">
        <v>231760.59845465375</v>
      </c>
      <c r="H18" s="30">
        <v>0.47200564256690775</v>
      </c>
      <c r="I18" s="175">
        <v>253592.38201239501</v>
      </c>
      <c r="J18" s="30">
        <v>0.43435205962816076</v>
      </c>
      <c r="K18" s="175">
        <v>271759.1631332449</v>
      </c>
      <c r="L18" s="30">
        <v>0.41174045796476083</v>
      </c>
    </row>
    <row r="19" spans="2:12" ht="18" x14ac:dyDescent="0.35">
      <c r="B19" s="81" t="s">
        <v>168</v>
      </c>
      <c r="C19" s="185">
        <v>14855.484898683895</v>
      </c>
      <c r="D19" s="186">
        <v>6.9813577643460689E-2</v>
      </c>
      <c r="E19" s="173">
        <v>17937.292319143788</v>
      </c>
      <c r="F19" s="9">
        <v>6.4659297466910903E-2</v>
      </c>
      <c r="G19" s="173">
        <v>21409.860574134495</v>
      </c>
      <c r="H19" s="9">
        <v>6.3677517436133702E-2</v>
      </c>
      <c r="I19" s="173">
        <v>24283.673879592301</v>
      </c>
      <c r="J19" s="9">
        <v>6.5511101109367254E-2</v>
      </c>
      <c r="K19" s="173">
        <v>28870.7678050262</v>
      </c>
      <c r="L19" s="9">
        <v>6.0236176133180649E-2</v>
      </c>
    </row>
    <row r="20" spans="2:12" x14ac:dyDescent="0.35">
      <c r="B20" s="5" t="s">
        <v>169</v>
      </c>
      <c r="C20" s="171">
        <v>227543.77431639703</v>
      </c>
      <c r="D20" s="164">
        <v>0.56732648132967445</v>
      </c>
      <c r="E20" s="175">
        <v>243792.06948276458</v>
      </c>
      <c r="F20" s="30">
        <v>0.47726125927149243</v>
      </c>
      <c r="G20" s="175">
        <v>253170.45902878826</v>
      </c>
      <c r="H20" s="30">
        <v>0.43747456709671029</v>
      </c>
      <c r="I20" s="175">
        <v>277876.05589198729</v>
      </c>
      <c r="J20" s="30">
        <v>0.40211893496632167</v>
      </c>
      <c r="K20" s="175">
        <v>300629.93093827111</v>
      </c>
      <c r="L20" s="30">
        <v>0.37798401038963314</v>
      </c>
    </row>
    <row r="21" spans="2:12" ht="27" x14ac:dyDescent="0.35">
      <c r="B21" s="81" t="s">
        <v>170</v>
      </c>
      <c r="C21" s="185">
        <v>16242.253926208183</v>
      </c>
      <c r="D21" s="186">
        <v>0.66006588242694475</v>
      </c>
      <c r="E21" s="173">
        <v>17289.769901451156</v>
      </c>
      <c r="F21" s="9">
        <v>0.58639995245205245</v>
      </c>
      <c r="G21" s="173">
        <v>20298.048680544325</v>
      </c>
      <c r="H21" s="9">
        <v>0.41929830391691558</v>
      </c>
      <c r="I21" s="173">
        <v>33088.907027237743</v>
      </c>
      <c r="J21" s="9">
        <v>0.39387832985992138</v>
      </c>
      <c r="K21" s="173">
        <v>95288.722257711284</v>
      </c>
      <c r="L21" s="9">
        <v>0.36091664431822318</v>
      </c>
    </row>
    <row r="22" spans="2:12" ht="18.5" thickBot="1" x14ac:dyDescent="0.4">
      <c r="B22" s="5" t="s">
        <v>171</v>
      </c>
      <c r="C22" s="172">
        <v>497997.95039332326</v>
      </c>
      <c r="D22" s="165">
        <v>0.63485683741880716</v>
      </c>
      <c r="E22" s="175">
        <v>525819.18940060411</v>
      </c>
      <c r="F22" s="30">
        <v>0.54752635872844568</v>
      </c>
      <c r="G22" s="175">
        <v>572750.98049788887</v>
      </c>
      <c r="H22" s="30">
        <v>0.44111365718212037</v>
      </c>
      <c r="I22" s="175">
        <v>563073.89762674423</v>
      </c>
      <c r="J22" s="30">
        <v>0.3984997866103373</v>
      </c>
      <c r="K22" s="175">
        <v>587868.42559228058</v>
      </c>
      <c r="L22" s="30">
        <v>0.37906273024862774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topLeftCell="A7" workbookViewId="0">
      <selection activeCell="G6" sqref="G6"/>
    </sheetView>
  </sheetViews>
  <sheetFormatPr baseColWidth="10" defaultColWidth="10.81640625" defaultRowHeight="9" x14ac:dyDescent="0.35"/>
  <cols>
    <col min="1" max="1" width="2.90625" style="126" customWidth="1"/>
    <col min="2" max="2" width="27.81640625" style="126" bestFit="1" customWidth="1"/>
    <col min="3" max="3" width="10.81640625" style="126" bestFit="1" customWidth="1"/>
    <col min="4" max="4" width="7.1796875" style="126" bestFit="1" customWidth="1"/>
    <col min="5" max="5" width="10.81640625" style="126" bestFit="1" customWidth="1"/>
    <col min="6" max="6" width="5.90625" style="126" customWidth="1"/>
    <col min="7" max="7" width="10.81640625" style="126" bestFit="1" customWidth="1"/>
    <col min="8" max="8" width="5.453125" style="126" customWidth="1"/>
    <col min="9" max="9" width="11.54296875" style="126" bestFit="1" customWidth="1"/>
    <col min="10" max="10" width="6.08984375" style="126" customWidth="1"/>
    <col min="11" max="11" width="8.7265625" style="126" bestFit="1" customWidth="1"/>
    <col min="12" max="12" width="9.1796875" style="126" bestFit="1" customWidth="1"/>
    <col min="13" max="16384" width="10.81640625" style="126"/>
  </cols>
  <sheetData>
    <row r="1" spans="2:12" ht="9.5" thickBot="1" x14ac:dyDescent="0.4"/>
    <row r="2" spans="2:12" ht="24.5" customHeight="1" thickTop="1" thickBot="1" x14ac:dyDescent="0.4">
      <c r="B2" s="6" t="s">
        <v>502</v>
      </c>
      <c r="C2" s="762" t="s">
        <v>657</v>
      </c>
      <c r="D2" s="763"/>
      <c r="E2" s="764" t="s">
        <v>640</v>
      </c>
      <c r="F2" s="761"/>
      <c r="G2" s="761" t="s">
        <v>623</v>
      </c>
      <c r="H2" s="761"/>
      <c r="I2" s="761" t="s">
        <v>598</v>
      </c>
      <c r="J2" s="761"/>
      <c r="K2" s="761" t="s">
        <v>580</v>
      </c>
      <c r="L2" s="761"/>
    </row>
    <row r="3" spans="2:12" ht="19.5" customHeight="1" thickTop="1" x14ac:dyDescent="0.35">
      <c r="B3" s="31"/>
      <c r="C3" s="159" t="s">
        <v>156</v>
      </c>
      <c r="D3" s="59" t="s">
        <v>157</v>
      </c>
      <c r="E3" s="32" t="s">
        <v>156</v>
      </c>
      <c r="F3" s="32" t="s">
        <v>157</v>
      </c>
      <c r="G3" s="32" t="s">
        <v>156</v>
      </c>
      <c r="H3" s="32" t="s">
        <v>157</v>
      </c>
      <c r="I3" s="32" t="s">
        <v>156</v>
      </c>
      <c r="J3" s="32" t="s">
        <v>157</v>
      </c>
      <c r="K3" s="32" t="s">
        <v>156</v>
      </c>
      <c r="L3" s="32" t="s">
        <v>157</v>
      </c>
    </row>
    <row r="4" spans="2:12" x14ac:dyDescent="0.35">
      <c r="B4" s="4" t="s">
        <v>172</v>
      </c>
      <c r="C4" s="187">
        <v>179182.80520366959</v>
      </c>
      <c r="D4" s="188">
        <v>0.66698897359543707</v>
      </c>
      <c r="E4" s="178">
        <v>167545.82397799575</v>
      </c>
      <c r="F4" s="8">
        <v>0.56548956122869565</v>
      </c>
      <c r="G4" s="178">
        <v>207660.59875092798</v>
      </c>
      <c r="H4" s="8">
        <v>0.43153383270379919</v>
      </c>
      <c r="I4" s="178">
        <v>212606.00505639249</v>
      </c>
      <c r="J4" s="8">
        <v>0.35396332330181163</v>
      </c>
      <c r="K4" s="178">
        <v>207521.62328328972</v>
      </c>
      <c r="L4" s="8">
        <v>0.33650171625329117</v>
      </c>
    </row>
    <row r="5" spans="2:12" x14ac:dyDescent="0.35">
      <c r="B5" s="26" t="s">
        <v>173</v>
      </c>
      <c r="C5" s="189">
        <v>172522.40206624981</v>
      </c>
      <c r="D5" s="186">
        <v>0.69244666855738191</v>
      </c>
      <c r="E5" s="179">
        <v>162388.48522586829</v>
      </c>
      <c r="F5" s="9">
        <v>0.58336562888398591</v>
      </c>
      <c r="G5" s="179">
        <v>201761.27460849599</v>
      </c>
      <c r="H5" s="9">
        <v>0.44407606558440521</v>
      </c>
      <c r="I5" s="179">
        <v>206285.2613415003</v>
      </c>
      <c r="J5" s="9">
        <v>0.364729051051354</v>
      </c>
      <c r="K5" s="179">
        <v>198661.36855812036</v>
      </c>
      <c r="L5" s="9">
        <v>0.35138451644483748</v>
      </c>
    </row>
    <row r="6" spans="2:12" x14ac:dyDescent="0.35">
      <c r="B6" s="26" t="s">
        <v>174</v>
      </c>
      <c r="C6" s="189">
        <v>6660.4031374197666</v>
      </c>
      <c r="D6" s="186">
        <v>7.5660234696199764E-3</v>
      </c>
      <c r="E6" s="179">
        <v>5157.3387521274799</v>
      </c>
      <c r="F6" s="9">
        <v>2.6280375135342413E-3</v>
      </c>
      <c r="G6" s="179">
        <v>5899.3241424320177</v>
      </c>
      <c r="H6" s="9">
        <v>2.5801371056387475E-3</v>
      </c>
      <c r="I6" s="179">
        <v>6320.7437148921799</v>
      </c>
      <c r="J6" s="9">
        <v>2.6105296244808684E-3</v>
      </c>
      <c r="K6" s="179">
        <v>8860.2547251693759</v>
      </c>
      <c r="L6" s="9">
        <v>2.8050511189697215E-3</v>
      </c>
    </row>
    <row r="7" spans="2:12" x14ac:dyDescent="0.35">
      <c r="B7" s="7" t="s">
        <v>175</v>
      </c>
      <c r="C7" s="187">
        <v>157848.95027165388</v>
      </c>
      <c r="D7" s="188">
        <v>0.56891502239253855</v>
      </c>
      <c r="E7" s="178">
        <v>179189.01923600715</v>
      </c>
      <c r="F7" s="8">
        <v>0.44975612985398727</v>
      </c>
      <c r="G7" s="178">
        <v>177458.66412030545</v>
      </c>
      <c r="H7" s="8">
        <v>0.31739871783339108</v>
      </c>
      <c r="I7" s="178">
        <v>168039.45906764184</v>
      </c>
      <c r="J7" s="8">
        <v>0.26509866732849902</v>
      </c>
      <c r="K7" s="178">
        <v>167388.2881957569</v>
      </c>
      <c r="L7" s="8">
        <v>0.27184738756234844</v>
      </c>
    </row>
    <row r="8" spans="2:12" x14ac:dyDescent="0.35">
      <c r="B8" s="28" t="s">
        <v>176</v>
      </c>
      <c r="C8" s="189">
        <v>139907.31741123195</v>
      </c>
      <c r="D8" s="186">
        <v>0.64158668459505841</v>
      </c>
      <c r="E8" s="179">
        <v>161866.90773665515</v>
      </c>
      <c r="F8" s="9">
        <v>0.49757939866165884</v>
      </c>
      <c r="G8" s="179">
        <v>158155.26596830849</v>
      </c>
      <c r="H8" s="9">
        <v>0.35581258395114873</v>
      </c>
      <c r="I8" s="179">
        <v>148470.30910951478</v>
      </c>
      <c r="J8" s="9">
        <v>0.29966276674368342</v>
      </c>
      <c r="K8" s="179">
        <v>144946.9916746534</v>
      </c>
      <c r="L8" s="9">
        <v>0.31347338619052495</v>
      </c>
    </row>
    <row r="9" spans="2:12" x14ac:dyDescent="0.35">
      <c r="B9" s="28" t="s">
        <v>177</v>
      </c>
      <c r="C9" s="189">
        <v>17941.632860421934</v>
      </c>
      <c r="D9" s="186">
        <v>2.2276205452869393E-3</v>
      </c>
      <c r="E9" s="179">
        <v>17322.111499352006</v>
      </c>
      <c r="F9" s="9">
        <v>2.8703884681173528E-3</v>
      </c>
      <c r="G9" s="179">
        <v>19303.39815199696</v>
      </c>
      <c r="H9" s="9">
        <v>2.6688881481215553E-3</v>
      </c>
      <c r="I9" s="179">
        <v>19569.149958127076</v>
      </c>
      <c r="J9" s="9">
        <v>2.8623139230095893E-3</v>
      </c>
      <c r="K9" s="179">
        <v>22441.29652110349</v>
      </c>
      <c r="L9" s="9">
        <v>2.9875527068379537E-3</v>
      </c>
    </row>
    <row r="10" spans="2:12" ht="18" x14ac:dyDescent="0.35">
      <c r="B10" s="4" t="s">
        <v>537</v>
      </c>
      <c r="C10" s="187">
        <v>4288.7180815225292</v>
      </c>
      <c r="D10" s="188">
        <v>0.48840232265085787</v>
      </c>
      <c r="E10" s="178">
        <v>6480.0465178884633</v>
      </c>
      <c r="F10" s="8">
        <v>0.39276662571999599</v>
      </c>
      <c r="G10" s="178">
        <v>8367.8355211251946</v>
      </c>
      <c r="H10" s="8">
        <v>0.29363866546408135</v>
      </c>
      <c r="I10" s="178">
        <v>10470.913697972428</v>
      </c>
      <c r="J10" s="8">
        <v>0.22086656545089203</v>
      </c>
      <c r="K10" s="178">
        <v>19827.46431473779</v>
      </c>
      <c r="L10" s="8">
        <v>0.13224199135571402</v>
      </c>
    </row>
    <row r="11" spans="2:12" ht="18" x14ac:dyDescent="0.35">
      <c r="B11" s="4" t="s">
        <v>179</v>
      </c>
      <c r="C11" s="187">
        <v>0</v>
      </c>
      <c r="D11" s="188">
        <v>0</v>
      </c>
      <c r="E11" s="178">
        <v>0</v>
      </c>
      <c r="F11" s="8">
        <v>0</v>
      </c>
      <c r="G11" s="178">
        <v>0</v>
      </c>
      <c r="H11" s="8">
        <v>0</v>
      </c>
      <c r="I11" s="178">
        <v>0</v>
      </c>
      <c r="J11" s="8">
        <v>0</v>
      </c>
      <c r="K11" s="178">
        <v>1361.8111066106042</v>
      </c>
      <c r="L11" s="8">
        <v>7.0280202634947594E-2</v>
      </c>
    </row>
    <row r="12" spans="2:12" x14ac:dyDescent="0.35">
      <c r="B12" s="29" t="s">
        <v>139</v>
      </c>
      <c r="C12" s="190">
        <v>341320.47355684603</v>
      </c>
      <c r="D12" s="164">
        <v>0.61938919771299306</v>
      </c>
      <c r="E12" s="180">
        <v>353214.8897318914</v>
      </c>
      <c r="F12" s="30">
        <v>0.50360821547273027</v>
      </c>
      <c r="G12" s="180">
        <v>393487.09839235857</v>
      </c>
      <c r="H12" s="30">
        <v>0.37712760393491207</v>
      </c>
      <c r="I12" s="180">
        <v>391116.37782200676</v>
      </c>
      <c r="J12" s="30">
        <v>0.31222021482898149</v>
      </c>
      <c r="K12" s="180">
        <v>396099.18690039497</v>
      </c>
      <c r="L12" s="30">
        <v>0.29803944789154679</v>
      </c>
    </row>
    <row r="13" spans="2:12" x14ac:dyDescent="0.35">
      <c r="B13" s="4"/>
      <c r="C13" s="187"/>
      <c r="D13" s="188"/>
      <c r="E13" s="178"/>
      <c r="F13" s="8"/>
      <c r="G13" s="178"/>
      <c r="H13" s="8"/>
      <c r="I13" s="178"/>
      <c r="J13" s="8"/>
      <c r="K13" s="178"/>
      <c r="L13" s="8"/>
    </row>
    <row r="14" spans="2:12" x14ac:dyDescent="0.35">
      <c r="B14" s="7" t="s">
        <v>503</v>
      </c>
      <c r="C14" s="189"/>
      <c r="D14" s="186"/>
      <c r="E14" s="179"/>
      <c r="F14" s="9"/>
      <c r="G14" s="179"/>
      <c r="H14" s="9"/>
      <c r="I14" s="179"/>
      <c r="J14" s="9"/>
      <c r="K14" s="179"/>
      <c r="L14" s="9"/>
    </row>
    <row r="15" spans="2:12" x14ac:dyDescent="0.35">
      <c r="B15" s="7" t="s">
        <v>180</v>
      </c>
      <c r="C15" s="187">
        <v>77995.456554679811</v>
      </c>
      <c r="D15" s="188">
        <v>3.6498541511477147E-3</v>
      </c>
      <c r="E15" s="178">
        <v>81968.917426128057</v>
      </c>
      <c r="F15" s="8">
        <v>5.4862399219361728E-3</v>
      </c>
      <c r="G15" s="178">
        <v>91536.417254385771</v>
      </c>
      <c r="H15" s="8">
        <v>4.5006762728924087E-3</v>
      </c>
      <c r="I15" s="178">
        <v>100930.87676992681</v>
      </c>
      <c r="J15" s="8">
        <v>2.6050207741589266E-3</v>
      </c>
      <c r="K15" s="178">
        <v>103075.14433919806</v>
      </c>
      <c r="L15" s="8">
        <v>2.1692405480824239E-3</v>
      </c>
    </row>
    <row r="16" spans="2:12" x14ac:dyDescent="0.35">
      <c r="B16" s="28" t="s">
        <v>181</v>
      </c>
      <c r="C16" s="189">
        <v>57638.350682867997</v>
      </c>
      <c r="D16" s="186">
        <v>4.8454658534264053E-3</v>
      </c>
      <c r="E16" s="179">
        <v>62562.969874023627</v>
      </c>
      <c r="F16" s="9">
        <v>7.1049443386965649E-3</v>
      </c>
      <c r="G16" s="179">
        <v>69035.247686565534</v>
      </c>
      <c r="H16" s="9">
        <v>5.8803263982583334E-3</v>
      </c>
      <c r="I16" s="179">
        <v>77046.121582529217</v>
      </c>
      <c r="J16" s="9">
        <v>3.3299941210333727E-3</v>
      </c>
      <c r="K16" s="179">
        <v>77013.378154042439</v>
      </c>
      <c r="L16" s="9">
        <v>2.8111662693561914E-3</v>
      </c>
    </row>
    <row r="17" spans="2:12" x14ac:dyDescent="0.35">
      <c r="B17" s="28" t="s">
        <v>182</v>
      </c>
      <c r="C17" s="189">
        <v>20357.105871811807</v>
      </c>
      <c r="D17" s="186">
        <v>2.646437479389322E-4</v>
      </c>
      <c r="E17" s="179">
        <v>19405.947552104441</v>
      </c>
      <c r="F17" s="9">
        <v>2.676874452369684E-4</v>
      </c>
      <c r="G17" s="179">
        <v>22501.169567820241</v>
      </c>
      <c r="H17" s="9">
        <v>2.6780793961027837E-4</v>
      </c>
      <c r="I17" s="179">
        <v>23884.755187397579</v>
      </c>
      <c r="J17" s="9">
        <v>2.6644186936640739E-4</v>
      </c>
      <c r="K17" s="179">
        <v>26061.766185155608</v>
      </c>
      <c r="L17" s="9">
        <v>2.7232888184924419E-4</v>
      </c>
    </row>
    <row r="18" spans="2:12" x14ac:dyDescent="0.35">
      <c r="B18" s="7" t="s">
        <v>183</v>
      </c>
      <c r="C18" s="187">
        <v>63781.564912057001</v>
      </c>
      <c r="D18" s="188"/>
      <c r="E18" s="178">
        <v>68278.769354356918</v>
      </c>
      <c r="F18" s="8"/>
      <c r="G18" s="178">
        <v>68665.011768154392</v>
      </c>
      <c r="H18" s="8"/>
      <c r="I18" s="178">
        <v>67990.158999687352</v>
      </c>
      <c r="J18" s="8"/>
      <c r="K18" s="178">
        <v>74275.187691554689</v>
      </c>
      <c r="L18" s="8"/>
    </row>
    <row r="19" spans="2:12" x14ac:dyDescent="0.35">
      <c r="B19" s="28" t="s">
        <v>184</v>
      </c>
      <c r="C19" s="189">
        <v>60970.720525877587</v>
      </c>
      <c r="D19" s="186"/>
      <c r="E19" s="179">
        <v>65480.706312198054</v>
      </c>
      <c r="F19" s="9"/>
      <c r="G19" s="179">
        <v>65782.474886536569</v>
      </c>
      <c r="H19" s="9"/>
      <c r="I19" s="179">
        <v>64854.682593235069</v>
      </c>
      <c r="J19" s="9"/>
      <c r="K19" s="179">
        <v>70806.241036782885</v>
      </c>
      <c r="L19" s="9"/>
    </row>
    <row r="20" spans="2:12" x14ac:dyDescent="0.35">
      <c r="B20" s="28" t="s">
        <v>185</v>
      </c>
      <c r="C20" s="189">
        <v>2810.8443861794158</v>
      </c>
      <c r="D20" s="186"/>
      <c r="E20" s="179">
        <v>2798.0630421588671</v>
      </c>
      <c r="F20" s="9"/>
      <c r="G20" s="179">
        <v>2882.5368816178243</v>
      </c>
      <c r="H20" s="9"/>
      <c r="I20" s="179">
        <v>3135.4764064522847</v>
      </c>
      <c r="J20" s="9"/>
      <c r="K20" s="179">
        <v>3468.946654771798</v>
      </c>
      <c r="L20" s="9"/>
    </row>
    <row r="21" spans="2:12" ht="18" x14ac:dyDescent="0.35">
      <c r="B21" s="29" t="s">
        <v>504</v>
      </c>
      <c r="C21" s="190">
        <v>141777.0214667368</v>
      </c>
      <c r="D21" s="164"/>
      <c r="E21" s="180">
        <v>150247.68678048498</v>
      </c>
      <c r="F21" s="30"/>
      <c r="G21" s="180">
        <v>160201.42902254016</v>
      </c>
      <c r="H21" s="30"/>
      <c r="I21" s="180">
        <v>168921.03576961416</v>
      </c>
      <c r="J21" s="30"/>
      <c r="K21" s="180">
        <v>177350.33203075273</v>
      </c>
      <c r="L21" s="30"/>
    </row>
    <row r="22" spans="2:12" x14ac:dyDescent="0.35">
      <c r="B22" s="4"/>
      <c r="C22" s="187"/>
      <c r="D22" s="188"/>
      <c r="E22" s="178"/>
      <c r="F22" s="8"/>
      <c r="G22" s="178"/>
      <c r="H22" s="8"/>
      <c r="I22" s="178"/>
      <c r="J22" s="8"/>
      <c r="K22" s="178"/>
      <c r="L22" s="8"/>
    </row>
    <row r="23" spans="2:12" ht="18" x14ac:dyDescent="0.35">
      <c r="B23" s="29" t="s">
        <v>505</v>
      </c>
      <c r="C23" s="190">
        <v>483097.49502358283</v>
      </c>
      <c r="D23" s="164">
        <v>0.43820323744368911</v>
      </c>
      <c r="E23" s="180">
        <v>503462.57651237631</v>
      </c>
      <c r="F23" s="30">
        <v>0.35421028247773306</v>
      </c>
      <c r="G23" s="180">
        <v>553688.52741489885</v>
      </c>
      <c r="H23" s="30">
        <v>0.26875547353674401</v>
      </c>
      <c r="I23" s="180">
        <v>560037.41359162098</v>
      </c>
      <c r="J23" s="30">
        <v>0.21851641259577936</v>
      </c>
      <c r="K23" s="180">
        <v>573449.51893114776</v>
      </c>
      <c r="L23" s="30">
        <v>0.20625490797714924</v>
      </c>
    </row>
    <row r="24" spans="2:12" x14ac:dyDescent="0.35">
      <c r="B24" s="23" t="s">
        <v>82</v>
      </c>
      <c r="C24" s="189">
        <v>434049.24758317933</v>
      </c>
      <c r="D24" s="186">
        <v>0.48729285766062935</v>
      </c>
      <c r="E24" s="189">
        <v>457692.29046797653</v>
      </c>
      <c r="F24" s="137">
        <v>0.3893375781039578</v>
      </c>
      <c r="G24" s="299">
        <v>500044.03744109557</v>
      </c>
      <c r="H24" s="10">
        <v>0.29715225502271647</v>
      </c>
      <c r="I24" s="299">
        <v>501877.04543948313</v>
      </c>
      <c r="J24" s="10">
        <v>0.24325124718007646</v>
      </c>
      <c r="K24" s="299">
        <v>497823.05580064905</v>
      </c>
      <c r="L24" s="137">
        <v>0.23628578471224204</v>
      </c>
    </row>
    <row r="25" spans="2:12" ht="9.5" thickBot="1" x14ac:dyDescent="0.4">
      <c r="B25" s="23" t="s">
        <v>186</v>
      </c>
      <c r="C25" s="191">
        <v>49048.247440403436</v>
      </c>
      <c r="D25" s="192">
        <v>3.7878641890872712E-3</v>
      </c>
      <c r="E25" s="189">
        <v>45770.2860443998</v>
      </c>
      <c r="F25" s="137">
        <v>2.9454383490251056E-3</v>
      </c>
      <c r="G25" s="299">
        <v>53644.489973803262</v>
      </c>
      <c r="H25" s="10">
        <v>4.0565031203511201E-3</v>
      </c>
      <c r="I25" s="299">
        <v>58160.36815213786</v>
      </c>
      <c r="J25" s="10">
        <v>5.0747495696991081E-3</v>
      </c>
      <c r="K25" s="299">
        <v>75626.463130498756</v>
      </c>
      <c r="L25" s="137">
        <v>8.5719514327033883E-3</v>
      </c>
    </row>
    <row r="26" spans="2:12" ht="10" thickTop="1" thickBot="1" x14ac:dyDescent="0.4">
      <c r="C26" s="137"/>
      <c r="D26" s="138"/>
      <c r="E26" s="137"/>
      <c r="F26" s="227"/>
      <c r="G26" s="227"/>
      <c r="H26" s="227"/>
      <c r="I26" s="227"/>
      <c r="J26" s="227"/>
      <c r="K26" s="227"/>
      <c r="L26" s="227"/>
    </row>
    <row r="27" spans="2:12" ht="15.5" customHeight="1" thickTop="1" thickBot="1" x14ac:dyDescent="0.4">
      <c r="B27" s="6" t="s">
        <v>187</v>
      </c>
      <c r="C27" s="762" t="s">
        <v>657</v>
      </c>
      <c r="D27" s="763"/>
      <c r="E27" s="761" t="s">
        <v>640</v>
      </c>
      <c r="F27" s="761"/>
      <c r="G27" s="761" t="s">
        <v>580</v>
      </c>
      <c r="H27" s="761"/>
    </row>
    <row r="28" spans="2:12" ht="27.5" thickTop="1" x14ac:dyDescent="0.35">
      <c r="B28" s="31" t="s">
        <v>392</v>
      </c>
      <c r="C28" s="58" t="s">
        <v>156</v>
      </c>
      <c r="D28" s="515" t="s">
        <v>157</v>
      </c>
      <c r="E28" s="32" t="s">
        <v>156</v>
      </c>
      <c r="F28" s="32" t="s">
        <v>157</v>
      </c>
      <c r="G28" s="32" t="s">
        <v>156</v>
      </c>
      <c r="H28" s="32" t="s">
        <v>157</v>
      </c>
    </row>
    <row r="29" spans="2:12" x14ac:dyDescent="0.35">
      <c r="B29" s="34" t="s">
        <v>188</v>
      </c>
      <c r="C29" s="513"/>
      <c r="D29" s="514"/>
      <c r="E29" s="33"/>
      <c r="F29" s="33"/>
      <c r="G29" s="33"/>
      <c r="H29" s="33"/>
    </row>
    <row r="30" spans="2:12" x14ac:dyDescent="0.35">
      <c r="B30" s="2" t="s">
        <v>172</v>
      </c>
      <c r="C30" s="562">
        <v>172522.40206624981</v>
      </c>
      <c r="D30" s="563">
        <v>0.69244666855738191</v>
      </c>
      <c r="E30" s="564">
        <v>162388.48522586829</v>
      </c>
      <c r="F30" s="565">
        <v>0.58336562888398591</v>
      </c>
      <c r="G30" s="564">
        <v>198661.36855812036</v>
      </c>
      <c r="H30" s="565">
        <v>0.35138451644483748</v>
      </c>
      <c r="J30" s="318"/>
      <c r="K30" s="319"/>
      <c r="L30" s="318"/>
    </row>
    <row r="31" spans="2:12" x14ac:dyDescent="0.35">
      <c r="B31" s="35" t="s">
        <v>175</v>
      </c>
      <c r="C31" s="562">
        <v>139907.31741123195</v>
      </c>
      <c r="D31" s="563">
        <v>0.64158668459505841</v>
      </c>
      <c r="E31" s="564">
        <v>161866.90773665515</v>
      </c>
      <c r="F31" s="565">
        <v>0.49757939866165884</v>
      </c>
      <c r="G31" s="564">
        <v>144946.9916746534</v>
      </c>
      <c r="H31" s="565">
        <v>0.31347338619052495</v>
      </c>
      <c r="J31" s="139"/>
      <c r="K31" s="319"/>
    </row>
    <row r="32" spans="2:12" ht="18" x14ac:dyDescent="0.35">
      <c r="B32" s="2" t="s">
        <v>538</v>
      </c>
      <c r="C32" s="562">
        <v>3010.4568969520146</v>
      </c>
      <c r="D32" s="563">
        <v>0.66587203804470096</v>
      </c>
      <c r="E32" s="564">
        <v>5393.2213192314521</v>
      </c>
      <c r="F32" s="565">
        <v>0.4596143751905728</v>
      </c>
      <c r="G32" s="564">
        <v>6395.0763770499188</v>
      </c>
      <c r="H32" s="565">
        <v>0.33908285428468021</v>
      </c>
      <c r="J32" s="139"/>
      <c r="K32" s="319"/>
    </row>
    <row r="33" spans="2:12" x14ac:dyDescent="0.35">
      <c r="B33" s="24" t="s">
        <v>139</v>
      </c>
      <c r="C33" s="572">
        <v>315440.17637443379</v>
      </c>
      <c r="D33" s="573">
        <v>0.66963509844553804</v>
      </c>
      <c r="E33" s="572">
        <v>329648.61428175488</v>
      </c>
      <c r="F33" s="574">
        <v>0.53921749938590513</v>
      </c>
      <c r="G33" s="575">
        <v>350003.43660982366</v>
      </c>
      <c r="H33" s="574">
        <v>0.33545960323708252</v>
      </c>
      <c r="I33" s="140"/>
      <c r="J33" s="137"/>
      <c r="K33" s="138"/>
      <c r="L33" s="137"/>
    </row>
    <row r="34" spans="2:12" x14ac:dyDescent="0.35">
      <c r="B34" s="34" t="s">
        <v>503</v>
      </c>
      <c r="C34" s="562"/>
      <c r="D34" s="568"/>
      <c r="E34" s="569"/>
      <c r="F34" s="570"/>
      <c r="G34" s="569"/>
      <c r="H34" s="570"/>
      <c r="J34" s="137"/>
      <c r="K34" s="138"/>
    </row>
    <row r="35" spans="2:12" x14ac:dyDescent="0.35">
      <c r="B35" s="35" t="s">
        <v>180</v>
      </c>
      <c r="C35" s="562">
        <v>57638.350682867997</v>
      </c>
      <c r="D35" s="563"/>
      <c r="E35" s="562">
        <v>62562.969874023627</v>
      </c>
      <c r="F35" s="565"/>
      <c r="G35" s="571">
        <v>77013.378154042439</v>
      </c>
      <c r="H35" s="565"/>
      <c r="J35" s="137"/>
      <c r="K35" s="138"/>
    </row>
    <row r="36" spans="2:12" x14ac:dyDescent="0.35">
      <c r="B36" s="35" t="s">
        <v>183</v>
      </c>
      <c r="C36" s="562">
        <v>60970.720525877587</v>
      </c>
      <c r="D36" s="563"/>
      <c r="E36" s="562">
        <v>65480.706312198054</v>
      </c>
      <c r="F36" s="565"/>
      <c r="G36" s="571">
        <v>70806.241036782885</v>
      </c>
      <c r="H36" s="565"/>
      <c r="J36" s="137"/>
      <c r="K36" s="138"/>
    </row>
    <row r="37" spans="2:12" ht="18" x14ac:dyDescent="0.35">
      <c r="B37" s="576" t="s">
        <v>504</v>
      </c>
      <c r="C37" s="572">
        <v>118609.07120874559</v>
      </c>
      <c r="D37" s="573"/>
      <c r="E37" s="572">
        <v>128043.67618622168</v>
      </c>
      <c r="F37" s="574"/>
      <c r="G37" s="575">
        <v>147819.61919082532</v>
      </c>
      <c r="H37" s="574"/>
      <c r="I37" s="140"/>
      <c r="J37" s="137"/>
      <c r="K37" s="138"/>
      <c r="L37" s="137"/>
    </row>
    <row r="38" spans="2:12" x14ac:dyDescent="0.35">
      <c r="B38" s="1"/>
      <c r="C38" s="490"/>
      <c r="D38" s="566"/>
      <c r="E38" s="433"/>
      <c r="F38" s="567"/>
      <c r="G38" s="433"/>
      <c r="H38" s="567"/>
      <c r="I38" s="140"/>
      <c r="J38" s="137"/>
      <c r="K38" s="138"/>
    </row>
    <row r="39" spans="2:12" ht="18.5" thickBot="1" x14ac:dyDescent="0.4">
      <c r="B39" s="576" t="s">
        <v>505</v>
      </c>
      <c r="C39" s="577">
        <v>434049.24758317939</v>
      </c>
      <c r="D39" s="578">
        <v>0.48729285766062935</v>
      </c>
      <c r="E39" s="572">
        <v>457692.29046797659</v>
      </c>
      <c r="F39" s="574">
        <v>0.3893375781039578</v>
      </c>
      <c r="G39" s="575">
        <v>497823.05580064899</v>
      </c>
      <c r="H39" s="574">
        <v>0.23628578471224204</v>
      </c>
      <c r="I39" s="666"/>
      <c r="J39" s="137"/>
      <c r="K39" s="138"/>
      <c r="L39" s="137"/>
    </row>
    <row r="40" spans="2:12" ht="10" thickTop="1" thickBot="1" x14ac:dyDescent="0.4">
      <c r="B40" s="140"/>
      <c r="C40" s="503"/>
      <c r="D40" s="503"/>
      <c r="E40" s="503"/>
      <c r="F40" s="140"/>
      <c r="G40" s="140"/>
      <c r="H40" s="140"/>
      <c r="I40" s="140"/>
      <c r="J40" s="137"/>
      <c r="K40" s="138"/>
    </row>
    <row r="41" spans="2:12" ht="15.5" customHeight="1" thickTop="1" thickBot="1" x14ac:dyDescent="0.4">
      <c r="B41" s="6" t="s">
        <v>189</v>
      </c>
      <c r="C41" s="762" t="s">
        <v>657</v>
      </c>
      <c r="D41" s="763"/>
      <c r="E41" s="761" t="s">
        <v>640</v>
      </c>
      <c r="F41" s="761"/>
      <c r="G41" s="761" t="s">
        <v>580</v>
      </c>
      <c r="H41" s="761"/>
      <c r="I41" s="140"/>
      <c r="J41" s="137"/>
      <c r="K41" s="138"/>
    </row>
    <row r="42" spans="2:12" ht="27.5" thickTop="1" x14ac:dyDescent="0.35">
      <c r="B42" s="31" t="s">
        <v>392</v>
      </c>
      <c r="C42" s="58" t="s">
        <v>156</v>
      </c>
      <c r="D42" s="59" t="s">
        <v>157</v>
      </c>
      <c r="E42" s="32" t="s">
        <v>156</v>
      </c>
      <c r="F42" s="32" t="s">
        <v>157</v>
      </c>
      <c r="G42" s="32" t="s">
        <v>156</v>
      </c>
      <c r="H42" s="32" t="s">
        <v>157</v>
      </c>
      <c r="I42" s="140"/>
      <c r="J42" s="137"/>
      <c r="K42" s="140"/>
    </row>
    <row r="43" spans="2:12" x14ac:dyDescent="0.35">
      <c r="B43" s="34" t="s">
        <v>540</v>
      </c>
      <c r="C43" s="579"/>
      <c r="D43" s="580"/>
      <c r="E43" s="581"/>
      <c r="F43" s="581"/>
      <c r="G43" s="581"/>
      <c r="H43" s="581"/>
      <c r="I43" s="140"/>
      <c r="J43" s="139"/>
      <c r="K43" s="140"/>
    </row>
    <row r="44" spans="2:12" x14ac:dyDescent="0.35">
      <c r="B44" s="2" t="s">
        <v>172</v>
      </c>
      <c r="C44" s="582">
        <v>6660.4031374197666</v>
      </c>
      <c r="D44" s="563">
        <v>7.5660234696199764E-3</v>
      </c>
      <c r="E44" s="583">
        <v>5157.3387521274799</v>
      </c>
      <c r="F44" s="565">
        <v>2.6280375135342413E-3</v>
      </c>
      <c r="G44" s="583">
        <v>8860.2547251693759</v>
      </c>
      <c r="H44" s="565">
        <v>2.8050511189697215E-3</v>
      </c>
      <c r="I44" s="121"/>
      <c r="J44" s="139"/>
    </row>
    <row r="45" spans="2:12" x14ac:dyDescent="0.35">
      <c r="B45" s="35" t="s">
        <v>175</v>
      </c>
      <c r="C45" s="582">
        <v>17941.632860421934</v>
      </c>
      <c r="D45" s="563">
        <v>2.2276205452869393E-3</v>
      </c>
      <c r="E45" s="583">
        <v>17322.111499352006</v>
      </c>
      <c r="F45" s="565">
        <v>2.8703884681173528E-3</v>
      </c>
      <c r="G45" s="583">
        <v>22441.29652110349</v>
      </c>
      <c r="H45" s="565">
        <v>2.9875527068379537E-3</v>
      </c>
      <c r="I45" s="121"/>
      <c r="J45" s="139"/>
    </row>
    <row r="46" spans="2:12" ht="18" x14ac:dyDescent="0.35">
      <c r="B46" s="2" t="s">
        <v>178</v>
      </c>
      <c r="C46" s="582">
        <v>1278.2611845705148</v>
      </c>
      <c r="D46" s="563">
        <v>7.0440066457484574E-2</v>
      </c>
      <c r="E46" s="583">
        <v>1086.8251986570106</v>
      </c>
      <c r="F46" s="565">
        <v>6.1043816906896961E-2</v>
      </c>
      <c r="G46" s="583">
        <v>13432.38793768787</v>
      </c>
      <c r="H46" s="565">
        <v>3.3766342613146462E-2</v>
      </c>
      <c r="I46" s="121"/>
      <c r="J46" s="139"/>
    </row>
    <row r="47" spans="2:12" ht="18" x14ac:dyDescent="0.35">
      <c r="B47" s="2" t="s">
        <v>179</v>
      </c>
      <c r="C47" s="582">
        <v>0</v>
      </c>
      <c r="D47" s="563">
        <v>0</v>
      </c>
      <c r="E47" s="583">
        <v>0</v>
      </c>
      <c r="F47" s="565">
        <v>0</v>
      </c>
      <c r="G47" s="583">
        <v>1361.8111066106042</v>
      </c>
      <c r="H47" s="565">
        <v>7.0280202634947594E-2</v>
      </c>
      <c r="I47" s="121"/>
      <c r="J47" s="139"/>
      <c r="K47" s="139"/>
    </row>
    <row r="48" spans="2:12" x14ac:dyDescent="0.35">
      <c r="B48" s="5" t="s">
        <v>539</v>
      </c>
      <c r="C48" s="588">
        <v>25880.297182412214</v>
      </c>
      <c r="D48" s="589">
        <v>6.9705814407914441E-3</v>
      </c>
      <c r="E48" s="590">
        <v>23566.275450136498</v>
      </c>
      <c r="F48" s="591">
        <v>5.5001829844795267E-3</v>
      </c>
      <c r="G48" s="590">
        <v>46095.750290571341</v>
      </c>
      <c r="H48" s="591">
        <v>1.3909503442201198E-2</v>
      </c>
      <c r="I48" s="121"/>
      <c r="J48" s="137"/>
      <c r="K48" s="137"/>
    </row>
    <row r="49" spans="2:12" x14ac:dyDescent="0.35">
      <c r="B49" s="34" t="s">
        <v>503</v>
      </c>
      <c r="C49" s="562"/>
      <c r="D49" s="568"/>
      <c r="E49" s="569"/>
      <c r="F49" s="570"/>
      <c r="G49" s="569"/>
      <c r="H49" s="570"/>
      <c r="I49" s="121"/>
      <c r="J49" s="137"/>
      <c r="K49" s="137"/>
    </row>
    <row r="50" spans="2:12" x14ac:dyDescent="0.35">
      <c r="B50" s="35" t="s">
        <v>180</v>
      </c>
      <c r="C50" s="584">
        <v>20357.105871811807</v>
      </c>
      <c r="D50" s="585"/>
      <c r="E50" s="586">
        <v>19405.947552104441</v>
      </c>
      <c r="F50" s="587"/>
      <c r="G50" s="586">
        <v>26061.766185155608</v>
      </c>
      <c r="H50" s="565"/>
      <c r="I50" s="121"/>
      <c r="J50" s="139"/>
      <c r="K50" s="139"/>
    </row>
    <row r="51" spans="2:12" x14ac:dyDescent="0.35">
      <c r="B51" s="35" t="s">
        <v>183</v>
      </c>
      <c r="C51" s="584">
        <v>2810.8443861794158</v>
      </c>
      <c r="D51" s="585"/>
      <c r="E51" s="586">
        <v>2798.0630421588671</v>
      </c>
      <c r="F51" s="587"/>
      <c r="G51" s="586">
        <v>3468.946654771798</v>
      </c>
      <c r="H51" s="565"/>
      <c r="I51" s="121"/>
      <c r="J51" s="139"/>
      <c r="K51" s="139"/>
    </row>
    <row r="52" spans="2:12" ht="18" x14ac:dyDescent="0.35">
      <c r="B52" s="24" t="s">
        <v>504</v>
      </c>
      <c r="C52" s="588">
        <v>23167.950257991222</v>
      </c>
      <c r="D52" s="592"/>
      <c r="E52" s="590">
        <v>22204.010594263309</v>
      </c>
      <c r="F52" s="593"/>
      <c r="G52" s="590">
        <v>29530.712839927404</v>
      </c>
      <c r="H52" s="591"/>
      <c r="I52" s="121"/>
      <c r="J52" s="137"/>
      <c r="K52" s="137"/>
    </row>
    <row r="53" spans="2:12" x14ac:dyDescent="0.35">
      <c r="B53" s="1"/>
      <c r="C53" s="490"/>
      <c r="D53" s="566"/>
      <c r="E53" s="433"/>
      <c r="F53" s="567"/>
      <c r="G53" s="433"/>
      <c r="H53" s="567"/>
      <c r="I53" s="121"/>
      <c r="J53" s="139"/>
      <c r="K53" s="137"/>
    </row>
    <row r="54" spans="2:12" ht="18.5" thickBot="1" x14ac:dyDescent="0.4">
      <c r="B54" s="24" t="s">
        <v>505</v>
      </c>
      <c r="C54" s="594">
        <v>49048.247440403436</v>
      </c>
      <c r="D54" s="595">
        <v>3.7878641890872712E-3</v>
      </c>
      <c r="E54" s="590">
        <v>45770.286044399807</v>
      </c>
      <c r="F54" s="591">
        <v>2.9454383490251056E-3</v>
      </c>
      <c r="G54" s="590">
        <v>75626.463130498742</v>
      </c>
      <c r="H54" s="591">
        <v>8.5719514327033883E-3</v>
      </c>
      <c r="I54" s="121"/>
      <c r="J54" s="137"/>
      <c r="K54" s="137"/>
      <c r="L54" s="319"/>
    </row>
    <row r="55" spans="2:12" ht="9.5" thickTop="1" x14ac:dyDescent="0.35">
      <c r="C55" s="516"/>
      <c r="E55" s="121"/>
      <c r="F55" s="121"/>
      <c r="G55" s="121"/>
      <c r="H55" s="121"/>
      <c r="I55" s="121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9"/>
  <sheetViews>
    <sheetView showGridLines="0" zoomScaleNormal="100" zoomScalePageLayoutView="113" workbookViewId="0">
      <selection activeCell="H6" sqref="H6"/>
    </sheetView>
  </sheetViews>
  <sheetFormatPr baseColWidth="10" defaultColWidth="10.81640625" defaultRowHeight="9" x14ac:dyDescent="0.35"/>
  <cols>
    <col min="1" max="1" width="2.90625" style="126" customWidth="1"/>
    <col min="2" max="2" width="20.453125" style="95" customWidth="1"/>
    <col min="3" max="3" width="6.54296875" style="126" bestFit="1" customWidth="1"/>
    <col min="4" max="4" width="8.26953125" style="126" bestFit="1" customWidth="1"/>
    <col min="5" max="5" width="6.54296875" style="126" bestFit="1" customWidth="1"/>
    <col min="6" max="6" width="8.453125" style="126" bestFit="1" customWidth="1"/>
    <col min="7" max="7" width="6.54296875" style="126" bestFit="1" customWidth="1"/>
    <col min="8" max="8" width="8.26953125" style="126" bestFit="1" customWidth="1"/>
    <col min="9" max="9" width="6.54296875" style="126" bestFit="1" customWidth="1"/>
    <col min="10" max="10" width="8.26953125" style="126" bestFit="1" customWidth="1"/>
    <col min="11" max="11" width="6.54296875" style="126" bestFit="1" customWidth="1"/>
    <col min="12" max="12" width="8.26953125" style="126" bestFit="1" customWidth="1"/>
    <col min="13" max="13" width="10.81640625" style="126"/>
    <col min="14" max="14" width="11.453125" style="126" bestFit="1" customWidth="1"/>
    <col min="15" max="16384" width="10.81640625" style="126"/>
  </cols>
  <sheetData>
    <row r="1" spans="2:12" ht="9.5" thickBot="1" x14ac:dyDescent="0.4"/>
    <row r="2" spans="2:12" ht="10" thickTop="1" thickBot="1" x14ac:dyDescent="0.4">
      <c r="B2" s="378" t="s">
        <v>190</v>
      </c>
      <c r="C2" s="765" t="s">
        <v>658</v>
      </c>
      <c r="D2" s="766"/>
      <c r="E2" s="767" t="s">
        <v>641</v>
      </c>
      <c r="F2" s="768"/>
      <c r="G2" s="768" t="s">
        <v>624</v>
      </c>
      <c r="H2" s="768"/>
      <c r="I2" s="768" t="s">
        <v>599</v>
      </c>
      <c r="J2" s="768"/>
      <c r="K2" s="768" t="s">
        <v>581</v>
      </c>
      <c r="L2" s="768"/>
    </row>
    <row r="3" spans="2:12" ht="27.5" thickTop="1" x14ac:dyDescent="0.35">
      <c r="B3" s="32" t="s">
        <v>82</v>
      </c>
      <c r="C3" s="58" t="s">
        <v>191</v>
      </c>
      <c r="D3" s="59" t="s">
        <v>192</v>
      </c>
      <c r="E3" s="32" t="s">
        <v>191</v>
      </c>
      <c r="F3" s="32" t="s">
        <v>192</v>
      </c>
      <c r="G3" s="32" t="s">
        <v>191</v>
      </c>
      <c r="H3" s="32" t="s">
        <v>192</v>
      </c>
      <c r="I3" s="32" t="s">
        <v>191</v>
      </c>
      <c r="J3" s="32" t="s">
        <v>192</v>
      </c>
      <c r="K3" s="32" t="s">
        <v>191</v>
      </c>
      <c r="L3" s="32" t="s">
        <v>192</v>
      </c>
    </row>
    <row r="4" spans="2:12" x14ac:dyDescent="0.35">
      <c r="B4" s="229" t="s">
        <v>193</v>
      </c>
      <c r="C4" s="60">
        <v>159.80505332857263</v>
      </c>
      <c r="D4" s="61"/>
      <c r="E4" s="62">
        <v>168.41345965952834</v>
      </c>
      <c r="F4" s="63"/>
      <c r="G4" s="62">
        <v>143.04486545981109</v>
      </c>
      <c r="H4" s="63"/>
      <c r="I4" s="62">
        <v>116.05515251018087</v>
      </c>
      <c r="J4" s="63"/>
      <c r="K4" s="62">
        <v>141.37982253578366</v>
      </c>
      <c r="L4" s="63"/>
    </row>
    <row r="5" spans="2:12" x14ac:dyDescent="0.35">
      <c r="B5" s="379" t="s">
        <v>194</v>
      </c>
      <c r="C5" s="193">
        <v>3</v>
      </c>
      <c r="D5" s="194">
        <v>0</v>
      </c>
      <c r="E5" s="47">
        <v>3</v>
      </c>
      <c r="F5" s="48">
        <v>0</v>
      </c>
      <c r="G5" s="47">
        <v>1</v>
      </c>
      <c r="H5" s="48">
        <v>0</v>
      </c>
      <c r="I5" s="47">
        <v>1</v>
      </c>
      <c r="J5" s="48">
        <v>0</v>
      </c>
      <c r="K5" s="46">
        <v>3</v>
      </c>
      <c r="L5" s="48">
        <v>0</v>
      </c>
    </row>
    <row r="6" spans="2:12" ht="18" x14ac:dyDescent="0.35">
      <c r="B6" s="379" t="s">
        <v>195</v>
      </c>
      <c r="C6" s="193"/>
      <c r="D6" s="194">
        <v>1.4957592334343963E-2</v>
      </c>
      <c r="E6" s="46"/>
      <c r="F6" s="48">
        <v>2.0304741888339816E-2</v>
      </c>
      <c r="G6" s="46"/>
      <c r="H6" s="48">
        <v>4.2639366844183964E-2</v>
      </c>
      <c r="I6" s="46"/>
      <c r="J6" s="48">
        <v>3.9296514863257671E-2</v>
      </c>
      <c r="K6" s="46"/>
      <c r="L6" s="48">
        <v>4.3250403456345538E-2</v>
      </c>
    </row>
    <row r="7" spans="2:12" ht="18" x14ac:dyDescent="0.35">
      <c r="B7" s="379" t="s">
        <v>196</v>
      </c>
      <c r="C7" s="193">
        <v>147.1221623803589</v>
      </c>
      <c r="D7" s="194">
        <v>0.4493451888860624</v>
      </c>
      <c r="E7" s="47">
        <v>143.2629495496422</v>
      </c>
      <c r="F7" s="48">
        <v>0.44605662413129094</v>
      </c>
      <c r="G7" s="47">
        <v>95.107789378225206</v>
      </c>
      <c r="H7" s="48">
        <v>0.45838651281412979</v>
      </c>
      <c r="I7" s="47">
        <v>39.356169690616078</v>
      </c>
      <c r="J7" s="48">
        <v>0.43771037176075317</v>
      </c>
      <c r="K7" s="47">
        <v>97.862953252675055</v>
      </c>
      <c r="L7" s="48">
        <v>0.25804288901183969</v>
      </c>
    </row>
    <row r="8" spans="2:12" x14ac:dyDescent="0.35">
      <c r="B8" s="380" t="s">
        <v>197</v>
      </c>
      <c r="C8" s="65">
        <v>194.58032168216775</v>
      </c>
      <c r="D8" s="66"/>
      <c r="E8" s="67">
        <v>206.2979200770146</v>
      </c>
      <c r="F8" s="68"/>
      <c r="G8" s="67">
        <v>214.38792245668267</v>
      </c>
      <c r="H8" s="68"/>
      <c r="I8" s="67">
        <v>220.6149387315173</v>
      </c>
      <c r="J8" s="68"/>
      <c r="K8" s="67">
        <v>217.15706921359879</v>
      </c>
      <c r="L8" s="68"/>
    </row>
    <row r="9" spans="2:12" x14ac:dyDescent="0.35">
      <c r="B9" s="323" t="s">
        <v>163</v>
      </c>
      <c r="C9" s="193">
        <v>41.978026834058326</v>
      </c>
      <c r="D9" s="194">
        <v>4.7302018119971902E-2</v>
      </c>
      <c r="E9" s="47">
        <v>48.062846696064781</v>
      </c>
      <c r="F9" s="48">
        <v>6.3482823661869386E-2</v>
      </c>
      <c r="G9" s="47">
        <v>48.356845981904776</v>
      </c>
      <c r="H9" s="48">
        <v>5.58209492888916E-2</v>
      </c>
      <c r="I9" s="47">
        <v>43.254877845962966</v>
      </c>
      <c r="J9" s="48">
        <v>6.0116884377777922E-2</v>
      </c>
      <c r="K9" s="47">
        <v>80.046714090475575</v>
      </c>
      <c r="L9" s="48">
        <v>8.6640104108486229E-2</v>
      </c>
    </row>
    <row r="10" spans="2:12" x14ac:dyDescent="0.35">
      <c r="B10" s="323" t="s">
        <v>198</v>
      </c>
      <c r="C10" s="193">
        <v>103.19211528646917</v>
      </c>
      <c r="D10" s="194">
        <v>6.3582273390983282E-2</v>
      </c>
      <c r="E10" s="47">
        <v>104.84797435667988</v>
      </c>
      <c r="F10" s="48">
        <v>5.8994355573886326E-2</v>
      </c>
      <c r="G10" s="47">
        <v>116.85917851803359</v>
      </c>
      <c r="H10" s="48">
        <v>5.2942070017772659E-2</v>
      </c>
      <c r="I10" s="47">
        <v>110.46400155769518</v>
      </c>
      <c r="J10" s="48">
        <v>4.5083064406019703E-2</v>
      </c>
      <c r="K10" s="47">
        <v>125.58335409931045</v>
      </c>
      <c r="L10" s="48">
        <v>5.106960694284312E-2</v>
      </c>
    </row>
    <row r="11" spans="2:12" x14ac:dyDescent="0.35">
      <c r="B11" s="323" t="s">
        <v>199</v>
      </c>
      <c r="C11" s="193">
        <v>28.010434490729022</v>
      </c>
      <c r="D11" s="194">
        <v>3.7391681403566517E-2</v>
      </c>
      <c r="E11" s="47">
        <v>36.344320207491208</v>
      </c>
      <c r="F11" s="48">
        <v>4.8204014050418693E-2</v>
      </c>
      <c r="G11" s="47">
        <v>66.341604829007437</v>
      </c>
      <c r="H11" s="48">
        <v>4.4832329364708108E-2</v>
      </c>
      <c r="I11" s="47">
        <v>83.003973161810549</v>
      </c>
      <c r="J11" s="48">
        <v>4.2926201528142215E-2</v>
      </c>
      <c r="K11" s="47">
        <v>90.286510541942221</v>
      </c>
      <c r="L11" s="48">
        <v>4.565423284188104E-2</v>
      </c>
    </row>
    <row r="12" spans="2:12" x14ac:dyDescent="0.35">
      <c r="B12" s="323" t="s">
        <v>200</v>
      </c>
      <c r="C12" s="193">
        <v>675.37163981429865</v>
      </c>
      <c r="D12" s="194">
        <v>5.5808804014007382E-2</v>
      </c>
      <c r="E12" s="47">
        <v>745.93573354840976</v>
      </c>
      <c r="F12" s="48">
        <v>5.9157021320193161E-2</v>
      </c>
      <c r="G12" s="47">
        <v>636.20299915147723</v>
      </c>
      <c r="H12" s="48">
        <v>6.7545835056046333E-2</v>
      </c>
      <c r="I12" s="47">
        <v>608.66828221927233</v>
      </c>
      <c r="J12" s="48">
        <v>7.2529349929033329E-2</v>
      </c>
      <c r="K12" s="47">
        <v>563.5847784613087</v>
      </c>
      <c r="L12" s="48">
        <v>8.6086302761589836E-2</v>
      </c>
    </row>
    <row r="13" spans="2:12" x14ac:dyDescent="0.35">
      <c r="B13" s="323" t="s">
        <v>201</v>
      </c>
      <c r="C13" s="193">
        <v>440.94990003478802</v>
      </c>
      <c r="D13" s="194">
        <v>1.1564313093737214E-2</v>
      </c>
      <c r="E13" s="47">
        <v>486.78481619242467</v>
      </c>
      <c r="F13" s="48">
        <v>1.1079350102323849E-2</v>
      </c>
      <c r="G13" s="47">
        <v>514.44700094426025</v>
      </c>
      <c r="H13" s="48">
        <v>1.1362715222789452E-2</v>
      </c>
      <c r="I13" s="47">
        <v>514.47508113432036</v>
      </c>
      <c r="J13" s="48">
        <v>1.061746432921851E-2</v>
      </c>
      <c r="K13" s="47">
        <v>499.43210484606237</v>
      </c>
      <c r="L13" s="48">
        <v>1.0969626934476463E-2</v>
      </c>
    </row>
    <row r="14" spans="2:12" x14ac:dyDescent="0.35">
      <c r="B14" s="323" t="s">
        <v>202</v>
      </c>
      <c r="C14" s="193">
        <v>70.15061032189891</v>
      </c>
      <c r="D14" s="194">
        <v>7.4835583806124165E-2</v>
      </c>
      <c r="E14" s="47">
        <v>77.952710829527689</v>
      </c>
      <c r="F14" s="48">
        <v>7.1228404846059079E-2</v>
      </c>
      <c r="G14" s="47">
        <v>84.589501076947428</v>
      </c>
      <c r="H14" s="48">
        <v>7.0868494710002269E-2</v>
      </c>
      <c r="I14" s="47">
        <v>88.407129187030236</v>
      </c>
      <c r="J14" s="48">
        <v>6.8271291273486176E-2</v>
      </c>
      <c r="K14" s="47">
        <v>95</v>
      </c>
      <c r="L14" s="48">
        <v>0.08</v>
      </c>
    </row>
    <row r="15" spans="2:12" x14ac:dyDescent="0.35">
      <c r="B15" s="323" t="s">
        <v>203</v>
      </c>
      <c r="C15" s="193">
        <v>21.437868001070147</v>
      </c>
      <c r="D15" s="194">
        <v>2.1852758488837221E-2</v>
      </c>
      <c r="E15" s="47">
        <v>26.007814371420004</v>
      </c>
      <c r="F15" s="48">
        <v>1.9977262163127705E-2</v>
      </c>
      <c r="G15" s="47">
        <v>23.051977456976424</v>
      </c>
      <c r="H15" s="48">
        <v>1.7787582708318476E-2</v>
      </c>
      <c r="I15" s="47">
        <v>19.332740645109315</v>
      </c>
      <c r="J15" s="48">
        <v>1.547453235640155E-2</v>
      </c>
      <c r="K15" s="47">
        <v>16</v>
      </c>
      <c r="L15" s="48">
        <v>0.01</v>
      </c>
    </row>
    <row r="16" spans="2:12" x14ac:dyDescent="0.35">
      <c r="B16" s="323" t="s">
        <v>204</v>
      </c>
      <c r="C16" s="193">
        <v>79.184873370602077</v>
      </c>
      <c r="D16" s="194">
        <v>8.6412474092341339E-3</v>
      </c>
      <c r="E16" s="47">
        <v>106.67162394159843</v>
      </c>
      <c r="F16" s="48">
        <v>9.7631735485841694E-3</v>
      </c>
      <c r="G16" s="47">
        <v>97.141627543393056</v>
      </c>
      <c r="H16" s="48">
        <v>9.0209559569483285E-3</v>
      </c>
      <c r="I16" s="47">
        <v>117.61047479307538</v>
      </c>
      <c r="J16" s="48">
        <v>8.9445603424812906E-3</v>
      </c>
      <c r="K16" s="47">
        <v>62</v>
      </c>
      <c r="L16" s="48">
        <v>1.4966046087663663E-2</v>
      </c>
    </row>
    <row r="17" spans="2:12" ht="18" x14ac:dyDescent="0.35">
      <c r="B17" s="220" t="s">
        <v>205</v>
      </c>
      <c r="C17" s="195">
        <v>502.09930604207324</v>
      </c>
      <c r="D17" s="196">
        <v>1.4560889125336048E-2</v>
      </c>
      <c r="E17" s="51">
        <v>506.82588417486204</v>
      </c>
      <c r="F17" s="52">
        <v>1.6505185932271342E-2</v>
      </c>
      <c r="G17" s="51">
        <v>515.79473232061923</v>
      </c>
      <c r="H17" s="52">
        <v>1.3480003569224193E-2</v>
      </c>
      <c r="I17" s="51">
        <v>527.31820822416159</v>
      </c>
      <c r="J17" s="52">
        <v>1.389236729801774E-2</v>
      </c>
      <c r="K17" s="51">
        <v>470.87812815161919</v>
      </c>
      <c r="L17" s="52">
        <v>1.4570819478756275E-2</v>
      </c>
    </row>
    <row r="18" spans="2:12" ht="18" x14ac:dyDescent="0.35">
      <c r="B18" s="218" t="s">
        <v>206</v>
      </c>
      <c r="C18" s="193"/>
      <c r="D18" s="194">
        <v>0.11154898256497243</v>
      </c>
      <c r="E18" s="46"/>
      <c r="F18" s="48">
        <v>9.8217531393512636E-2</v>
      </c>
      <c r="G18" s="46"/>
      <c r="H18" s="48">
        <v>8.8230717539342501E-2</v>
      </c>
      <c r="I18" s="46"/>
      <c r="J18" s="48">
        <v>9.5354344483724388E-2</v>
      </c>
      <c r="K18" s="46"/>
      <c r="L18" s="48">
        <v>9.7382896976795613E-2</v>
      </c>
    </row>
    <row r="19" spans="2:12" ht="27" x14ac:dyDescent="0.35">
      <c r="B19" s="32" t="s">
        <v>138</v>
      </c>
      <c r="C19" s="58" t="s">
        <v>191</v>
      </c>
      <c r="D19" s="59" t="s">
        <v>492</v>
      </c>
      <c r="E19" s="32" t="s">
        <v>191</v>
      </c>
      <c r="F19" s="32" t="s">
        <v>492</v>
      </c>
      <c r="G19" s="32" t="s">
        <v>191</v>
      </c>
      <c r="H19" s="32" t="s">
        <v>492</v>
      </c>
      <c r="I19" s="32" t="s">
        <v>191</v>
      </c>
      <c r="J19" s="32" t="s">
        <v>492</v>
      </c>
      <c r="K19" s="32" t="s">
        <v>191</v>
      </c>
      <c r="L19" s="32" t="s">
        <v>492</v>
      </c>
    </row>
    <row r="20" spans="2:12" x14ac:dyDescent="0.35">
      <c r="B20" s="380" t="s">
        <v>493</v>
      </c>
      <c r="C20" s="65">
        <v>267.31786468073312</v>
      </c>
      <c r="D20" s="69"/>
      <c r="E20" s="67">
        <v>278.64590118124539</v>
      </c>
      <c r="F20" s="64"/>
      <c r="G20" s="67">
        <v>273.40119423170546</v>
      </c>
      <c r="H20" s="64"/>
      <c r="I20" s="67">
        <v>251.31817370981784</v>
      </c>
      <c r="J20" s="64"/>
      <c r="K20" s="67">
        <v>322.23678474606521</v>
      </c>
      <c r="L20" s="64"/>
    </row>
    <row r="21" spans="2:12" x14ac:dyDescent="0.35">
      <c r="B21" s="379" t="s">
        <v>194</v>
      </c>
      <c r="C21" s="197">
        <v>3</v>
      </c>
      <c r="D21" s="198">
        <v>0.14948354570170527</v>
      </c>
      <c r="E21" s="49">
        <v>3</v>
      </c>
      <c r="F21" s="55">
        <v>0.14904795848673011</v>
      </c>
      <c r="G21" s="49">
        <v>1</v>
      </c>
      <c r="H21" s="55">
        <v>0.1387902020129041</v>
      </c>
      <c r="I21" s="49">
        <v>1</v>
      </c>
      <c r="J21" s="55">
        <v>0.13013569788276325</v>
      </c>
      <c r="K21" s="49">
        <v>3</v>
      </c>
      <c r="L21" s="55">
        <v>0.13845778131604619</v>
      </c>
    </row>
    <row r="22" spans="2:12" ht="18" x14ac:dyDescent="0.35">
      <c r="B22" s="379" t="s">
        <v>195</v>
      </c>
      <c r="C22" s="197"/>
      <c r="D22" s="198">
        <v>0.45335254345182446</v>
      </c>
      <c r="E22" s="49"/>
      <c r="F22" s="55">
        <v>0.38229281111263352</v>
      </c>
      <c r="G22" s="49"/>
      <c r="H22" s="55">
        <v>0.29927688890289184</v>
      </c>
      <c r="I22" s="49">
        <v>0</v>
      </c>
      <c r="J22" s="55">
        <v>0.35034727070425659</v>
      </c>
      <c r="K22" s="49"/>
      <c r="L22" s="55">
        <v>0.35679283270997275</v>
      </c>
    </row>
    <row r="23" spans="2:12" ht="18" x14ac:dyDescent="0.35">
      <c r="B23" s="379" t="s">
        <v>196</v>
      </c>
      <c r="C23" s="197">
        <v>281.07295420782486</v>
      </c>
      <c r="D23" s="198">
        <v>5.4648608530127381E-2</v>
      </c>
      <c r="E23" s="54">
        <v>529.04485475998047</v>
      </c>
      <c r="F23" s="55">
        <v>8.226164072636262E-2</v>
      </c>
      <c r="G23" s="54">
        <v>602.29889985127909</v>
      </c>
      <c r="H23" s="55">
        <v>0.10969170447748225</v>
      </c>
      <c r="I23" s="54">
        <v>178.1732667770282</v>
      </c>
      <c r="J23" s="55">
        <v>0.15387278244450653</v>
      </c>
      <c r="K23" s="54">
        <v>515.93114021156089</v>
      </c>
      <c r="L23" s="55">
        <v>0.13126544194844356</v>
      </c>
    </row>
    <row r="24" spans="2:12" s="142" customFormat="1" x14ac:dyDescent="0.35">
      <c r="B24" s="380" t="s">
        <v>494</v>
      </c>
      <c r="C24" s="60">
        <v>438.00892176448298</v>
      </c>
      <c r="D24" s="61">
        <v>0.24991482805632279</v>
      </c>
      <c r="E24" s="62">
        <v>354.13231134112374</v>
      </c>
      <c r="F24" s="63">
        <v>0.30185890209118271</v>
      </c>
      <c r="G24" s="62">
        <v>345.74737563496291</v>
      </c>
      <c r="H24" s="63">
        <v>0.30724439077924254</v>
      </c>
      <c r="I24" s="62">
        <v>377.86222613429015</v>
      </c>
      <c r="J24" s="63">
        <v>0.30840467936937094</v>
      </c>
      <c r="K24" s="62">
        <v>399.40818091905538</v>
      </c>
      <c r="L24" s="63">
        <v>0.28847934012932935</v>
      </c>
    </row>
    <row r="25" spans="2:12" ht="18" x14ac:dyDescent="0.35">
      <c r="B25" s="220" t="s">
        <v>205</v>
      </c>
      <c r="C25" s="199">
        <v>316.48987542806282</v>
      </c>
      <c r="D25" s="200">
        <v>1.4747016855699872E-2</v>
      </c>
      <c r="E25" s="56">
        <v>367.84700216620763</v>
      </c>
      <c r="F25" s="57">
        <v>1.9342928767186629E-2</v>
      </c>
      <c r="G25" s="56">
        <v>386.04394702161858</v>
      </c>
      <c r="H25" s="57">
        <v>1.9057286522071535E-2</v>
      </c>
      <c r="I25" s="56">
        <v>380.70127624943478</v>
      </c>
      <c r="J25" s="57">
        <v>2.2114677726275116E-2</v>
      </c>
      <c r="K25" s="56">
        <v>395.3368345811204</v>
      </c>
      <c r="L25" s="57">
        <v>2.2600576607430083E-2</v>
      </c>
    </row>
    <row r="26" spans="2:12" ht="18" x14ac:dyDescent="0.35">
      <c r="B26" s="218" t="s">
        <v>206</v>
      </c>
      <c r="C26" s="197"/>
      <c r="D26" s="198">
        <v>1.1095620778094353E-2</v>
      </c>
      <c r="E26" s="54"/>
      <c r="F26" s="55">
        <v>1.2593364829289855E-2</v>
      </c>
      <c r="G26" s="54"/>
      <c r="H26" s="55">
        <v>1.0390927714803025E-2</v>
      </c>
      <c r="I26" s="54"/>
      <c r="J26" s="55">
        <v>2.2218239939827841E-2</v>
      </c>
      <c r="K26" s="54"/>
      <c r="L26" s="55">
        <v>2.6434670910635925E-2</v>
      </c>
    </row>
    <row r="27" spans="2:12" s="142" customFormat="1" ht="9.5" thickBot="1" x14ac:dyDescent="0.4">
      <c r="B27" s="378" t="s">
        <v>207</v>
      </c>
      <c r="C27" s="70"/>
      <c r="D27" s="71"/>
      <c r="E27" s="72"/>
      <c r="F27" s="72"/>
      <c r="G27" s="72"/>
      <c r="H27" s="72"/>
      <c r="I27" s="72"/>
      <c r="J27" s="72"/>
      <c r="K27" s="72"/>
      <c r="L27" s="72"/>
    </row>
    <row r="28" spans="2:12" ht="27.5" thickTop="1" x14ac:dyDescent="0.35">
      <c r="B28" s="32" t="s">
        <v>82</v>
      </c>
      <c r="C28" s="58" t="s">
        <v>191</v>
      </c>
      <c r="D28" s="59" t="s">
        <v>495</v>
      </c>
      <c r="E28" s="32" t="s">
        <v>191</v>
      </c>
      <c r="F28" s="32" t="s">
        <v>495</v>
      </c>
      <c r="G28" s="32" t="s">
        <v>191</v>
      </c>
      <c r="H28" s="32" t="s">
        <v>495</v>
      </c>
      <c r="I28" s="32" t="s">
        <v>191</v>
      </c>
      <c r="J28" s="32" t="s">
        <v>495</v>
      </c>
      <c r="K28" s="32" t="s">
        <v>191</v>
      </c>
      <c r="L28" s="32" t="s">
        <v>495</v>
      </c>
    </row>
    <row r="29" spans="2:12" s="142" customFormat="1" x14ac:dyDescent="0.35">
      <c r="B29" s="380" t="s">
        <v>208</v>
      </c>
      <c r="C29" s="65">
        <v>32.37959226630938</v>
      </c>
      <c r="D29" s="66"/>
      <c r="E29" s="67">
        <v>24.015420753133689</v>
      </c>
      <c r="F29" s="68"/>
      <c r="G29" s="67">
        <v>36.097585311237097</v>
      </c>
      <c r="H29" s="68"/>
      <c r="I29" s="67">
        <v>41.763009585956411</v>
      </c>
      <c r="J29" s="68"/>
      <c r="K29" s="67">
        <v>21.13357213799631</v>
      </c>
      <c r="L29" s="68"/>
    </row>
    <row r="30" spans="2:12" s="142" customFormat="1" x14ac:dyDescent="0.35">
      <c r="B30" s="380" t="s">
        <v>80</v>
      </c>
      <c r="C30" s="65">
        <v>25.952865306425426</v>
      </c>
      <c r="D30" s="66">
        <v>0.88974484812059973</v>
      </c>
      <c r="E30" s="67">
        <v>17.710261619441731</v>
      </c>
      <c r="F30" s="68">
        <v>0.91083110500167974</v>
      </c>
      <c r="G30" s="67">
        <v>32.920196792418416</v>
      </c>
      <c r="H30" s="68">
        <v>0.91012307192327202</v>
      </c>
      <c r="I30" s="67">
        <v>40.364489404625296</v>
      </c>
      <c r="J30" s="68">
        <v>0.88789316563791598</v>
      </c>
      <c r="K30" s="67">
        <v>16.301162613969957</v>
      </c>
      <c r="L30" s="68">
        <v>0.9</v>
      </c>
    </row>
    <row r="31" spans="2:12" x14ac:dyDescent="0.35">
      <c r="B31" s="379" t="s">
        <v>209</v>
      </c>
      <c r="C31" s="193">
        <v>17.709999474890459</v>
      </c>
      <c r="D31" s="194">
        <v>0.84287653729313805</v>
      </c>
      <c r="E31" s="47">
        <v>17.709999474890459</v>
      </c>
      <c r="F31" s="48">
        <v>0.86008260562975836</v>
      </c>
      <c r="G31" s="47">
        <v>33.644319489064138</v>
      </c>
      <c r="H31" s="48">
        <v>0.864321295392946</v>
      </c>
      <c r="I31" s="47">
        <v>41.108864823812723</v>
      </c>
      <c r="J31" s="48">
        <v>0.85477603162046301</v>
      </c>
      <c r="K31" s="47">
        <v>16.147039526493518</v>
      </c>
      <c r="L31" s="48">
        <v>0.87</v>
      </c>
    </row>
    <row r="32" spans="2:12" ht="18" x14ac:dyDescent="0.35">
      <c r="B32" s="323" t="s">
        <v>210</v>
      </c>
      <c r="C32" s="193">
        <v>0</v>
      </c>
      <c r="D32" s="194">
        <v>0.23550926574593833</v>
      </c>
      <c r="E32" s="46">
        <v>0</v>
      </c>
      <c r="F32" s="48">
        <v>0.24542060196174159</v>
      </c>
      <c r="G32" s="46">
        <v>0</v>
      </c>
      <c r="H32" s="48">
        <v>0.25743780730420229</v>
      </c>
      <c r="I32" s="46"/>
      <c r="J32" s="48">
        <v>0.24317327851202605</v>
      </c>
      <c r="K32" s="46"/>
      <c r="L32" s="48">
        <v>0.3</v>
      </c>
    </row>
    <row r="33" spans="2:14" x14ac:dyDescent="0.35">
      <c r="B33" s="323" t="s">
        <v>175</v>
      </c>
      <c r="C33" s="193">
        <v>2.9999491097151236</v>
      </c>
      <c r="D33" s="194">
        <v>0.28264228061101965</v>
      </c>
      <c r="E33" s="47">
        <v>2.9999528132008084</v>
      </c>
      <c r="F33" s="48">
        <v>0.33260600434546478</v>
      </c>
      <c r="G33" s="47">
        <v>1</v>
      </c>
      <c r="H33" s="48">
        <v>0.29527380369082296</v>
      </c>
      <c r="I33" s="47">
        <v>1</v>
      </c>
      <c r="J33" s="48">
        <v>0.24961521006994164</v>
      </c>
      <c r="K33" s="47">
        <v>2.8956483375179136</v>
      </c>
      <c r="L33" s="48">
        <v>0.28999999999999998</v>
      </c>
    </row>
    <row r="34" spans="2:14" x14ac:dyDescent="0.35">
      <c r="B34" s="323" t="s">
        <v>211</v>
      </c>
      <c r="C34" s="193">
        <v>21.83136053966156</v>
      </c>
      <c r="D34" s="194">
        <v>0.2653796150087086</v>
      </c>
      <c r="E34" s="47">
        <v>21.983557875859535</v>
      </c>
      <c r="F34" s="48">
        <v>0.25993941617819305</v>
      </c>
      <c r="G34" s="47">
        <v>22.444020848534578</v>
      </c>
      <c r="H34" s="48">
        <v>0.21926353668476645</v>
      </c>
      <c r="I34" s="47">
        <v>26.58083980625667</v>
      </c>
      <c r="J34" s="48">
        <v>0.28798651982939272</v>
      </c>
      <c r="K34" s="47">
        <v>26.314431268109779</v>
      </c>
      <c r="L34" s="48">
        <v>0.26771516883540125</v>
      </c>
    </row>
    <row r="35" spans="2:14" ht="18" x14ac:dyDescent="0.35">
      <c r="B35" s="323" t="s">
        <v>635</v>
      </c>
      <c r="C35" s="193">
        <v>155.42609629231794</v>
      </c>
      <c r="D35" s="194">
        <v>5.9345375927471453E-2</v>
      </c>
      <c r="E35" s="47">
        <v>188.70312004167309</v>
      </c>
      <c r="F35" s="48">
        <v>2.2116583144358843E-2</v>
      </c>
      <c r="G35" s="47">
        <v>164.61707553571051</v>
      </c>
      <c r="H35" s="48">
        <v>9.2346147713154261E-2</v>
      </c>
      <c r="I35" s="47">
        <v>232.93942969790842</v>
      </c>
      <c r="J35" s="48">
        <v>7.4001023209102651E-2</v>
      </c>
      <c r="K35" s="47">
        <v>97.470474716665478</v>
      </c>
      <c r="L35" s="48">
        <v>1.2589822166715916E-2</v>
      </c>
    </row>
    <row r="36" spans="2:14" x14ac:dyDescent="0.35">
      <c r="B36" s="379" t="s">
        <v>212</v>
      </c>
      <c r="C36" s="193">
        <v>20.312586167083371</v>
      </c>
      <c r="D36" s="194">
        <v>4.6390935029532634E-2</v>
      </c>
      <c r="E36" s="47">
        <v>17.985785107392761</v>
      </c>
      <c r="F36" s="48">
        <v>5.0091589374648575E-2</v>
      </c>
      <c r="G36" s="47">
        <v>20.376343114994313</v>
      </c>
      <c r="H36" s="48">
        <v>4.5193159359626922E-2</v>
      </c>
      <c r="I36" s="47">
        <v>19.153286088285999</v>
      </c>
      <c r="J36" s="48">
        <v>3.2703655040879499E-2</v>
      </c>
      <c r="K36" s="47">
        <v>22.002412423643296</v>
      </c>
      <c r="L36" s="48">
        <v>3.1584698174620444E-2</v>
      </c>
    </row>
    <row r="37" spans="2:14" x14ac:dyDescent="0.35">
      <c r="B37" s="379" t="s">
        <v>213</v>
      </c>
      <c r="C37" s="553">
        <v>46</v>
      </c>
      <c r="D37" s="554">
        <v>9.4692222271883296E-4</v>
      </c>
      <c r="E37" s="47">
        <v>45</v>
      </c>
      <c r="F37" s="48">
        <v>1.2216963896302807E-3</v>
      </c>
      <c r="G37" s="47">
        <v>45</v>
      </c>
      <c r="H37" s="48">
        <v>1.2196602902443646E-3</v>
      </c>
      <c r="I37" s="47">
        <v>94.360583498521422</v>
      </c>
      <c r="J37" s="48">
        <v>3.6610092207428327E-3</v>
      </c>
      <c r="K37" s="47">
        <v>96</v>
      </c>
      <c r="L37" s="48">
        <v>0.01</v>
      </c>
    </row>
    <row r="38" spans="2:14" ht="18" x14ac:dyDescent="0.35">
      <c r="B38" s="379" t="s">
        <v>214</v>
      </c>
      <c r="C38" s="193"/>
      <c r="D38" s="194">
        <v>3.7451288938699062E-2</v>
      </c>
      <c r="E38" s="46"/>
      <c r="F38" s="48">
        <v>4.0549952240517932E-2</v>
      </c>
      <c r="G38" s="46"/>
      <c r="H38" s="48">
        <v>4.2025055657295474E-2</v>
      </c>
      <c r="I38" s="46"/>
      <c r="J38" s="48">
        <v>4.9730860092479137E-2</v>
      </c>
      <c r="K38" s="46"/>
      <c r="L38" s="48">
        <v>3.5287675389180387E-2</v>
      </c>
    </row>
    <row r="39" spans="2:14" ht="32.15" customHeight="1" x14ac:dyDescent="0.35">
      <c r="B39" s="32" t="s">
        <v>138</v>
      </c>
      <c r="C39" s="58" t="s">
        <v>191</v>
      </c>
      <c r="D39" s="59" t="s">
        <v>496</v>
      </c>
      <c r="E39" s="32" t="s">
        <v>191</v>
      </c>
      <c r="F39" s="32" t="s">
        <v>496</v>
      </c>
      <c r="G39" s="32" t="s">
        <v>191</v>
      </c>
      <c r="H39" s="32" t="s">
        <v>496</v>
      </c>
      <c r="I39" s="32" t="s">
        <v>191</v>
      </c>
      <c r="J39" s="32" t="s">
        <v>496</v>
      </c>
      <c r="K39" s="32" t="s">
        <v>191</v>
      </c>
      <c r="L39" s="32" t="s">
        <v>496</v>
      </c>
      <c r="N39" s="144"/>
    </row>
    <row r="40" spans="2:14" s="142" customFormat="1" x14ac:dyDescent="0.35">
      <c r="B40" s="380" t="s">
        <v>215</v>
      </c>
      <c r="C40" s="65">
        <v>62.79715478900264</v>
      </c>
      <c r="D40" s="66"/>
      <c r="E40" s="67">
        <v>52.288144441815568</v>
      </c>
      <c r="F40" s="68"/>
      <c r="G40" s="67">
        <v>35.596684865876405</v>
      </c>
      <c r="H40" s="68"/>
      <c r="I40" s="67">
        <v>38.30937031337227</v>
      </c>
      <c r="J40" s="68"/>
      <c r="K40" s="67">
        <v>27.662415911124043</v>
      </c>
      <c r="L40" s="68"/>
    </row>
    <row r="41" spans="2:14" s="142" customFormat="1" x14ac:dyDescent="0.35">
      <c r="B41" s="380" t="s">
        <v>80</v>
      </c>
      <c r="C41" s="65">
        <v>67.788861174294439</v>
      </c>
      <c r="D41" s="66">
        <v>0.83885021064246656</v>
      </c>
      <c r="E41" s="67">
        <v>29.921965332974533</v>
      </c>
      <c r="F41" s="68">
        <v>0.80232708089711469</v>
      </c>
      <c r="G41" s="67">
        <v>23.577872826609724</v>
      </c>
      <c r="H41" s="68">
        <v>0.84338692795514014</v>
      </c>
      <c r="I41" s="67">
        <v>32.903569744901617</v>
      </c>
      <c r="J41" s="68">
        <v>0.7194331485802592</v>
      </c>
      <c r="K41" s="67">
        <v>16.483233995633491</v>
      </c>
      <c r="L41" s="68">
        <v>0.77961005828758345</v>
      </c>
    </row>
    <row r="42" spans="2:14" x14ac:dyDescent="0.35">
      <c r="B42" s="379" t="s">
        <v>209</v>
      </c>
      <c r="C42" s="193">
        <v>67.88232755527612</v>
      </c>
      <c r="D42" s="194">
        <v>0.81006645007153322</v>
      </c>
      <c r="E42" s="47">
        <v>29.942069559502144</v>
      </c>
      <c r="F42" s="48">
        <v>0.76858230546410933</v>
      </c>
      <c r="G42" s="47">
        <v>23.621521509788163</v>
      </c>
      <c r="H42" s="48">
        <v>0.81490763311014103</v>
      </c>
      <c r="I42" s="47">
        <v>32.973104073885352</v>
      </c>
      <c r="J42" s="48">
        <v>0.69331279109800648</v>
      </c>
      <c r="K42" s="47">
        <v>16.49553875785309</v>
      </c>
      <c r="L42" s="48">
        <v>0.75147958254612612</v>
      </c>
    </row>
    <row r="43" spans="2:14" ht="18" x14ac:dyDescent="0.35">
      <c r="B43" s="323" t="s">
        <v>210</v>
      </c>
      <c r="C43" s="193"/>
      <c r="D43" s="194">
        <v>0.65181166014676073</v>
      </c>
      <c r="E43" s="46"/>
      <c r="F43" s="48">
        <v>0.6507835720779126</v>
      </c>
      <c r="G43" s="46"/>
      <c r="H43" s="48">
        <v>0.62981326385533543</v>
      </c>
      <c r="I43" s="46"/>
      <c r="J43" s="48">
        <v>0.56268613358454878</v>
      </c>
      <c r="K43" s="46"/>
      <c r="L43" s="48">
        <v>0.35352476648769893</v>
      </c>
    </row>
    <row r="44" spans="2:14" x14ac:dyDescent="0.35">
      <c r="B44" s="323" t="s">
        <v>175</v>
      </c>
      <c r="C44" s="193">
        <v>3</v>
      </c>
      <c r="D44" s="194">
        <v>7.4330374789072636E-3</v>
      </c>
      <c r="E44" s="47">
        <v>3</v>
      </c>
      <c r="F44" s="48">
        <v>1.8861362585106282E-2</v>
      </c>
      <c r="G44" s="47">
        <v>1</v>
      </c>
      <c r="H44" s="48">
        <v>1.0243537631294377E-2</v>
      </c>
      <c r="I44" s="47">
        <v>1</v>
      </c>
      <c r="J44" s="48">
        <v>7.6909764835234673E-3</v>
      </c>
      <c r="K44" s="47">
        <v>3</v>
      </c>
      <c r="L44" s="48">
        <v>0.25440242362161425</v>
      </c>
    </row>
    <row r="45" spans="2:14" x14ac:dyDescent="0.35">
      <c r="B45" s="323" t="s">
        <v>211</v>
      </c>
      <c r="C45" s="193">
        <v>71.079961614131179</v>
      </c>
      <c r="D45" s="194">
        <v>0.15082175244586524</v>
      </c>
      <c r="E45" s="47">
        <v>35.078289964798429</v>
      </c>
      <c r="F45" s="48">
        <v>9.8937370801090399E-2</v>
      </c>
      <c r="G45" s="47">
        <v>24.946790624673469</v>
      </c>
      <c r="H45" s="48">
        <v>0.17485083162351125</v>
      </c>
      <c r="I45" s="47">
        <v>34.973372746717807</v>
      </c>
      <c r="J45" s="48">
        <v>0.12293568102993434</v>
      </c>
      <c r="K45" s="47">
        <v>40.412226663897442</v>
      </c>
      <c r="L45" s="48">
        <v>0.14355239243681292</v>
      </c>
    </row>
    <row r="46" spans="2:14" x14ac:dyDescent="0.35">
      <c r="B46" s="379" t="s">
        <v>212</v>
      </c>
      <c r="C46" s="193"/>
      <c r="D46" s="194">
        <v>2.8760943124164998E-2</v>
      </c>
      <c r="E46" s="47"/>
      <c r="F46" s="48">
        <v>3.3717678899118086E-2</v>
      </c>
      <c r="G46" s="47"/>
      <c r="H46" s="48">
        <v>2.8404593525694539E-2</v>
      </c>
      <c r="I46" s="47"/>
      <c r="J46" s="48">
        <v>2.611044820332005E-2</v>
      </c>
      <c r="K46" s="47"/>
      <c r="L46" s="48">
        <v>2.8124896546022803E-2</v>
      </c>
    </row>
    <row r="47" spans="2:14" x14ac:dyDescent="0.35">
      <c r="B47" s="379" t="s">
        <v>213</v>
      </c>
      <c r="C47" s="193">
        <v>43.850617087505199</v>
      </c>
      <c r="D47" s="194">
        <v>7.8357440539668879E-2</v>
      </c>
      <c r="E47" s="47">
        <v>46.248516827809588</v>
      </c>
      <c r="F47" s="48">
        <v>9.3931395909603907E-2</v>
      </c>
      <c r="G47" s="47">
        <v>41.98759996968603</v>
      </c>
      <c r="H47" s="48">
        <v>4.3903219064888664E-2</v>
      </c>
      <c r="I47" s="47"/>
      <c r="J47" s="48">
        <v>1.5259648658308781E-2</v>
      </c>
      <c r="K47" s="47"/>
      <c r="L47" s="48">
        <v>1.9712160304601468E-2</v>
      </c>
    </row>
    <row r="48" spans="2:14" ht="18.5" thickBot="1" x14ac:dyDescent="0.4">
      <c r="B48" s="218" t="s">
        <v>216</v>
      </c>
      <c r="C48" s="201">
        <v>0</v>
      </c>
      <c r="D48" s="202">
        <v>0</v>
      </c>
      <c r="E48" s="54">
        <v>0</v>
      </c>
      <c r="F48" s="55">
        <v>0</v>
      </c>
      <c r="G48" s="54">
        <v>0</v>
      </c>
      <c r="H48" s="55">
        <v>0</v>
      </c>
      <c r="I48" s="54">
        <v>0</v>
      </c>
      <c r="J48" s="55">
        <v>0</v>
      </c>
      <c r="K48" s="54">
        <v>0</v>
      </c>
      <c r="L48" s="55">
        <v>0</v>
      </c>
    </row>
    <row r="49" spans="3:4" ht="9.5" thickTop="1" x14ac:dyDescent="0.35">
      <c r="C49" s="141"/>
      <c r="D49" s="141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9"/>
  <sheetViews>
    <sheetView showGridLines="0" zoomScaleNormal="100" zoomScalePageLayoutView="192" workbookViewId="0">
      <selection activeCell="E9" sqref="E9"/>
    </sheetView>
  </sheetViews>
  <sheetFormatPr baseColWidth="10" defaultColWidth="10.81640625" defaultRowHeight="9" x14ac:dyDescent="0.35"/>
  <cols>
    <col min="1" max="1" width="4.1796875" style="126" customWidth="1"/>
    <col min="2" max="2" width="24.7265625" style="126" bestFit="1" customWidth="1"/>
    <col min="3" max="7" width="10.6328125" style="126" bestFit="1" customWidth="1"/>
    <col min="8" max="9" width="7.54296875" style="126" bestFit="1" customWidth="1"/>
    <col min="10" max="16384" width="10.81640625" style="126"/>
  </cols>
  <sheetData>
    <row r="1" spans="2:9" ht="9.5" thickBot="1" x14ac:dyDescent="0.4"/>
    <row r="2" spans="2:9" ht="9.5" thickTop="1" x14ac:dyDescent="0.35">
      <c r="B2" s="34" t="s">
        <v>8</v>
      </c>
      <c r="C2" s="88"/>
      <c r="D2" s="19"/>
      <c r="E2" s="19"/>
      <c r="F2" s="19"/>
      <c r="G2" s="19"/>
      <c r="H2" s="769" t="s">
        <v>19</v>
      </c>
      <c r="I2" s="769"/>
    </row>
    <row r="3" spans="2:9" ht="27.5" thickBot="1" x14ac:dyDescent="0.4">
      <c r="B3" s="36" t="s">
        <v>392</v>
      </c>
      <c r="C3" s="305" t="s">
        <v>657</v>
      </c>
      <c r="D3" s="45" t="s">
        <v>640</v>
      </c>
      <c r="E3" s="45" t="s">
        <v>623</v>
      </c>
      <c r="F3" s="45" t="s">
        <v>598</v>
      </c>
      <c r="G3" s="45" t="s">
        <v>580</v>
      </c>
      <c r="H3" s="45" t="s">
        <v>20</v>
      </c>
      <c r="I3" s="45" t="s">
        <v>21</v>
      </c>
    </row>
    <row r="4" spans="2:9" ht="9.5" thickTop="1" x14ac:dyDescent="0.35">
      <c r="B4" s="4" t="s">
        <v>111</v>
      </c>
      <c r="C4" s="87"/>
      <c r="D4" s="83"/>
      <c r="E4" s="83"/>
      <c r="F4" s="83"/>
      <c r="G4" s="83"/>
      <c r="H4" s="83"/>
      <c r="I4" s="83"/>
    </row>
    <row r="5" spans="2:9" x14ac:dyDescent="0.35">
      <c r="B5" s="81" t="s">
        <v>217</v>
      </c>
      <c r="C5" s="203">
        <v>2810.8787161900718</v>
      </c>
      <c r="D5" s="169">
        <v>2973.2509571539135</v>
      </c>
      <c r="E5" s="169">
        <v>3151.506873300038</v>
      </c>
      <c r="F5" s="169">
        <v>3314.5524533559769</v>
      </c>
      <c r="G5" s="169">
        <v>3099.329045203548</v>
      </c>
      <c r="H5" s="9">
        <v>-5.4611011079693461E-2</v>
      </c>
      <c r="I5" s="9">
        <v>-9.3068636729577103E-2</v>
      </c>
    </row>
    <row r="6" spans="2:9" x14ac:dyDescent="0.35">
      <c r="B6" s="81" t="s">
        <v>218</v>
      </c>
      <c r="C6" s="203">
        <v>49.013373754222528</v>
      </c>
      <c r="D6" s="169">
        <v>49.617767178316484</v>
      </c>
      <c r="E6" s="169">
        <v>105.17659929930954</v>
      </c>
      <c r="F6" s="169">
        <v>101.33325976815145</v>
      </c>
      <c r="G6" s="169">
        <v>110.93454861343274</v>
      </c>
      <c r="H6" s="9">
        <v>-1.2180987949777844E-2</v>
      </c>
      <c r="I6" s="9">
        <v>-0.55817755273862768</v>
      </c>
    </row>
    <row r="7" spans="2:9" x14ac:dyDescent="0.35">
      <c r="B7" s="81" t="s">
        <v>219</v>
      </c>
      <c r="C7" s="203">
        <v>2404.8326379015316</v>
      </c>
      <c r="D7" s="169">
        <v>2269.7902542223001</v>
      </c>
      <c r="E7" s="169">
        <v>2407.5688377634292</v>
      </c>
      <c r="F7" s="169">
        <v>2464.4852701127393</v>
      </c>
      <c r="G7" s="169">
        <v>2544.5728326050817</v>
      </c>
      <c r="H7" s="9">
        <v>5.9495534192211652E-2</v>
      </c>
      <c r="I7" s="9">
        <v>-5.4916956163713726E-2</v>
      </c>
    </row>
    <row r="8" spans="2:9" x14ac:dyDescent="0.35">
      <c r="B8" s="81" t="s">
        <v>220</v>
      </c>
      <c r="C8" s="203">
        <v>33.487817072666438</v>
      </c>
      <c r="D8" s="169">
        <v>30.287257269494059</v>
      </c>
      <c r="E8" s="169">
        <v>34.932848827733856</v>
      </c>
      <c r="F8" s="169">
        <v>41.810076830105643</v>
      </c>
      <c r="G8" s="169">
        <v>41.370660782750321</v>
      </c>
      <c r="H8" s="9">
        <v>0.10567347761779833</v>
      </c>
      <c r="I8" s="9">
        <v>-0.19054188550381257</v>
      </c>
    </row>
    <row r="9" spans="2:9" ht="10.5" x14ac:dyDescent="0.35">
      <c r="B9" s="81" t="s">
        <v>475</v>
      </c>
      <c r="C9" s="203">
        <v>1932.4820046126749</v>
      </c>
      <c r="D9" s="169">
        <v>1960.9327992523349</v>
      </c>
      <c r="E9" s="169">
        <v>2021.2100525455805</v>
      </c>
      <c r="F9" s="169">
        <v>2181.9177423674914</v>
      </c>
      <c r="G9" s="169">
        <v>2446.4217813881783</v>
      </c>
      <c r="H9" s="9">
        <v>-1.4508806548856557E-2</v>
      </c>
      <c r="I9" s="9">
        <v>-0.21007815605855074</v>
      </c>
    </row>
    <row r="10" spans="2:9" x14ac:dyDescent="0.35">
      <c r="B10" s="29" t="s">
        <v>222</v>
      </c>
      <c r="C10" s="204">
        <v>7230.6945495311666</v>
      </c>
      <c r="D10" s="170">
        <v>7283.8790350763593</v>
      </c>
      <c r="E10" s="170">
        <v>7720.3952117360923</v>
      </c>
      <c r="F10" s="170">
        <v>8104.0988024344642</v>
      </c>
      <c r="G10" s="170">
        <v>8242.6288685929903</v>
      </c>
      <c r="H10" s="30">
        <v>-7.3016706193329561E-3</v>
      </c>
      <c r="I10" s="30">
        <v>-0.1227683952770956</v>
      </c>
    </row>
    <row r="11" spans="2:9" x14ac:dyDescent="0.35">
      <c r="B11" s="4"/>
      <c r="C11" s="205"/>
      <c r="D11" s="181"/>
      <c r="E11" s="181"/>
      <c r="F11" s="181"/>
      <c r="G11" s="181"/>
      <c r="H11" s="8"/>
      <c r="I11" s="8"/>
    </row>
    <row r="12" spans="2:9" x14ac:dyDescent="0.35">
      <c r="B12" s="4" t="s">
        <v>223</v>
      </c>
      <c r="C12" s="205"/>
      <c r="D12" s="181"/>
      <c r="E12" s="181"/>
      <c r="F12" s="181"/>
      <c r="G12" s="181"/>
      <c r="H12" s="8"/>
      <c r="I12" s="8"/>
    </row>
    <row r="13" spans="2:9" x14ac:dyDescent="0.35">
      <c r="B13" s="81" t="s">
        <v>224</v>
      </c>
      <c r="C13" s="203">
        <v>2405.7014996157159</v>
      </c>
      <c r="D13" s="169">
        <v>2553.9697305277305</v>
      </c>
      <c r="E13" s="169">
        <v>2698.0938515239468</v>
      </c>
      <c r="F13" s="169">
        <v>2812.3461031045413</v>
      </c>
      <c r="G13" s="169">
        <v>2464.3452998378557</v>
      </c>
      <c r="H13" s="9">
        <v>-5.8054028260302704E-2</v>
      </c>
      <c r="I13" s="9">
        <v>-2.3796908747324652E-2</v>
      </c>
    </row>
    <row r="14" spans="2:9" ht="18" x14ac:dyDescent="0.35">
      <c r="B14" s="81" t="s">
        <v>225</v>
      </c>
      <c r="C14" s="203">
        <v>49.432298799575221</v>
      </c>
      <c r="D14" s="169">
        <v>42.341823867246774</v>
      </c>
      <c r="E14" s="169">
        <v>63.877058660007734</v>
      </c>
      <c r="F14" s="169">
        <v>97.391818673170278</v>
      </c>
      <c r="G14" s="169">
        <v>72.571842634424044</v>
      </c>
      <c r="H14" s="9">
        <v>0.16745794783330625</v>
      </c>
      <c r="I14" s="9">
        <v>-0.3188501627471797</v>
      </c>
    </row>
    <row r="15" spans="2:9" x14ac:dyDescent="0.35">
      <c r="B15" s="29" t="s">
        <v>226</v>
      </c>
      <c r="C15" s="204">
        <v>2455.133798415291</v>
      </c>
      <c r="D15" s="170">
        <v>2596.3115543949771</v>
      </c>
      <c r="E15" s="170">
        <v>2761.9709101839544</v>
      </c>
      <c r="F15" s="170">
        <v>2909.7379217777116</v>
      </c>
      <c r="G15" s="170">
        <v>2536.9171424722799</v>
      </c>
      <c r="H15" s="30">
        <v>-5.4376276892002195E-2</v>
      </c>
      <c r="I15" s="30">
        <v>-3.2237294110949666E-2</v>
      </c>
    </row>
    <row r="16" spans="2:9" x14ac:dyDescent="0.35">
      <c r="B16" s="84"/>
      <c r="C16" s="206"/>
      <c r="D16" s="182"/>
      <c r="E16" s="182"/>
      <c r="F16" s="182"/>
      <c r="G16" s="182"/>
      <c r="H16" s="44"/>
      <c r="I16" s="44"/>
    </row>
    <row r="17" spans="2:9" ht="9.5" thickBot="1" x14ac:dyDescent="0.4">
      <c r="B17" s="29" t="s">
        <v>227</v>
      </c>
      <c r="C17" s="207">
        <v>4775.560751115876</v>
      </c>
      <c r="D17" s="170">
        <v>4687.5674806813822</v>
      </c>
      <c r="E17" s="170">
        <v>4958.4243015521379</v>
      </c>
      <c r="F17" s="170">
        <v>5194.3608806567527</v>
      </c>
      <c r="G17" s="170">
        <v>5705.7117261207104</v>
      </c>
      <c r="H17" s="30">
        <v>1.8771627458620266E-2</v>
      </c>
      <c r="I17" s="30">
        <v>-0.1630210251854487</v>
      </c>
    </row>
    <row r="18" spans="2:9" ht="9.5" thickTop="1" x14ac:dyDescent="0.35">
      <c r="B18" s="35"/>
      <c r="C18" s="208"/>
      <c r="D18" s="85"/>
      <c r="E18" s="85"/>
      <c r="F18" s="85"/>
      <c r="G18" s="85"/>
      <c r="H18" s="86"/>
      <c r="I18" s="86"/>
    </row>
    <row r="19" spans="2:9" x14ac:dyDescent="0.35">
      <c r="C19" s="141"/>
    </row>
  </sheetData>
  <mergeCells count="1">
    <mergeCell ref="H2:I2"/>
  </mergeCells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66"/>
  <sheetViews>
    <sheetView showGridLines="0" zoomScaleNormal="100" zoomScalePageLayoutView="156" workbookViewId="0">
      <selection activeCell="B7" sqref="B7"/>
    </sheetView>
  </sheetViews>
  <sheetFormatPr baseColWidth="10" defaultColWidth="10.81640625" defaultRowHeight="9" x14ac:dyDescent="0.35"/>
  <cols>
    <col min="1" max="1" width="2.36328125" style="126" customWidth="1"/>
    <col min="2" max="2" width="33.81640625" style="126" bestFit="1" customWidth="1"/>
    <col min="3" max="3" width="9" style="126" customWidth="1"/>
    <col min="4" max="4" width="8" style="126" customWidth="1"/>
    <col min="5" max="5" width="7.54296875" style="126" customWidth="1"/>
    <col min="6" max="6" width="8.08984375" style="126" customWidth="1"/>
    <col min="7" max="7" width="8.26953125" style="126" bestFit="1" customWidth="1"/>
    <col min="8" max="8" width="7.1796875" style="126" bestFit="1" customWidth="1"/>
    <col min="9" max="9" width="7.54296875" style="126" bestFit="1" customWidth="1"/>
    <col min="10" max="10" width="3.26953125" style="126" customWidth="1"/>
    <col min="11" max="16384" width="10.81640625" style="126"/>
  </cols>
  <sheetData>
    <row r="2" spans="2:9" ht="9.5" thickBot="1" x14ac:dyDescent="0.4">
      <c r="B2" s="34" t="s">
        <v>228</v>
      </c>
      <c r="C2" s="19"/>
      <c r="D2" s="19"/>
      <c r="E2" s="19"/>
      <c r="F2" s="19"/>
      <c r="G2" s="19"/>
      <c r="H2" s="769" t="s">
        <v>19</v>
      </c>
      <c r="I2" s="769"/>
    </row>
    <row r="3" spans="2:9" ht="27" customHeight="1" thickTop="1" thickBot="1" x14ac:dyDescent="0.4">
      <c r="B3" s="36" t="s">
        <v>392</v>
      </c>
      <c r="C3" s="3" t="s">
        <v>657</v>
      </c>
      <c r="D3" s="45" t="s">
        <v>640</v>
      </c>
      <c r="E3" s="45" t="s">
        <v>623</v>
      </c>
      <c r="F3" s="45" t="s">
        <v>598</v>
      </c>
      <c r="G3" s="45" t="s">
        <v>580</v>
      </c>
      <c r="H3" s="45" t="s">
        <v>20</v>
      </c>
      <c r="I3" s="45" t="s">
        <v>21</v>
      </c>
    </row>
    <row r="4" spans="2:9" ht="9.5" thickTop="1" x14ac:dyDescent="0.35">
      <c r="B4" s="4" t="s">
        <v>229</v>
      </c>
      <c r="C4" s="205">
        <v>13263.790582215786</v>
      </c>
      <c r="D4" s="181">
        <v>12758.048208702303</v>
      </c>
      <c r="E4" s="181">
        <v>14293.020566327266</v>
      </c>
      <c r="F4" s="181">
        <v>13577.686784084275</v>
      </c>
      <c r="G4" s="181">
        <v>12387.360381815224</v>
      </c>
      <c r="H4" s="74">
        <v>3.964104581204797E-2</v>
      </c>
      <c r="I4" s="74">
        <v>7.0751974059555911E-2</v>
      </c>
    </row>
    <row r="5" spans="2:9" x14ac:dyDescent="0.35">
      <c r="B5" s="92" t="s">
        <v>659</v>
      </c>
      <c r="C5" s="203">
        <v>10441.075919458597</v>
      </c>
      <c r="D5" s="169">
        <v>10580.722221534415</v>
      </c>
      <c r="E5" s="169">
        <v>12138.408015631945</v>
      </c>
      <c r="F5" s="169">
        <v>11031.080137499144</v>
      </c>
      <c r="G5" s="169">
        <v>11097.907445142615</v>
      </c>
      <c r="H5" s="43">
        <v>-1.3198182425733007E-2</v>
      </c>
      <c r="I5" s="43">
        <v>-5.9185168819505973E-2</v>
      </c>
    </row>
    <row r="6" spans="2:9" x14ac:dyDescent="0.35">
      <c r="B6" s="92" t="s">
        <v>660</v>
      </c>
      <c r="C6" s="203">
        <v>2822.7146627571892</v>
      </c>
      <c r="D6" s="169">
        <v>2177.3259871678874</v>
      </c>
      <c r="E6" s="169">
        <v>2154.6125506953213</v>
      </c>
      <c r="F6" s="169">
        <v>2546.6066465851309</v>
      </c>
      <c r="G6" s="169">
        <v>1289.4529366726092</v>
      </c>
      <c r="H6" s="43">
        <v>0.29641343528388142</v>
      </c>
      <c r="I6" s="43">
        <v>1.1890792463051123</v>
      </c>
    </row>
    <row r="7" spans="2:9" x14ac:dyDescent="0.35">
      <c r="B7" s="4" t="s">
        <v>27</v>
      </c>
      <c r="C7" s="205">
        <v>7202.3482907792259</v>
      </c>
      <c r="D7" s="181">
        <v>7637.9423165924154</v>
      </c>
      <c r="E7" s="181">
        <v>7137.2883453615505</v>
      </c>
      <c r="F7" s="181">
        <v>6585.242140057333</v>
      </c>
      <c r="G7" s="181">
        <v>7593.1185156606316</v>
      </c>
      <c r="H7" s="74">
        <v>-5.7030284827749966E-2</v>
      </c>
      <c r="I7" s="74">
        <v>-5.1463733125652E-2</v>
      </c>
    </row>
    <row r="8" spans="2:9" x14ac:dyDescent="0.35">
      <c r="B8" s="92" t="s">
        <v>230</v>
      </c>
      <c r="C8" s="203">
        <v>206.32788818769984</v>
      </c>
      <c r="D8" s="169">
        <v>219.75022938981087</v>
      </c>
      <c r="E8" s="169">
        <v>209.17708870946666</v>
      </c>
      <c r="F8" s="169">
        <v>162.63037484167833</v>
      </c>
      <c r="G8" s="169">
        <v>80.942418073748826</v>
      </c>
      <c r="H8" s="43">
        <v>-6.1079987217220966E-2</v>
      </c>
      <c r="I8" s="43">
        <v>1.5490699820668681</v>
      </c>
    </row>
    <row r="9" spans="2:9" x14ac:dyDescent="0.35">
      <c r="B9" s="92" t="s">
        <v>231</v>
      </c>
      <c r="C9" s="203">
        <v>1071.8374924806594</v>
      </c>
      <c r="D9" s="169">
        <v>899.13797348594176</v>
      </c>
      <c r="E9" s="169">
        <v>870.71632775810201</v>
      </c>
      <c r="F9" s="169">
        <v>853.90245809989472</v>
      </c>
      <c r="G9" s="169">
        <v>1091.217012888472</v>
      </c>
      <c r="H9" s="43">
        <v>0.19207232269944585</v>
      </c>
      <c r="I9" s="43">
        <v>-1.7759547531718378E-2</v>
      </c>
    </row>
    <row r="10" spans="2:9" x14ac:dyDescent="0.35">
      <c r="B10" s="92" t="s">
        <v>232</v>
      </c>
      <c r="C10" s="203">
        <v>454.28586706050879</v>
      </c>
      <c r="D10" s="169">
        <v>728.93382439938694</v>
      </c>
      <c r="E10" s="169">
        <v>601.19813904902969</v>
      </c>
      <c r="F10" s="169">
        <v>429.08269568615094</v>
      </c>
      <c r="G10" s="169">
        <v>620.93008888815598</v>
      </c>
      <c r="H10" s="43">
        <v>-0.37678037175072421</v>
      </c>
      <c r="I10" s="43">
        <v>-0.26837839687563236</v>
      </c>
    </row>
    <row r="11" spans="2:9" x14ac:dyDescent="0.35">
      <c r="B11" s="92" t="s">
        <v>233</v>
      </c>
      <c r="C11" s="203">
        <v>1678.4025081595435</v>
      </c>
      <c r="D11" s="169">
        <v>1592.8306990839872</v>
      </c>
      <c r="E11" s="169">
        <v>1672.0129700660129</v>
      </c>
      <c r="F11" s="169">
        <v>1508.6671196050479</v>
      </c>
      <c r="G11" s="169">
        <v>1636.3701260989346</v>
      </c>
      <c r="H11" s="43">
        <v>5.3723103858286603E-2</v>
      </c>
      <c r="I11" s="43">
        <v>2.5686353832927056E-2</v>
      </c>
    </row>
    <row r="12" spans="2:9" x14ac:dyDescent="0.35">
      <c r="B12" s="92" t="s">
        <v>453</v>
      </c>
      <c r="C12" s="203">
        <v>1217.9473926423266</v>
      </c>
      <c r="D12" s="169">
        <v>1206.056104141144</v>
      </c>
      <c r="E12" s="169">
        <v>1098.538953750234</v>
      </c>
      <c r="F12" s="169">
        <v>1086.8989849470984</v>
      </c>
      <c r="G12" s="169">
        <v>1470.6029698562493</v>
      </c>
      <c r="H12" s="43">
        <v>9.8596478723935732E-3</v>
      </c>
      <c r="I12" s="43">
        <v>-0.17180407111419038</v>
      </c>
    </row>
    <row r="13" spans="2:9" x14ac:dyDescent="0.35">
      <c r="B13" s="92" t="s">
        <v>221</v>
      </c>
      <c r="C13" s="203">
        <v>2573.5471422484879</v>
      </c>
      <c r="D13" s="169">
        <v>2991.2334860921446</v>
      </c>
      <c r="E13" s="169">
        <v>2685.6448660287056</v>
      </c>
      <c r="F13" s="169">
        <v>2544.0605068774626</v>
      </c>
      <c r="G13" s="169">
        <v>2693.0558998550719</v>
      </c>
      <c r="H13" s="43">
        <v>-0.13963682400110367</v>
      </c>
      <c r="I13" s="43">
        <v>-4.4376634593071507E-2</v>
      </c>
    </row>
    <row r="14" spans="2:9" ht="18" x14ac:dyDescent="0.35">
      <c r="B14" s="29" t="s">
        <v>234</v>
      </c>
      <c r="C14" s="204">
        <v>20466.138872995012</v>
      </c>
      <c r="D14" s="170">
        <v>20395.990525294717</v>
      </c>
      <c r="E14" s="170">
        <v>21430.308911688815</v>
      </c>
      <c r="F14" s="170">
        <v>20162.928924141608</v>
      </c>
      <c r="G14" s="170">
        <v>19980.478897475856</v>
      </c>
      <c r="H14" s="91">
        <v>3.4393204690548185E-3</v>
      </c>
      <c r="I14" s="91">
        <v>2.4306723478009884E-2</v>
      </c>
    </row>
    <row r="15" spans="2:9" x14ac:dyDescent="0.35">
      <c r="B15" s="92" t="s">
        <v>235</v>
      </c>
      <c r="C15" s="209">
        <v>3485.7890501425804</v>
      </c>
      <c r="D15" s="183">
        <v>2139.7927334457113</v>
      </c>
      <c r="E15" s="183">
        <v>2199.656691363657</v>
      </c>
      <c r="F15" s="183">
        <v>2273.358525048051</v>
      </c>
      <c r="G15" s="183">
        <v>2132.072224126553</v>
      </c>
      <c r="H15" s="90">
        <v>0.62903116533600389</v>
      </c>
      <c r="I15" s="90">
        <v>0.63493009791007671</v>
      </c>
    </row>
    <row r="16" spans="2:9" x14ac:dyDescent="0.35">
      <c r="B16" s="29" t="s">
        <v>236</v>
      </c>
      <c r="C16" s="204">
        <v>23951.927923137591</v>
      </c>
      <c r="D16" s="170">
        <v>22535.78325874043</v>
      </c>
      <c r="E16" s="170">
        <v>23629.965603052471</v>
      </c>
      <c r="F16" s="170">
        <v>22436.287449189658</v>
      </c>
      <c r="G16" s="170">
        <v>22112.55112160241</v>
      </c>
      <c r="H16" s="91">
        <v>6.2839824475499961E-2</v>
      </c>
      <c r="I16" s="91">
        <v>8.3182478196205833E-2</v>
      </c>
    </row>
    <row r="17" spans="2:9" ht="10.5" x14ac:dyDescent="0.35">
      <c r="B17" s="81" t="s">
        <v>397</v>
      </c>
      <c r="C17" s="508">
        <v>3814</v>
      </c>
      <c r="D17" s="428">
        <v>3902</v>
      </c>
      <c r="E17" s="428">
        <v>4199</v>
      </c>
      <c r="F17" s="428">
        <v>4527</v>
      </c>
      <c r="G17" s="428">
        <v>4807</v>
      </c>
      <c r="H17" s="90">
        <v>-2.2552537160430597E-2</v>
      </c>
      <c r="I17" s="90">
        <v>-0.20657374661951322</v>
      </c>
    </row>
    <row r="18" spans="2:9" x14ac:dyDescent="0.35">
      <c r="B18" s="81" t="s">
        <v>454</v>
      </c>
      <c r="C18" s="509">
        <v>165</v>
      </c>
      <c r="D18" s="228">
        <v>165</v>
      </c>
      <c r="E18" s="228">
        <v>183</v>
      </c>
      <c r="F18" s="228">
        <v>183</v>
      </c>
      <c r="G18" s="228">
        <v>183</v>
      </c>
      <c r="H18" s="90">
        <v>0</v>
      </c>
      <c r="I18" s="90">
        <v>-9.8360655737704916E-2</v>
      </c>
    </row>
    <row r="19" spans="2:9" x14ac:dyDescent="0.35">
      <c r="B19" s="29" t="s">
        <v>237</v>
      </c>
      <c r="C19" s="740">
        <v>0.91936981567272336</v>
      </c>
      <c r="D19" s="741">
        <v>0.73103102837376333</v>
      </c>
      <c r="E19" s="741">
        <v>0.81428685501572717</v>
      </c>
      <c r="F19" s="741">
        <v>0.7414626138212782</v>
      </c>
      <c r="G19" s="741">
        <v>0.76571660659485552</v>
      </c>
      <c r="H19" s="91"/>
      <c r="I19" s="91"/>
    </row>
    <row r="20" spans="2:9" ht="9.5" thickBot="1" x14ac:dyDescent="0.4">
      <c r="B20" s="29" t="s">
        <v>665</v>
      </c>
      <c r="C20" s="742">
        <v>0.74221839760899011</v>
      </c>
      <c r="D20" s="741">
        <v>0.67820825540709362</v>
      </c>
      <c r="E20" s="741">
        <v>0.75837057093782601</v>
      </c>
      <c r="F20" s="741">
        <v>0.67370519582858246</v>
      </c>
      <c r="G20" s="741">
        <v>0.69679183522412347</v>
      </c>
      <c r="H20" s="91"/>
      <c r="I20" s="91"/>
    </row>
    <row r="21" spans="2:9" ht="9.5" thickTop="1" x14ac:dyDescent="0.35">
      <c r="B21" s="736"/>
      <c r="C21" s="20"/>
      <c r="D21" s="20"/>
      <c r="E21" s="20"/>
      <c r="F21" s="20"/>
      <c r="G21" s="20"/>
      <c r="H21" s="20"/>
      <c r="I21" s="20"/>
    </row>
    <row r="22" spans="2:9" x14ac:dyDescent="0.35">
      <c r="B22" s="736"/>
      <c r="C22" s="20"/>
      <c r="D22" s="20"/>
      <c r="E22" s="20"/>
      <c r="F22" s="20"/>
      <c r="G22" s="20"/>
      <c r="H22" s="20"/>
      <c r="I22" s="20"/>
    </row>
    <row r="23" spans="2:9" ht="9.5" thickBot="1" x14ac:dyDescent="0.4">
      <c r="B23" s="34" t="s">
        <v>238</v>
      </c>
      <c r="C23" s="19"/>
      <c r="D23" s="19"/>
      <c r="E23" s="19"/>
      <c r="F23" s="19"/>
      <c r="G23" s="19"/>
      <c r="H23" s="769" t="s">
        <v>19</v>
      </c>
      <c r="I23" s="769"/>
    </row>
    <row r="24" spans="2:9" ht="26.25" customHeight="1" thickTop="1" thickBot="1" x14ac:dyDescent="0.4">
      <c r="B24" s="36" t="s">
        <v>392</v>
      </c>
      <c r="C24" s="3" t="s">
        <v>657</v>
      </c>
      <c r="D24" s="45" t="s">
        <v>640</v>
      </c>
      <c r="E24" s="45" t="s">
        <v>623</v>
      </c>
      <c r="F24" s="45" t="s">
        <v>598</v>
      </c>
      <c r="G24" s="45" t="s">
        <v>580</v>
      </c>
      <c r="H24" s="45" t="s">
        <v>20</v>
      </c>
      <c r="I24" s="45" t="s">
        <v>21</v>
      </c>
    </row>
    <row r="25" spans="2:9" ht="9.5" thickTop="1" x14ac:dyDescent="0.35">
      <c r="B25" s="93" t="s">
        <v>239</v>
      </c>
      <c r="C25" s="203">
        <v>1911.9300046779326</v>
      </c>
      <c r="D25" s="169">
        <v>2571.0415554035671</v>
      </c>
      <c r="E25" s="169">
        <v>2019.2941786902245</v>
      </c>
      <c r="F25" s="169">
        <v>2426.1642612282758</v>
      </c>
      <c r="G25" s="169">
        <v>2003.6840465849061</v>
      </c>
      <c r="H25" s="43">
        <v>-0.25635974235436898</v>
      </c>
      <c r="I25" s="43">
        <v>-4.5792669789111562E-2</v>
      </c>
    </row>
    <row r="26" spans="2:9" x14ac:dyDescent="0.35">
      <c r="B26" s="93" t="s">
        <v>240</v>
      </c>
      <c r="C26" s="203">
        <v>-3816.1361733570025</v>
      </c>
      <c r="D26" s="169">
        <v>-1935.7073251707889</v>
      </c>
      <c r="E26" s="169">
        <v>-1901.4973008464742</v>
      </c>
      <c r="F26" s="169">
        <v>-1757.6965224007015</v>
      </c>
      <c r="G26" s="169">
        <v>-2959.5484454249927</v>
      </c>
      <c r="H26" s="43">
        <v>0.97144275053063711</v>
      </c>
      <c r="I26" s="43">
        <v>0.2894318994021412</v>
      </c>
    </row>
    <row r="27" spans="2:9" x14ac:dyDescent="0.35">
      <c r="B27" s="29" t="s">
        <v>9</v>
      </c>
      <c r="C27" s="204">
        <v>-1904.2061686790698</v>
      </c>
      <c r="D27" s="170">
        <v>635.33423023277828</v>
      </c>
      <c r="E27" s="170">
        <v>117.79687784375028</v>
      </c>
      <c r="F27" s="170">
        <v>668.46773882757429</v>
      </c>
      <c r="G27" s="170">
        <v>-955.86439884008655</v>
      </c>
      <c r="H27" s="91" t="s">
        <v>451</v>
      </c>
      <c r="I27" s="91" t="s">
        <v>451</v>
      </c>
    </row>
    <row r="28" spans="2:9" x14ac:dyDescent="0.35">
      <c r="B28" s="93" t="s">
        <v>507</v>
      </c>
      <c r="C28" s="203">
        <v>-4776.0506696084585</v>
      </c>
      <c r="D28" s="169">
        <v>-4493.1556931346895</v>
      </c>
      <c r="E28" s="169">
        <v>-4150.1147896008297</v>
      </c>
      <c r="F28" s="169">
        <v>-3799.3465258810547</v>
      </c>
      <c r="G28" s="169">
        <v>-3995.1911969795542</v>
      </c>
      <c r="H28" s="9">
        <v>6.2961311780497242E-2</v>
      </c>
      <c r="I28" s="9">
        <v>0.19544983810017658</v>
      </c>
    </row>
    <row r="29" spans="2:9" ht="9.5" thickBot="1" x14ac:dyDescent="0.4">
      <c r="B29" s="350" t="s">
        <v>99</v>
      </c>
      <c r="C29" s="351">
        <v>-6680.2568382875288</v>
      </c>
      <c r="D29" s="607">
        <v>-3857.8214629019112</v>
      </c>
      <c r="E29" s="607">
        <v>-4032.3179117570794</v>
      </c>
      <c r="F29" s="607">
        <v>-3130.8787870534807</v>
      </c>
      <c r="G29" s="607">
        <v>-4951.055595819641</v>
      </c>
      <c r="H29" s="82">
        <v>0.73161378838473756</v>
      </c>
      <c r="I29" s="82">
        <v>0.3492591042459543</v>
      </c>
    </row>
    <row r="30" spans="2:9" ht="9.5" thickTop="1" x14ac:dyDescent="0.35">
      <c r="B30" s="20"/>
      <c r="C30" s="20"/>
      <c r="D30" s="20"/>
      <c r="E30" s="20"/>
      <c r="F30" s="20"/>
      <c r="G30" s="20"/>
      <c r="H30" s="20"/>
      <c r="I30" s="20"/>
    </row>
    <row r="31" spans="2:9" x14ac:dyDescent="0.35">
      <c r="B31" s="20"/>
      <c r="C31" s="20"/>
      <c r="D31" s="20"/>
      <c r="E31" s="20"/>
      <c r="F31" s="20"/>
      <c r="G31" s="20"/>
      <c r="H31" s="20"/>
      <c r="I31" s="20"/>
    </row>
    <row r="32" spans="2:9" x14ac:dyDescent="0.35">
      <c r="B32" s="770" t="s">
        <v>241</v>
      </c>
      <c r="C32" s="769" t="s">
        <v>242</v>
      </c>
      <c r="D32" s="121"/>
      <c r="E32" s="20"/>
      <c r="F32" s="20"/>
      <c r="G32" s="20"/>
      <c r="H32" s="20"/>
      <c r="I32" s="20"/>
    </row>
    <row r="33" spans="2:9" ht="9.5" thickBot="1" x14ac:dyDescent="0.4">
      <c r="B33" s="771"/>
      <c r="C33" s="761"/>
      <c r="D33" s="121"/>
      <c r="E33" s="20"/>
      <c r="F33" s="20"/>
      <c r="G33" s="20"/>
      <c r="H33" s="20"/>
      <c r="I33" s="20"/>
    </row>
    <row r="34" spans="2:9" ht="9.5" thickTop="1" x14ac:dyDescent="0.35">
      <c r="B34" s="690">
        <v>2018</v>
      </c>
      <c r="C34" s="691">
        <v>0.376</v>
      </c>
      <c r="D34" s="121"/>
      <c r="E34" s="20"/>
      <c r="F34" s="20"/>
      <c r="G34" s="20"/>
      <c r="H34" s="20"/>
      <c r="I34" s="20"/>
    </row>
    <row r="35" spans="2:9" x14ac:dyDescent="0.35">
      <c r="B35" s="218">
        <v>2019</v>
      </c>
      <c r="C35" s="691">
        <v>0.433</v>
      </c>
      <c r="D35" s="121"/>
      <c r="E35" s="20"/>
      <c r="F35" s="20"/>
      <c r="G35" s="20"/>
      <c r="H35" s="20"/>
      <c r="I35" s="20"/>
    </row>
    <row r="36" spans="2:9" x14ac:dyDescent="0.35">
      <c r="B36" s="218">
        <v>2020</v>
      </c>
      <c r="C36" s="691">
        <v>0.36099999999999999</v>
      </c>
      <c r="D36" s="121"/>
      <c r="E36" s="20"/>
      <c r="F36" s="20"/>
      <c r="G36" s="20"/>
      <c r="H36" s="20"/>
      <c r="I36" s="20"/>
    </row>
    <row r="37" spans="2:9" x14ac:dyDescent="0.35">
      <c r="B37" s="323" t="s">
        <v>534</v>
      </c>
      <c r="C37" s="691">
        <v>0.115</v>
      </c>
    </row>
    <row r="38" spans="2:9" x14ac:dyDescent="0.35">
      <c r="B38" s="323" t="s">
        <v>556</v>
      </c>
      <c r="C38" s="691">
        <v>0.115</v>
      </c>
    </row>
    <row r="39" spans="2:9" x14ac:dyDescent="0.35">
      <c r="B39" s="323" t="s">
        <v>564</v>
      </c>
      <c r="C39" s="691">
        <v>0.13</v>
      </c>
    </row>
    <row r="40" spans="2:9" x14ac:dyDescent="0.35">
      <c r="B40" s="323" t="s">
        <v>580</v>
      </c>
      <c r="C40" s="691">
        <v>0.15</v>
      </c>
    </row>
    <row r="41" spans="2:9" x14ac:dyDescent="0.35">
      <c r="B41" s="218">
        <v>2021</v>
      </c>
      <c r="C41" s="691">
        <v>0.51</v>
      </c>
    </row>
    <row r="42" spans="2:9" x14ac:dyDescent="0.35">
      <c r="B42" s="323" t="s">
        <v>598</v>
      </c>
      <c r="C42" s="691">
        <v>0.16</v>
      </c>
    </row>
    <row r="43" spans="2:9" x14ac:dyDescent="0.35">
      <c r="B43" s="323" t="s">
        <v>623</v>
      </c>
      <c r="C43" s="691">
        <v>0.18100000000000002</v>
      </c>
    </row>
    <row r="44" spans="2:9" x14ac:dyDescent="0.35">
      <c r="B44" s="323" t="s">
        <v>640</v>
      </c>
      <c r="C44" s="691">
        <v>0.30999999999999994</v>
      </c>
    </row>
    <row r="45" spans="2:9" x14ac:dyDescent="0.35">
      <c r="B45" s="26" t="s">
        <v>657</v>
      </c>
      <c r="C45" s="94">
        <v>0.28999999999999992</v>
      </c>
    </row>
    <row r="46" spans="2:9" x14ac:dyDescent="0.35">
      <c r="B46" s="218">
        <v>2022</v>
      </c>
      <c r="C46" s="691">
        <v>0.94099999999999995</v>
      </c>
    </row>
    <row r="47" spans="2:9" x14ac:dyDescent="0.35">
      <c r="C47" s="227"/>
      <c r="D47" s="227"/>
      <c r="E47" s="227"/>
      <c r="F47" s="227"/>
      <c r="G47" s="227"/>
    </row>
    <row r="48" spans="2:9" x14ac:dyDescent="0.35">
      <c r="C48" s="227"/>
      <c r="D48" s="227"/>
    </row>
    <row r="49" spans="2:9" x14ac:dyDescent="0.35">
      <c r="C49" s="227"/>
      <c r="D49" s="227"/>
    </row>
    <row r="50" spans="2:9" x14ac:dyDescent="0.35">
      <c r="C50" s="227"/>
      <c r="D50" s="227"/>
      <c r="E50" s="227"/>
      <c r="F50" s="227"/>
      <c r="G50" s="227"/>
      <c r="H50" s="227"/>
      <c r="I50" s="227"/>
    </row>
    <row r="51" spans="2:9" x14ac:dyDescent="0.35">
      <c r="C51" s="144"/>
    </row>
    <row r="52" spans="2:9" x14ac:dyDescent="0.35">
      <c r="C52" s="363"/>
      <c r="D52" s="363"/>
      <c r="E52" s="363"/>
      <c r="F52" s="363"/>
      <c r="G52" s="363"/>
      <c r="H52" s="288"/>
      <c r="I52" s="288"/>
    </row>
    <row r="53" spans="2:9" x14ac:dyDescent="0.35">
      <c r="C53" s="363"/>
    </row>
    <row r="55" spans="2:9" ht="12" x14ac:dyDescent="0.35">
      <c r="B55" s="361"/>
      <c r="C55" s="227"/>
      <c r="D55" s="227"/>
      <c r="E55" s="227"/>
    </row>
    <row r="65" spans="3:4" x14ac:dyDescent="0.35">
      <c r="C65" s="227">
        <v>23951.61792313759</v>
      </c>
      <c r="D65" s="227">
        <v>22535.78325874043</v>
      </c>
    </row>
    <row r="66" spans="3:4" x14ac:dyDescent="0.35">
      <c r="C66" s="126">
        <v>6.2826068574653782E-2</v>
      </c>
    </row>
  </sheetData>
  <mergeCells count="4">
    <mergeCell ref="H2:I2"/>
    <mergeCell ref="H23:I23"/>
    <mergeCell ref="B32:B33"/>
    <mergeCell ref="C32:C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4.1796875" style="126" customWidth="1"/>
    <col min="2" max="2" width="23" style="126" bestFit="1" customWidth="1"/>
    <col min="3" max="3" width="9" style="126" bestFit="1" customWidth="1"/>
    <col min="4" max="4" width="8.1796875" style="126" bestFit="1" customWidth="1"/>
    <col min="5" max="5" width="9.54296875" style="126" customWidth="1"/>
    <col min="6" max="6" width="8.1796875" style="126" bestFit="1" customWidth="1"/>
    <col min="7" max="7" width="9.453125" style="126" bestFit="1" customWidth="1"/>
    <col min="8" max="9" width="7.26953125" style="126" bestFit="1" customWidth="1"/>
    <col min="10" max="16384" width="10.81640625" style="126"/>
  </cols>
  <sheetData>
    <row r="2" spans="2:9" x14ac:dyDescent="0.35">
      <c r="B2" s="772" t="s">
        <v>392</v>
      </c>
      <c r="C2" s="772"/>
      <c r="D2" s="772"/>
      <c r="E2" s="772"/>
      <c r="F2" s="772"/>
    </row>
    <row r="3" spans="2:9" ht="15.75" customHeight="1" thickBot="1" x14ac:dyDescent="0.4">
      <c r="B3" s="97" t="s">
        <v>243</v>
      </c>
      <c r="C3" s="98"/>
      <c r="D3" s="98"/>
      <c r="E3" s="98"/>
      <c r="F3" s="98"/>
      <c r="G3" s="19"/>
      <c r="H3" s="769" t="s">
        <v>19</v>
      </c>
      <c r="I3" s="769"/>
    </row>
    <row r="4" spans="2:9" ht="10" thickTop="1" thickBot="1" x14ac:dyDescent="0.4">
      <c r="B4" s="36"/>
      <c r="C4" s="479" t="s">
        <v>658</v>
      </c>
      <c r="D4" s="480" t="s">
        <v>641</v>
      </c>
      <c r="E4" s="480" t="s">
        <v>624</v>
      </c>
      <c r="F4" s="481" t="s">
        <v>599</v>
      </c>
      <c r="G4" s="481" t="s">
        <v>581</v>
      </c>
      <c r="H4" s="99" t="s">
        <v>20</v>
      </c>
      <c r="I4" s="100" t="s">
        <v>21</v>
      </c>
    </row>
    <row r="5" spans="2:9" ht="9.5" thickTop="1" x14ac:dyDescent="0.35">
      <c r="B5" s="81" t="s">
        <v>34</v>
      </c>
      <c r="C5" s="455">
        <v>48399.468000000001</v>
      </c>
      <c r="D5" s="455">
        <v>40723.443369216271</v>
      </c>
      <c r="E5" s="455">
        <v>57594.697269298129</v>
      </c>
      <c r="F5" s="455">
        <v>49392.175585335608</v>
      </c>
      <c r="G5" s="455">
        <v>63452.161069820555</v>
      </c>
      <c r="H5" s="101">
        <v>0.18849154186667327</v>
      </c>
      <c r="I5" s="102">
        <v>-0.23722900553784276</v>
      </c>
    </row>
    <row r="6" spans="2:9" ht="18" x14ac:dyDescent="0.35">
      <c r="B6" s="81" t="s">
        <v>79</v>
      </c>
      <c r="C6" s="455">
        <v>227158.416</v>
      </c>
      <c r="D6" s="455">
        <v>207594.27663896678</v>
      </c>
      <c r="E6" s="455">
        <v>268553.60888938891</v>
      </c>
      <c r="F6" s="455">
        <v>236725.83388496988</v>
      </c>
      <c r="G6" s="455">
        <v>111885.83595921162</v>
      </c>
      <c r="H6" s="101">
        <v>9.4242190477427101E-2</v>
      </c>
      <c r="I6" s="102">
        <v>1.030269640947326</v>
      </c>
    </row>
    <row r="7" spans="2:9" x14ac:dyDescent="0.35">
      <c r="B7" s="81" t="s">
        <v>153</v>
      </c>
      <c r="C7" s="455">
        <v>60246.28435130915</v>
      </c>
      <c r="D7" s="455">
        <v>50296.867213494312</v>
      </c>
      <c r="E7" s="455">
        <v>55913.04736048435</v>
      </c>
      <c r="F7" s="455">
        <v>67075.450842717168</v>
      </c>
      <c r="G7" s="455">
        <v>79396.347938679712</v>
      </c>
      <c r="H7" s="101">
        <v>0.19781385380490413</v>
      </c>
      <c r="I7" s="102">
        <v>-0.24119577391847735</v>
      </c>
    </row>
    <row r="8" spans="2:9" x14ac:dyDescent="0.35">
      <c r="B8" s="81" t="s">
        <v>558</v>
      </c>
      <c r="C8" s="455">
        <v>231282.89599999995</v>
      </c>
      <c r="D8" s="455">
        <v>236977.89734510254</v>
      </c>
      <c r="E8" s="455">
        <v>266852.48691363656</v>
      </c>
      <c r="F8" s="455">
        <v>263171.05571550899</v>
      </c>
      <c r="G8" s="455">
        <v>294765.41661655577</v>
      </c>
      <c r="H8" s="101">
        <v>-2.4031782748114905E-2</v>
      </c>
      <c r="I8" s="102">
        <v>-0.21536624392791903</v>
      </c>
    </row>
    <row r="9" spans="2:9" ht="18" x14ac:dyDescent="0.35">
      <c r="B9" s="81" t="s">
        <v>530</v>
      </c>
      <c r="C9" s="455">
        <v>21581.437999999998</v>
      </c>
      <c r="D9" s="455">
        <v>11226.330789438129</v>
      </c>
      <c r="E9" s="455">
        <v>10182.833386389482</v>
      </c>
      <c r="F9" s="455">
        <v>10785.335004754041</v>
      </c>
      <c r="G9" s="455">
        <v>83468.056603400255</v>
      </c>
      <c r="H9" s="101">
        <v>0.92239462784261472</v>
      </c>
      <c r="I9" s="102">
        <v>-0.74144075136977816</v>
      </c>
    </row>
    <row r="10" spans="2:9" x14ac:dyDescent="0.35">
      <c r="B10" s="81" t="s">
        <v>244</v>
      </c>
      <c r="C10" s="455">
        <v>18373.791000000001</v>
      </c>
      <c r="D10" s="455">
        <v>20107.409172971453</v>
      </c>
      <c r="E10" s="455">
        <v>20509.569773310599</v>
      </c>
      <c r="F10" s="455">
        <v>20740.644408471126</v>
      </c>
      <c r="G10" s="455">
        <v>21495.256252687963</v>
      </c>
      <c r="H10" s="101">
        <v>-8.6217879094129923E-2</v>
      </c>
      <c r="I10" s="102">
        <v>-0.14521647083400668</v>
      </c>
    </row>
    <row r="11" spans="2:9" ht="10.5" x14ac:dyDescent="0.35">
      <c r="B11" s="81" t="s">
        <v>398</v>
      </c>
      <c r="C11" s="455">
        <v>90393.822648690897</v>
      </c>
      <c r="D11" s="455">
        <v>93215.405700817122</v>
      </c>
      <c r="E11" s="455">
        <v>94260.948977537919</v>
      </c>
      <c r="F11" s="455">
        <v>97554.625841228408</v>
      </c>
      <c r="G11" s="455">
        <v>106053.26968464453</v>
      </c>
      <c r="H11" s="101">
        <v>-3.0269492804465559E-2</v>
      </c>
      <c r="I11" s="102">
        <v>-0.14765642853367833</v>
      </c>
    </row>
    <row r="12" spans="2:9" ht="9.5" thickBot="1" x14ac:dyDescent="0.4">
      <c r="B12" s="29" t="s">
        <v>245</v>
      </c>
      <c r="C12" s="170">
        <v>697436.11599999992</v>
      </c>
      <c r="D12" s="170">
        <v>660141.63023000665</v>
      </c>
      <c r="E12" s="170">
        <v>773867.19257004606</v>
      </c>
      <c r="F12" s="170">
        <v>745445.12128298508</v>
      </c>
      <c r="G12" s="170">
        <v>760516.34412500053</v>
      </c>
      <c r="H12" s="103">
        <v>5.6494673358199021E-2</v>
      </c>
      <c r="I12" s="104">
        <v>-8.2943948032539017E-2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>
      <selection activeCell="C8" sqref="C8"/>
    </sheetView>
  </sheetViews>
  <sheetFormatPr baseColWidth="10" defaultColWidth="10.81640625" defaultRowHeight="14.5" x14ac:dyDescent="0.35"/>
  <cols>
    <col min="1" max="1" width="3.26953125" style="213" customWidth="1"/>
    <col min="2" max="2" width="23" style="213" bestFit="1" customWidth="1"/>
    <col min="3" max="3" width="9.81640625" style="213" customWidth="1"/>
    <col min="4" max="4" width="9.26953125" style="213" customWidth="1"/>
    <col min="5" max="16384" width="10.81640625" style="213"/>
  </cols>
  <sheetData>
    <row r="1" spans="2:7" ht="15" thickBot="1" x14ac:dyDescent="0.4"/>
    <row r="2" spans="2:7" ht="15.5" thickTop="1" thickBot="1" x14ac:dyDescent="0.4">
      <c r="B2" s="541"/>
      <c r="C2" s="542" t="s">
        <v>657</v>
      </c>
      <c r="D2" s="543" t="s">
        <v>640</v>
      </c>
      <c r="E2" s="544" t="s">
        <v>623</v>
      </c>
      <c r="F2" s="544" t="s">
        <v>598</v>
      </c>
      <c r="G2" s="544" t="s">
        <v>580</v>
      </c>
    </row>
    <row r="3" spans="2:7" ht="15" thickTop="1" x14ac:dyDescent="0.35">
      <c r="B3" s="220" t="s">
        <v>485</v>
      </c>
      <c r="C3" s="321"/>
      <c r="D3" s="487"/>
      <c r="E3" s="419"/>
      <c r="F3" s="419"/>
      <c r="G3" s="419"/>
    </row>
    <row r="4" spans="2:7" ht="10" customHeight="1" x14ac:dyDescent="0.35">
      <c r="B4" s="220" t="s">
        <v>83</v>
      </c>
      <c r="C4" s="321">
        <v>25503.736418840002</v>
      </c>
      <c r="D4" s="488">
        <v>25114.562636002</v>
      </c>
      <c r="E4" s="419">
        <v>26965.788976855252</v>
      </c>
      <c r="F4" s="419">
        <v>27153.210965485941</v>
      </c>
      <c r="G4" s="419">
        <v>28571.752502742886</v>
      </c>
    </row>
    <row r="5" spans="2:7" ht="13" customHeight="1" x14ac:dyDescent="0.35">
      <c r="B5" s="323" t="s">
        <v>434</v>
      </c>
      <c r="C5" s="430">
        <v>24192.662501790004</v>
      </c>
      <c r="D5" s="489">
        <v>24232.762954945356</v>
      </c>
      <c r="E5" s="432">
        <v>25454.354907199431</v>
      </c>
      <c r="F5" s="432">
        <v>26025.159251716621</v>
      </c>
      <c r="G5" s="432">
        <v>27387.451500089337</v>
      </c>
    </row>
    <row r="6" spans="2:7" x14ac:dyDescent="0.35">
      <c r="B6" s="323" t="s">
        <v>478</v>
      </c>
      <c r="C6" s="430">
        <v>398.71322355999996</v>
      </c>
      <c r="D6" s="489">
        <v>534.27061678680002</v>
      </c>
      <c r="E6" s="432">
        <v>622.05492876248002</v>
      </c>
      <c r="F6" s="432">
        <v>598.78322418144057</v>
      </c>
      <c r="G6" s="432">
        <v>610.9505398387638</v>
      </c>
    </row>
    <row r="7" spans="2:7" ht="12" customHeight="1" x14ac:dyDescent="0.35">
      <c r="B7" s="323" t="s">
        <v>200</v>
      </c>
      <c r="C7" s="430">
        <v>11.548823560000001</v>
      </c>
      <c r="D7" s="489">
        <v>12.827872728239999</v>
      </c>
      <c r="E7" s="432">
        <v>16.93752636234024</v>
      </c>
      <c r="F7" s="432">
        <v>22.540986800699223</v>
      </c>
      <c r="G7" s="432">
        <v>28.309455705118108</v>
      </c>
    </row>
    <row r="8" spans="2:7" x14ac:dyDescent="0.35">
      <c r="B8" s="323" t="s">
        <v>204</v>
      </c>
      <c r="C8" s="430">
        <v>785.2740222000001</v>
      </c>
      <c r="D8" s="489">
        <v>210.80016131385</v>
      </c>
      <c r="E8" s="432">
        <v>324.63038398170846</v>
      </c>
      <c r="F8" s="432">
        <v>366.01790962406471</v>
      </c>
      <c r="G8" s="432">
        <v>457.81659212132416</v>
      </c>
    </row>
    <row r="9" spans="2:7" x14ac:dyDescent="0.35">
      <c r="B9" s="323" t="s">
        <v>479</v>
      </c>
      <c r="C9" s="430">
        <v>115.53784773000002</v>
      </c>
      <c r="D9" s="489">
        <v>123.90103022775004</v>
      </c>
      <c r="E9" s="432">
        <v>547.81123054929094</v>
      </c>
      <c r="F9" s="432">
        <v>140.70959316311456</v>
      </c>
      <c r="G9" s="432">
        <v>87.224414988340357</v>
      </c>
    </row>
    <row r="10" spans="2:7" x14ac:dyDescent="0.35">
      <c r="B10" s="220" t="s">
        <v>663</v>
      </c>
      <c r="C10" s="321">
        <v>14622.980133507501</v>
      </c>
      <c r="D10" s="488">
        <v>17486.299022731739</v>
      </c>
      <c r="E10" s="419">
        <v>28257.450613104724</v>
      </c>
      <c r="F10" s="419">
        <v>22632.351932756079</v>
      </c>
      <c r="G10" s="419">
        <v>9891.9149612405217</v>
      </c>
    </row>
    <row r="11" spans="2:7" ht="11.5" customHeight="1" x14ac:dyDescent="0.35">
      <c r="B11" s="323" t="s">
        <v>482</v>
      </c>
      <c r="C11" s="430">
        <v>14622.980133507501</v>
      </c>
      <c r="D11" s="489">
        <v>17486.299022731739</v>
      </c>
      <c r="E11" s="432">
        <v>28257.450613104724</v>
      </c>
      <c r="F11" s="432">
        <v>22632.351932756079</v>
      </c>
      <c r="G11" s="432">
        <v>9891.9149612405217</v>
      </c>
    </row>
    <row r="12" spans="2:7" x14ac:dyDescent="0.35">
      <c r="B12" s="220" t="s">
        <v>245</v>
      </c>
      <c r="C12" s="321">
        <v>40126.716552347505</v>
      </c>
      <c r="D12" s="488">
        <v>42600.861658733738</v>
      </c>
      <c r="E12" s="419">
        <v>55223.23958995998</v>
      </c>
      <c r="F12" s="419">
        <v>49785.562898242017</v>
      </c>
      <c r="G12" s="419">
        <v>38463.667463983409</v>
      </c>
    </row>
    <row r="13" spans="2:7" ht="9.65" customHeight="1" x14ac:dyDescent="0.35">
      <c r="B13" s="322"/>
      <c r="C13" s="430"/>
      <c r="D13" s="489"/>
      <c r="E13" s="432"/>
      <c r="F13" s="432"/>
      <c r="G13" s="432"/>
    </row>
    <row r="14" spans="2:7" x14ac:dyDescent="0.35">
      <c r="B14" s="220" t="s">
        <v>484</v>
      </c>
      <c r="C14" s="321"/>
      <c r="D14" s="488"/>
      <c r="E14" s="419"/>
      <c r="F14" s="419"/>
      <c r="G14" s="419"/>
    </row>
    <row r="15" spans="2:7" x14ac:dyDescent="0.35">
      <c r="B15" s="218" t="s">
        <v>80</v>
      </c>
      <c r="C15" s="430">
        <v>1749.7981989</v>
      </c>
      <c r="D15" s="489">
        <v>1293.1016087070602</v>
      </c>
      <c r="E15" s="432">
        <v>11939.272585274814</v>
      </c>
      <c r="F15" s="432">
        <v>8316.7510107458857</v>
      </c>
      <c r="G15" s="432">
        <v>7933.3113216303482</v>
      </c>
    </row>
    <row r="16" spans="2:7" ht="18" x14ac:dyDescent="0.35">
      <c r="B16" s="218" t="s">
        <v>488</v>
      </c>
      <c r="C16" s="430">
        <v>666.68320030999996</v>
      </c>
      <c r="D16" s="489">
        <v>628.88604943350003</v>
      </c>
      <c r="E16" s="432">
        <v>594.37262246880721</v>
      </c>
      <c r="F16" s="432">
        <v>565.5407189207674</v>
      </c>
      <c r="G16" s="432">
        <v>555.22120423936281</v>
      </c>
    </row>
    <row r="17" spans="2:7" x14ac:dyDescent="0.35">
      <c r="B17" s="218" t="s">
        <v>250</v>
      </c>
      <c r="C17" s="430">
        <v>2.9858525300000003</v>
      </c>
      <c r="D17" s="489">
        <v>143.57817742590001</v>
      </c>
      <c r="E17" s="432">
        <v>0</v>
      </c>
      <c r="F17" s="432">
        <v>0</v>
      </c>
      <c r="G17" s="432">
        <v>0</v>
      </c>
    </row>
    <row r="18" spans="2:7" x14ac:dyDescent="0.35">
      <c r="B18" s="220" t="s">
        <v>486</v>
      </c>
      <c r="C18" s="321">
        <v>2419.4672517399999</v>
      </c>
      <c r="D18" s="488">
        <v>2065.56583556646</v>
      </c>
      <c r="E18" s="419">
        <v>12533.645207743621</v>
      </c>
      <c r="F18" s="419">
        <v>8882.2917296666528</v>
      </c>
      <c r="G18" s="419">
        <v>8488.5325258697103</v>
      </c>
    </row>
    <row r="19" spans="2:7" ht="18.5" thickBot="1" x14ac:dyDescent="0.4">
      <c r="B19" s="220" t="s">
        <v>487</v>
      </c>
      <c r="C19" s="431">
        <v>37707.249300607502</v>
      </c>
      <c r="D19" s="490">
        <v>40535.295823167282</v>
      </c>
      <c r="E19" s="433">
        <v>42689.594382216361</v>
      </c>
      <c r="F19" s="433">
        <v>40903.27116857536</v>
      </c>
      <c r="G19" s="433">
        <v>29975.134938113697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2"/>
  <sheetViews>
    <sheetView showGridLines="0" zoomScaleNormal="100" zoomScalePageLayoutView="150" workbookViewId="0">
      <selection activeCell="C9" sqref="C9"/>
    </sheetView>
  </sheetViews>
  <sheetFormatPr baseColWidth="10" defaultColWidth="10.81640625" defaultRowHeight="9" x14ac:dyDescent="0.35"/>
  <cols>
    <col min="1" max="1" width="1.6328125" style="121" customWidth="1"/>
    <col min="2" max="2" width="29.26953125" style="121" customWidth="1"/>
    <col min="3" max="3" width="11.453125" style="121" bestFit="1" customWidth="1"/>
    <col min="4" max="4" width="10" style="121" bestFit="1" customWidth="1"/>
    <col min="5" max="5" width="10.453125" style="121" bestFit="1" customWidth="1"/>
    <col min="6" max="6" width="9.1796875" style="121" customWidth="1"/>
    <col min="7" max="7" width="10.453125" style="121" bestFit="1" customWidth="1"/>
    <col min="8" max="9" width="7.453125" style="121" bestFit="1" customWidth="1"/>
    <col min="10" max="16384" width="10.81640625" style="121"/>
  </cols>
  <sheetData>
    <row r="2" spans="2:9" ht="9.5" thickBot="1" x14ac:dyDescent="0.4">
      <c r="B2" s="773" t="s">
        <v>257</v>
      </c>
      <c r="C2" s="111"/>
      <c r="D2" s="111"/>
      <c r="E2" s="111"/>
      <c r="F2" s="111"/>
      <c r="G2" s="20"/>
      <c r="H2" s="775" t="s">
        <v>19</v>
      </c>
      <c r="I2" s="775"/>
    </row>
    <row r="3" spans="2:9" ht="10" thickTop="1" thickBot="1" x14ac:dyDescent="0.4">
      <c r="B3" s="774"/>
      <c r="C3" s="309" t="s">
        <v>658</v>
      </c>
      <c r="D3" s="112" t="s">
        <v>641</v>
      </c>
      <c r="E3" s="112" t="s">
        <v>624</v>
      </c>
      <c r="F3" s="112" t="s">
        <v>599</v>
      </c>
      <c r="G3" s="112" t="s">
        <v>581</v>
      </c>
      <c r="H3" s="115" t="s">
        <v>20</v>
      </c>
      <c r="I3" s="116" t="s">
        <v>21</v>
      </c>
    </row>
    <row r="4" spans="2:9" ht="9.5" thickTop="1" x14ac:dyDescent="0.35">
      <c r="B4" s="4" t="s">
        <v>258</v>
      </c>
      <c r="C4" s="181">
        <v>277.702</v>
      </c>
      <c r="D4" s="181">
        <v>405.5382428118005</v>
      </c>
      <c r="E4" s="181">
        <v>431.90214654202543</v>
      </c>
      <c r="F4" s="181">
        <v>122.83398801224632</v>
      </c>
      <c r="G4" s="181">
        <v>44.292073799375927</v>
      </c>
      <c r="H4" s="117">
        <v>-0.31522611018247637</v>
      </c>
      <c r="I4" s="118">
        <v>5.2697899686944165</v>
      </c>
    </row>
    <row r="5" spans="2:9" x14ac:dyDescent="0.35">
      <c r="B5" s="4" t="s">
        <v>259</v>
      </c>
      <c r="C5" s="181">
        <v>650.06899999999996</v>
      </c>
      <c r="D5" s="181">
        <v>648.82693884034404</v>
      </c>
      <c r="E5" s="181">
        <v>258.51235074924233</v>
      </c>
      <c r="F5" s="181">
        <v>226.78438173667709</v>
      </c>
      <c r="G5" s="181">
        <v>199.92013889425411</v>
      </c>
      <c r="H5" s="117">
        <v>1.9143181105825136E-3</v>
      </c>
      <c r="I5" s="118" t="s">
        <v>438</v>
      </c>
    </row>
    <row r="6" spans="2:9" ht="18" x14ac:dyDescent="0.35">
      <c r="B6" s="4" t="s">
        <v>260</v>
      </c>
      <c r="C6" s="181">
        <v>231704.80100000001</v>
      </c>
      <c r="D6" s="181">
        <v>238224.13450937171</v>
      </c>
      <c r="E6" s="181">
        <v>270040.46730642673</v>
      </c>
      <c r="F6" s="181">
        <v>268521.64797860495</v>
      </c>
      <c r="G6" s="181">
        <v>301803.84166316863</v>
      </c>
      <c r="H6" s="117">
        <v>-2.7366385537713978E-2</v>
      </c>
      <c r="I6" s="118">
        <v>-0.23226689321404792</v>
      </c>
    </row>
    <row r="7" spans="2:9" x14ac:dyDescent="0.35">
      <c r="B7" s="81" t="s">
        <v>162</v>
      </c>
      <c r="C7" s="169">
        <v>13968.891</v>
      </c>
      <c r="D7" s="169">
        <v>11280.220046691973</v>
      </c>
      <c r="E7" s="169">
        <v>12522.35234841389</v>
      </c>
      <c r="F7" s="169">
        <v>10472.188219706753</v>
      </c>
      <c r="G7" s="169">
        <v>9803.4324567243111</v>
      </c>
      <c r="H7" s="101">
        <v>0.23835270430708522</v>
      </c>
      <c r="I7" s="102">
        <v>0.42489796932487067</v>
      </c>
    </row>
    <row r="8" spans="2:9" x14ac:dyDescent="0.35">
      <c r="B8" s="81" t="s">
        <v>261</v>
      </c>
      <c r="C8" s="169">
        <v>75246.06</v>
      </c>
      <c r="D8" s="169">
        <v>76313.375495718748</v>
      </c>
      <c r="E8" s="169">
        <v>85773.255991214945</v>
      </c>
      <c r="F8" s="169">
        <v>82296.312726186734</v>
      </c>
      <c r="G8" s="169">
        <v>105269.87213351352</v>
      </c>
      <c r="H8" s="101">
        <v>-1.3985955788033855E-2</v>
      </c>
      <c r="I8" s="102">
        <v>-0.28520802319807503</v>
      </c>
    </row>
    <row r="9" spans="2:9" x14ac:dyDescent="0.35">
      <c r="B9" s="81" t="s">
        <v>164</v>
      </c>
      <c r="C9" s="169">
        <v>24192.841</v>
      </c>
      <c r="D9" s="169">
        <v>24231.597053809459</v>
      </c>
      <c r="E9" s="169">
        <v>25453.170492415276</v>
      </c>
      <c r="F9" s="169">
        <v>25687.389839619151</v>
      </c>
      <c r="G9" s="169">
        <v>27386.26218755282</v>
      </c>
      <c r="H9" s="101">
        <v>-1.5994015468067113E-3</v>
      </c>
      <c r="I9" s="102">
        <v>-0.11660668278434305</v>
      </c>
    </row>
    <row r="10" spans="2:9" x14ac:dyDescent="0.35">
      <c r="B10" s="81" t="s">
        <v>262</v>
      </c>
      <c r="C10" s="169">
        <v>7482.8090000000002</v>
      </c>
      <c r="D10" s="169">
        <v>8353.6242585993332</v>
      </c>
      <c r="E10" s="169">
        <v>8019.9905456656134</v>
      </c>
      <c r="F10" s="169">
        <v>7154.5612245150778</v>
      </c>
      <c r="G10" s="169">
        <v>7218.2931753175126</v>
      </c>
      <c r="H10" s="101">
        <v>-0.10424400615133056</v>
      </c>
      <c r="I10" s="102">
        <v>3.6645203825605543E-2</v>
      </c>
    </row>
    <row r="11" spans="2:9" x14ac:dyDescent="0.35">
      <c r="B11" s="81" t="s">
        <v>263</v>
      </c>
      <c r="C11" s="169">
        <v>36106.864000000001</v>
      </c>
      <c r="D11" s="169">
        <v>39257.918074431545</v>
      </c>
      <c r="E11" s="169">
        <v>47343.042761489574</v>
      </c>
      <c r="F11" s="169">
        <v>51810.371547090144</v>
      </c>
      <c r="G11" s="169">
        <v>56056.796995896701</v>
      </c>
      <c r="H11" s="101">
        <v>-8.0265440170751323E-2</v>
      </c>
      <c r="I11" s="102">
        <v>-0.35588785062687422</v>
      </c>
    </row>
    <row r="12" spans="2:9" x14ac:dyDescent="0.35">
      <c r="B12" s="81" t="s">
        <v>264</v>
      </c>
      <c r="C12" s="169">
        <v>49510.5</v>
      </c>
      <c r="D12" s="169">
        <v>51158.851016625951</v>
      </c>
      <c r="E12" s="169">
        <v>58193.963089282624</v>
      </c>
      <c r="F12" s="169">
        <v>56513.853309452941</v>
      </c>
      <c r="G12" s="169">
        <v>59841.071420167995</v>
      </c>
      <c r="H12" s="101">
        <v>-3.2220250921785931E-2</v>
      </c>
      <c r="I12" s="102">
        <v>-0.17263346352261877</v>
      </c>
    </row>
    <row r="13" spans="2:9" x14ac:dyDescent="0.35">
      <c r="B13" s="81" t="s">
        <v>498</v>
      </c>
      <c r="C13" s="169">
        <v>15331.092000000001</v>
      </c>
      <c r="D13" s="169">
        <v>16325.552493875786</v>
      </c>
      <c r="E13" s="169">
        <v>20558.30811233856</v>
      </c>
      <c r="F13" s="169">
        <v>22579.416780691885</v>
      </c>
      <c r="G13" s="169">
        <v>25948.49331959843</v>
      </c>
      <c r="H13" s="101">
        <v>-6.0914354613654798E-2</v>
      </c>
      <c r="I13" s="102">
        <v>-0.40917216999182371</v>
      </c>
    </row>
    <row r="14" spans="2:9" x14ac:dyDescent="0.35">
      <c r="B14" s="81" t="s">
        <v>265</v>
      </c>
      <c r="C14" s="169">
        <v>9865.7440000000006</v>
      </c>
      <c r="D14" s="169">
        <v>11302.99606961891</v>
      </c>
      <c r="E14" s="169">
        <v>12176.383965606252</v>
      </c>
      <c r="F14" s="169">
        <v>12007.554331342228</v>
      </c>
      <c r="G14" s="169">
        <v>10279.619974397274</v>
      </c>
      <c r="H14" s="101">
        <v>-0.1271567344415937</v>
      </c>
      <c r="I14" s="102">
        <v>-4.0261797170331737E-2</v>
      </c>
    </row>
    <row r="15" spans="2:9" x14ac:dyDescent="0.35">
      <c r="B15" s="81" t="s">
        <v>266</v>
      </c>
      <c r="C15" s="169">
        <v>-12038.656999999999</v>
      </c>
      <c r="D15" s="169">
        <v>-13030.602801153947</v>
      </c>
      <c r="E15" s="169">
        <v>-14672.848219554853</v>
      </c>
      <c r="F15" s="169">
        <v>-16695.341161801392</v>
      </c>
      <c r="G15" s="169">
        <v>-18964.033776219727</v>
      </c>
      <c r="H15" s="101">
        <v>-7.6124321820791319E-2</v>
      </c>
      <c r="I15" s="102">
        <v>-0.36518479443460605</v>
      </c>
    </row>
    <row r="16" spans="2:9" x14ac:dyDescent="0.35">
      <c r="B16" s="29" t="s">
        <v>267</v>
      </c>
      <c r="C16" s="170">
        <v>220593.91499999998</v>
      </c>
      <c r="D16" s="170">
        <v>226247.89688986991</v>
      </c>
      <c r="E16" s="170">
        <v>256058.03358416317</v>
      </c>
      <c r="F16" s="170">
        <v>252175.92518655249</v>
      </c>
      <c r="G16" s="170">
        <v>283084.02009964251</v>
      </c>
      <c r="H16" s="119">
        <v>-2.4990207500678374E-2</v>
      </c>
      <c r="I16" s="120">
        <v>-0.22074755430436055</v>
      </c>
    </row>
    <row r="17" spans="2:9" x14ac:dyDescent="0.35">
      <c r="B17" s="81" t="s">
        <v>268</v>
      </c>
      <c r="C17" s="169">
        <v>10234.963</v>
      </c>
      <c r="D17" s="169">
        <v>10390.444414178593</v>
      </c>
      <c r="E17" s="169">
        <v>10712.080586282726</v>
      </c>
      <c r="F17" s="169">
        <v>10951.595217952166</v>
      </c>
      <c r="G17" s="169">
        <v>11605.633656575803</v>
      </c>
      <c r="H17" s="101">
        <v>-1.4963884890854762E-2</v>
      </c>
      <c r="I17" s="102">
        <v>-0.11810390514947666</v>
      </c>
    </row>
    <row r="18" spans="2:9" x14ac:dyDescent="0.35">
      <c r="B18" s="81" t="s">
        <v>269</v>
      </c>
      <c r="C18" s="169">
        <v>544.07399999999996</v>
      </c>
      <c r="D18" s="169">
        <v>522.89962410871169</v>
      </c>
      <c r="E18" s="169">
        <v>437.51050352522321</v>
      </c>
      <c r="F18" s="169">
        <v>347.21848174398417</v>
      </c>
      <c r="G18" s="169">
        <v>390.61487267311355</v>
      </c>
      <c r="H18" s="101">
        <v>4.0494150148568719E-2</v>
      </c>
      <c r="I18" s="102">
        <v>0.39286555137215373</v>
      </c>
    </row>
    <row r="19" spans="2:9" x14ac:dyDescent="0.35">
      <c r="B19" s="81" t="s">
        <v>497</v>
      </c>
      <c r="C19" s="169">
        <v>-90.055999999999997</v>
      </c>
      <c r="D19" s="169">
        <v>-183.34358305465605</v>
      </c>
      <c r="E19" s="169">
        <v>-355.13776033450534</v>
      </c>
      <c r="F19" s="169">
        <v>-303.68317073969848</v>
      </c>
      <c r="G19" s="169">
        <v>-314.85201233566403</v>
      </c>
      <c r="H19" s="101">
        <v>-0.50881291562217568</v>
      </c>
      <c r="I19" s="102">
        <v>-0.71397356068351492</v>
      </c>
    </row>
    <row r="20" spans="2:9" x14ac:dyDescent="0.35">
      <c r="B20" s="29" t="s">
        <v>270</v>
      </c>
      <c r="C20" s="170">
        <v>231282.89599999995</v>
      </c>
      <c r="D20" s="170">
        <v>236977.89734510254</v>
      </c>
      <c r="E20" s="170">
        <v>266852.48691363656</v>
      </c>
      <c r="F20" s="170">
        <v>263171.05571550899</v>
      </c>
      <c r="G20" s="170">
        <v>294765.41661655577</v>
      </c>
      <c r="H20" s="119">
        <v>-2.4031782748114905E-2</v>
      </c>
      <c r="I20" s="120">
        <v>-0.21536624392791903</v>
      </c>
    </row>
    <row r="21" spans="2:9" ht="15.65" customHeight="1" thickBot="1" x14ac:dyDescent="0.4">
      <c r="B21" s="29" t="s">
        <v>271</v>
      </c>
      <c r="C21" s="170">
        <v>243411.609</v>
      </c>
      <c r="D21" s="170">
        <v>250191.84372931116</v>
      </c>
      <c r="E21" s="170">
        <v>281880.47289352596</v>
      </c>
      <c r="F21" s="170">
        <v>280170.08004804997</v>
      </c>
      <c r="G21" s="170">
        <v>314044.30240511114</v>
      </c>
      <c r="H21" s="103">
        <v>-2.7100142947293127E-2</v>
      </c>
      <c r="I21" s="104">
        <v>-0.22491315035544357</v>
      </c>
    </row>
    <row r="22" spans="2:9" ht="9.5" thickTop="1" x14ac:dyDescent="0.35">
      <c r="C22" s="42"/>
      <c r="D22" s="42"/>
      <c r="E22" s="42"/>
      <c r="F22" s="42"/>
      <c r="G22" s="42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0"/>
  <sheetViews>
    <sheetView showGridLines="0" zoomScaleNormal="100" zoomScalePageLayoutView="200" workbookViewId="0"/>
  </sheetViews>
  <sheetFormatPr baseColWidth="10" defaultColWidth="10.81640625" defaultRowHeight="9" x14ac:dyDescent="0.2"/>
  <cols>
    <col min="1" max="1" width="10.81640625" style="158"/>
    <col min="2" max="2" width="14.26953125" style="158" customWidth="1"/>
    <col min="3" max="16384" width="10.81640625" style="158"/>
  </cols>
  <sheetData>
    <row r="2" spans="2:8" x14ac:dyDescent="0.2">
      <c r="B2" s="776" t="s">
        <v>402</v>
      </c>
      <c r="C2" s="111"/>
      <c r="D2" s="111"/>
      <c r="E2" s="111"/>
      <c r="F2" s="111"/>
      <c r="G2" s="111"/>
    </row>
    <row r="3" spans="2:8" ht="9.5" thickBot="1" x14ac:dyDescent="0.25">
      <c r="B3" s="777"/>
      <c r="C3" s="345" t="s">
        <v>657</v>
      </c>
      <c r="D3" s="160" t="s">
        <v>640</v>
      </c>
      <c r="E3" s="113" t="s">
        <v>623</v>
      </c>
      <c r="F3" s="113" t="s">
        <v>598</v>
      </c>
      <c r="G3" s="114" t="s">
        <v>580</v>
      </c>
    </row>
    <row r="4" spans="2:8" ht="9.5" thickTop="1" x14ac:dyDescent="0.2">
      <c r="B4" s="15" t="s">
        <v>403</v>
      </c>
      <c r="C4" s="149">
        <v>8.2000000000000003E-2</v>
      </c>
      <c r="D4" s="149">
        <v>7.8E-2</v>
      </c>
      <c r="E4" s="149">
        <v>7.5999999999999998E-2</v>
      </c>
      <c r="F4" s="149">
        <v>0.11899999999999999</v>
      </c>
      <c r="G4" s="149">
        <v>0.14299999999999999</v>
      </c>
      <c r="H4" s="556"/>
    </row>
    <row r="5" spans="2:8" x14ac:dyDescent="0.2">
      <c r="B5" s="15" t="s">
        <v>461</v>
      </c>
      <c r="C5" s="149">
        <v>0.21199999999999999</v>
      </c>
      <c r="D5" s="149">
        <v>0.188</v>
      </c>
      <c r="E5" s="149">
        <v>0.185</v>
      </c>
      <c r="F5" s="149">
        <v>0.23</v>
      </c>
      <c r="G5" s="149">
        <v>0.252</v>
      </c>
    </row>
    <row r="6" spans="2:8" x14ac:dyDescent="0.2">
      <c r="B6" s="15" t="s">
        <v>404</v>
      </c>
      <c r="C6" s="149">
        <v>0.29099999999999998</v>
      </c>
      <c r="D6" s="149">
        <v>0.26200000000000001</v>
      </c>
      <c r="E6" s="149">
        <v>0.25800000000000001</v>
      </c>
      <c r="F6" s="149">
        <v>0.29399999999999998</v>
      </c>
      <c r="G6" s="149">
        <v>0.317</v>
      </c>
    </row>
    <row r="8" spans="2:8" ht="27.5" thickBot="1" x14ac:dyDescent="0.25">
      <c r="B8" s="744"/>
      <c r="C8" s="113" t="s">
        <v>474</v>
      </c>
      <c r="D8" s="113" t="s">
        <v>405</v>
      </c>
      <c r="E8" s="113" t="s">
        <v>406</v>
      </c>
      <c r="F8" s="114" t="s">
        <v>99</v>
      </c>
    </row>
    <row r="9" spans="2:8" ht="9.5" thickTop="1" x14ac:dyDescent="0.2">
      <c r="B9" s="15" t="s">
        <v>529</v>
      </c>
      <c r="C9" s="456">
        <v>0.44</v>
      </c>
      <c r="D9" s="456">
        <v>0.47</v>
      </c>
      <c r="E9" s="456">
        <v>0.33</v>
      </c>
      <c r="F9" s="457">
        <v>0.38</v>
      </c>
    </row>
    <row r="10" spans="2:8" x14ac:dyDescent="0.2">
      <c r="B10" s="15" t="s">
        <v>407</v>
      </c>
      <c r="C10" s="456">
        <v>0.56000000000000005</v>
      </c>
      <c r="D10" s="456">
        <v>0.53</v>
      </c>
      <c r="E10" s="456">
        <v>0.67</v>
      </c>
      <c r="F10" s="457">
        <v>0.62</v>
      </c>
    </row>
  </sheetData>
  <mergeCells count="1">
    <mergeCell ref="B2:B3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S50"/>
  <sheetViews>
    <sheetView showGridLines="0" zoomScaleNormal="100" zoomScalePageLayoutView="133" workbookViewId="0">
      <selection activeCell="C12" sqref="C12"/>
    </sheetView>
  </sheetViews>
  <sheetFormatPr baseColWidth="10" defaultColWidth="10.81640625" defaultRowHeight="9" x14ac:dyDescent="0.35"/>
  <cols>
    <col min="1" max="1" width="2.6328125" style="121" customWidth="1"/>
    <col min="2" max="2" width="41.1796875" style="121" customWidth="1"/>
    <col min="3" max="3" width="12.6328125" style="121" customWidth="1"/>
    <col min="4" max="4" width="11.26953125" style="121" bestFit="1" customWidth="1"/>
    <col min="5" max="5" width="9.81640625" style="121" bestFit="1" customWidth="1"/>
    <col min="6" max="6" width="10.1796875" style="121" customWidth="1"/>
    <col min="7" max="7" width="9.81640625" style="121" bestFit="1" customWidth="1"/>
    <col min="8" max="8" width="8.26953125" style="121" bestFit="1" customWidth="1"/>
    <col min="9" max="9" width="7.26953125" style="121" bestFit="1" customWidth="1"/>
    <col min="10" max="16384" width="10.81640625" style="121"/>
  </cols>
  <sheetData>
    <row r="1" spans="2:14" x14ac:dyDescent="0.35">
      <c r="B1" s="46"/>
      <c r="C1" s="46"/>
      <c r="D1" s="46"/>
      <c r="E1" s="46"/>
      <c r="F1" s="46"/>
      <c r="G1" s="46"/>
      <c r="H1" s="46"/>
      <c r="I1" s="46"/>
    </row>
    <row r="2" spans="2:14" ht="9.5" thickBot="1" x14ac:dyDescent="0.4">
      <c r="B2" s="34" t="s">
        <v>339</v>
      </c>
      <c r="C2" s="19"/>
      <c r="D2" s="19"/>
      <c r="E2" s="19"/>
      <c r="F2" s="19"/>
      <c r="G2" s="19"/>
      <c r="H2" s="769" t="s">
        <v>19</v>
      </c>
      <c r="I2" s="769"/>
    </row>
    <row r="3" spans="2:14" ht="10" thickTop="1" thickBot="1" x14ac:dyDescent="0.4">
      <c r="B3" s="40" t="s">
        <v>23</v>
      </c>
      <c r="C3" s="521" t="s">
        <v>658</v>
      </c>
      <c r="D3" s="522" t="s">
        <v>641</v>
      </c>
      <c r="E3" s="310" t="s">
        <v>624</v>
      </c>
      <c r="F3" s="523" t="s">
        <v>599</v>
      </c>
      <c r="G3" s="523" t="s">
        <v>581</v>
      </c>
      <c r="H3" s="99" t="s">
        <v>20</v>
      </c>
      <c r="I3" s="100" t="s">
        <v>21</v>
      </c>
    </row>
    <row r="4" spans="2:14" ht="9.5" thickTop="1" x14ac:dyDescent="0.35">
      <c r="B4" s="15" t="s">
        <v>340</v>
      </c>
      <c r="C4" s="179">
        <v>92636.747000000003</v>
      </c>
      <c r="D4" s="179">
        <v>86564.960999999996</v>
      </c>
      <c r="E4" s="179">
        <v>103796.939</v>
      </c>
      <c r="F4" s="179">
        <v>89728.171000000002</v>
      </c>
      <c r="G4" s="179">
        <v>105557.19100000001</v>
      </c>
      <c r="H4" s="301">
        <v>7.0141382031004618E-2</v>
      </c>
      <c r="I4" s="302">
        <v>-0.122402309853054</v>
      </c>
    </row>
    <row r="5" spans="2:14" x14ac:dyDescent="0.35">
      <c r="B5" s="15" t="s">
        <v>341</v>
      </c>
      <c r="C5" s="179">
        <v>1860.1210000000001</v>
      </c>
      <c r="D5" s="179">
        <v>2352.79</v>
      </c>
      <c r="E5" s="179">
        <v>2497.3560000000002</v>
      </c>
      <c r="F5" s="179">
        <v>2735.9580000000001</v>
      </c>
      <c r="G5" s="179">
        <v>3207.4349999999999</v>
      </c>
      <c r="H5" s="301">
        <v>-0.20939777880728827</v>
      </c>
      <c r="I5" s="302">
        <v>-0.42005964267397466</v>
      </c>
    </row>
    <row r="6" spans="2:14" x14ac:dyDescent="0.35">
      <c r="B6" s="15" t="s">
        <v>620</v>
      </c>
      <c r="C6" s="179">
        <v>150196.20000000001</v>
      </c>
      <c r="D6" s="179">
        <v>162397.01</v>
      </c>
      <c r="E6" s="179">
        <v>174537.546</v>
      </c>
      <c r="F6" s="179">
        <v>182971.40400000001</v>
      </c>
      <c r="G6" s="179">
        <v>205154.24100000001</v>
      </c>
      <c r="H6" s="301">
        <v>-7.5129523628544637E-2</v>
      </c>
      <c r="I6" s="302">
        <v>-0.26788644842101994</v>
      </c>
    </row>
    <row r="7" spans="2:14" x14ac:dyDescent="0.35">
      <c r="B7" s="15" t="s">
        <v>342</v>
      </c>
      <c r="C7" s="179">
        <v>7492.2759999999998</v>
      </c>
      <c r="D7" s="179">
        <v>7300.4970000000003</v>
      </c>
      <c r="E7" s="179">
        <v>8456.6640000000007</v>
      </c>
      <c r="F7" s="179">
        <v>9635.4140000000007</v>
      </c>
      <c r="G7" s="179">
        <v>10670.973</v>
      </c>
      <c r="H7" s="301">
        <v>2.626930741838529E-2</v>
      </c>
      <c r="I7" s="302">
        <v>-0.29788258296595826</v>
      </c>
    </row>
    <row r="8" spans="2:14" x14ac:dyDescent="0.35">
      <c r="B8" s="15" t="s">
        <v>619</v>
      </c>
      <c r="C8" s="179">
        <v>242832.94699999999</v>
      </c>
      <c r="D8" s="179">
        <v>248961.97099999999</v>
      </c>
      <c r="E8" s="179">
        <v>278334.48499999999</v>
      </c>
      <c r="F8" s="179">
        <v>272699.57500000001</v>
      </c>
      <c r="G8" s="179">
        <v>310711.43199999997</v>
      </c>
      <c r="H8" s="301">
        <v>-2.4618314095850469E-2</v>
      </c>
      <c r="I8" s="302">
        <v>-0.2184614983847778</v>
      </c>
    </row>
    <row r="9" spans="2:14" x14ac:dyDescent="0.35">
      <c r="B9" s="15" t="s">
        <v>473</v>
      </c>
      <c r="C9" s="179">
        <v>9352.3970000000008</v>
      </c>
      <c r="D9" s="179">
        <v>9653.2870000000003</v>
      </c>
      <c r="E9" s="179">
        <v>10954.02</v>
      </c>
      <c r="F9" s="179">
        <v>12371.371999999999</v>
      </c>
      <c r="G9" s="179">
        <v>13878.407999999999</v>
      </c>
      <c r="H9" s="301">
        <v>-3.1169693804814824E-2</v>
      </c>
      <c r="I9" s="302">
        <v>-0.32611888914059872</v>
      </c>
    </row>
    <row r="10" spans="2:14" x14ac:dyDescent="0.35">
      <c r="B10" s="37" t="s">
        <v>343</v>
      </c>
      <c r="C10" s="460">
        <v>3.70854104963739E-2</v>
      </c>
      <c r="D10" s="460">
        <v>3.7326833091421416E-2</v>
      </c>
      <c r="E10" s="460">
        <v>3.7865371860270239E-2</v>
      </c>
      <c r="F10" s="460">
        <v>4.3397526545727198E-2</v>
      </c>
      <c r="G10" s="460">
        <v>4.3465511167088293E-2</v>
      </c>
      <c r="H10" s="303"/>
      <c r="I10" s="304"/>
    </row>
    <row r="11" spans="2:14" ht="10.5" x14ac:dyDescent="0.35">
      <c r="B11" s="15" t="s">
        <v>621</v>
      </c>
      <c r="C11" s="179">
        <v>12707.056</v>
      </c>
      <c r="D11" s="179">
        <v>13680.864131974125</v>
      </c>
      <c r="E11" s="179">
        <v>15556.262489104394</v>
      </c>
      <c r="F11" s="179">
        <v>17600.374919802558</v>
      </c>
      <c r="G11" s="179">
        <v>19970.430627599831</v>
      </c>
      <c r="H11" s="301">
        <v>-7.1180308683732707E-2</v>
      </c>
      <c r="I11" s="302">
        <v>-0.36370645996794848</v>
      </c>
    </row>
    <row r="12" spans="2:14" x14ac:dyDescent="0.35">
      <c r="B12" s="37" t="s">
        <v>345</v>
      </c>
      <c r="C12" s="460">
        <v>1.3586951024427214</v>
      </c>
      <c r="D12" s="460">
        <v>1.4172233905377645</v>
      </c>
      <c r="E12" s="460">
        <v>1.4201418738604086</v>
      </c>
      <c r="F12" s="460">
        <v>1.4226696052630667</v>
      </c>
      <c r="G12" s="460">
        <v>1.4389568765812211</v>
      </c>
      <c r="H12" s="303"/>
      <c r="I12" s="304"/>
    </row>
    <row r="13" spans="2:14" x14ac:dyDescent="0.35">
      <c r="B13" s="15"/>
      <c r="C13" s="485"/>
      <c r="D13" s="485"/>
      <c r="E13" s="485"/>
      <c r="F13" s="485"/>
      <c r="G13" s="485"/>
      <c r="H13" s="301"/>
      <c r="I13" s="302"/>
    </row>
    <row r="14" spans="2:14" ht="11" thickBot="1" x14ac:dyDescent="0.4">
      <c r="B14" s="7" t="s">
        <v>622</v>
      </c>
      <c r="C14" s="178">
        <v>7256.5264017684249</v>
      </c>
      <c r="D14" s="178">
        <v>695.44733651863783</v>
      </c>
      <c r="E14" s="178">
        <v>4687.9805495794335</v>
      </c>
      <c r="F14" s="178">
        <v>7584.4713073495477</v>
      </c>
      <c r="G14" s="178">
        <v>2052.0536168404483</v>
      </c>
      <c r="H14" s="316" t="s">
        <v>438</v>
      </c>
      <c r="I14" s="317" t="s">
        <v>438</v>
      </c>
      <c r="K14" s="485"/>
      <c r="L14" s="485"/>
      <c r="M14" s="485"/>
      <c r="N14" s="485"/>
    </row>
    <row r="15" spans="2:14" ht="9.5" thickTop="1" x14ac:dyDescent="0.35">
      <c r="B15" s="15"/>
      <c r="C15" s="179"/>
      <c r="D15" s="179"/>
      <c r="E15" s="179"/>
      <c r="F15" s="179"/>
      <c r="G15" s="179"/>
      <c r="H15" s="324"/>
      <c r="I15" s="232"/>
    </row>
    <row r="16" spans="2:14" x14ac:dyDescent="0.35">
      <c r="B16" s="15"/>
      <c r="C16" s="9"/>
      <c r="D16" s="9"/>
      <c r="E16" s="9"/>
      <c r="F16" s="9"/>
      <c r="G16" s="9"/>
      <c r="H16" s="179"/>
      <c r="I16" s="179"/>
      <c r="J16" s="179"/>
    </row>
    <row r="17" spans="2:11" ht="9.5" thickBot="1" x14ac:dyDescent="0.4">
      <c r="B17" s="34" t="s">
        <v>596</v>
      </c>
      <c r="C17" s="19"/>
      <c r="D17" s="19"/>
      <c r="E17" s="19"/>
      <c r="F17" s="19"/>
      <c r="G17" s="19"/>
      <c r="H17" s="769" t="s">
        <v>19</v>
      </c>
      <c r="I17" s="769"/>
      <c r="J17" s="179"/>
    </row>
    <row r="18" spans="2:11" ht="10" thickTop="1" thickBot="1" x14ac:dyDescent="0.4">
      <c r="B18" s="40" t="s">
        <v>23</v>
      </c>
      <c r="C18" s="521" t="s">
        <v>658</v>
      </c>
      <c r="D18" s="522" t="s">
        <v>641</v>
      </c>
      <c r="E18" s="522" t="s">
        <v>624</v>
      </c>
      <c r="F18" s="522" t="s">
        <v>599</v>
      </c>
      <c r="G18" s="522" t="s">
        <v>581</v>
      </c>
      <c r="H18" s="99" t="s">
        <v>20</v>
      </c>
      <c r="I18" s="100" t="s">
        <v>21</v>
      </c>
      <c r="J18" s="179"/>
    </row>
    <row r="19" spans="2:11" ht="10" thickTop="1" thickBot="1" x14ac:dyDescent="0.4">
      <c r="B19" s="15" t="s">
        <v>597</v>
      </c>
      <c r="C19" s="179">
        <v>1899.1972556990106</v>
      </c>
      <c r="D19" s="179">
        <v>1313</v>
      </c>
      <c r="E19" s="179">
        <v>2017.27975875999</v>
      </c>
      <c r="F19" s="179">
        <v>1259.4167513600019</v>
      </c>
      <c r="G19" s="179">
        <v>3025.0479711600001</v>
      </c>
      <c r="H19" s="745">
        <v>0.44645640190328306</v>
      </c>
      <c r="I19" s="746">
        <v>-0.37217615264106541</v>
      </c>
      <c r="J19" s="179"/>
    </row>
    <row r="20" spans="2:11" ht="9.5" thickTop="1" x14ac:dyDescent="0.35">
      <c r="B20" s="15"/>
      <c r="C20" s="9"/>
      <c r="D20" s="9"/>
      <c r="E20" s="9"/>
      <c r="F20" s="9"/>
      <c r="G20" s="9"/>
      <c r="H20" s="179"/>
      <c r="I20" s="179"/>
      <c r="J20" s="179"/>
    </row>
    <row r="21" spans="2:11" ht="18" customHeight="1" x14ac:dyDescent="0.35">
      <c r="B21" s="19"/>
      <c r="C21" s="19"/>
      <c r="D21" s="89"/>
      <c r="F21" s="89"/>
      <c r="G21" s="89"/>
      <c r="H21" s="89"/>
      <c r="I21" s="19"/>
      <c r="J21" s="232"/>
      <c r="K21" s="232"/>
    </row>
    <row r="22" spans="2:11" ht="9.5" thickBot="1" x14ac:dyDescent="0.4">
      <c r="B22" s="531" t="s">
        <v>346</v>
      </c>
      <c r="C22" s="521" t="s">
        <v>658</v>
      </c>
      <c r="D22" s="522" t="s">
        <v>641</v>
      </c>
      <c r="E22" s="522" t="s">
        <v>624</v>
      </c>
      <c r="F22" s="522" t="s">
        <v>599</v>
      </c>
      <c r="G22" s="522" t="s">
        <v>581</v>
      </c>
      <c r="H22" s="232"/>
      <c r="I22" s="307"/>
      <c r="J22" s="232"/>
      <c r="K22" s="232"/>
    </row>
    <row r="23" spans="2:11" ht="9.5" thickTop="1" x14ac:dyDescent="0.35">
      <c r="B23" s="668" t="s">
        <v>668</v>
      </c>
      <c r="C23" s="669">
        <v>1.9287630106881167E-2</v>
      </c>
      <c r="D23" s="669">
        <v>2.5483366571548809E-2</v>
      </c>
      <c r="E23" s="669">
        <v>2.3263075190346226E-2</v>
      </c>
      <c r="F23" s="669">
        <v>3.2196990067949433E-2</v>
      </c>
      <c r="G23" s="669">
        <v>3.086555624046395E-2</v>
      </c>
      <c r="H23" s="232"/>
      <c r="I23" s="314"/>
      <c r="J23" s="232"/>
      <c r="K23" s="232"/>
    </row>
    <row r="24" spans="2:11" x14ac:dyDescent="0.35">
      <c r="B24" s="668" t="s">
        <v>669</v>
      </c>
      <c r="C24" s="669">
        <v>4.9156001712600872E-2</v>
      </c>
      <c r="D24" s="669">
        <v>3.0795398217665557E-2</v>
      </c>
      <c r="E24" s="669">
        <v>2.9003701764390148E-2</v>
      </c>
      <c r="F24" s="669">
        <v>2.4335108256700218E-2</v>
      </c>
      <c r="G24" s="669">
        <v>2.5363071253720271E-2</v>
      </c>
      <c r="H24" s="232"/>
      <c r="I24" s="314"/>
      <c r="J24" s="232"/>
      <c r="K24" s="232"/>
    </row>
    <row r="25" spans="2:11" x14ac:dyDescent="0.35">
      <c r="B25" s="38" t="s">
        <v>666</v>
      </c>
      <c r="C25" s="232">
        <v>4.3999999999999997E-2</v>
      </c>
      <c r="D25" s="232">
        <v>3.5999999999999997E-2</v>
      </c>
      <c r="E25" s="232">
        <v>3.1E-2</v>
      </c>
      <c r="F25" s="232">
        <v>2.7E-2</v>
      </c>
      <c r="G25" s="232">
        <v>2.9000000000000001E-2</v>
      </c>
      <c r="I25" s="314"/>
      <c r="J25" s="232"/>
      <c r="K25" s="232"/>
    </row>
    <row r="26" spans="2:11" x14ac:dyDescent="0.35">
      <c r="B26" s="38" t="s">
        <v>667</v>
      </c>
      <c r="C26" s="232">
        <v>1.6E-2</v>
      </c>
      <c r="D26" s="232">
        <v>1.6E-2</v>
      </c>
      <c r="E26" s="232">
        <v>2.1999999999999999E-2</v>
      </c>
      <c r="F26" s="232">
        <v>1.7000000000000001E-2</v>
      </c>
      <c r="G26" s="232">
        <v>1.6E-2</v>
      </c>
      <c r="H26" s="232"/>
      <c r="I26" s="20"/>
      <c r="J26" s="232"/>
      <c r="K26" s="232"/>
    </row>
    <row r="27" spans="2:11" x14ac:dyDescent="0.35">
      <c r="B27" s="38" t="s">
        <v>671</v>
      </c>
      <c r="C27" s="9">
        <v>0.16900000000000001</v>
      </c>
      <c r="D27" s="9"/>
      <c r="E27" s="9"/>
      <c r="F27" s="9"/>
      <c r="G27" s="9"/>
      <c r="H27" s="232"/>
      <c r="I27" s="20"/>
      <c r="J27" s="232"/>
      <c r="K27" s="232"/>
    </row>
    <row r="28" spans="2:11" x14ac:dyDescent="0.35">
      <c r="B28" s="668" t="s">
        <v>670</v>
      </c>
      <c r="C28" s="669"/>
      <c r="D28" s="669">
        <v>0.17282855117114965</v>
      </c>
      <c r="E28" s="669">
        <v>0.20391834592466429</v>
      </c>
      <c r="F28" s="669">
        <v>0.19723722154068513</v>
      </c>
      <c r="G28" s="669">
        <v>0.20785592970675704</v>
      </c>
      <c r="H28" s="8"/>
      <c r="I28" s="314"/>
      <c r="J28" s="232"/>
      <c r="K28" s="232"/>
    </row>
    <row r="29" spans="2:11" x14ac:dyDescent="0.35">
      <c r="B29" s="38" t="s">
        <v>200</v>
      </c>
      <c r="C29" s="9"/>
      <c r="D29" s="9">
        <v>0.19857200580250176</v>
      </c>
      <c r="E29" s="9">
        <v>0.29797331890362999</v>
      </c>
      <c r="F29" s="9">
        <v>0.3448931099269209</v>
      </c>
      <c r="G29" s="9">
        <v>0.33304669324356001</v>
      </c>
      <c r="H29" s="9"/>
      <c r="I29" s="20"/>
      <c r="J29" s="9"/>
    </row>
    <row r="30" spans="2:11" x14ac:dyDescent="0.35">
      <c r="B30" s="38" t="s">
        <v>447</v>
      </c>
      <c r="C30" s="9"/>
      <c r="D30" s="9">
        <v>0.22656456810390307</v>
      </c>
      <c r="E30" s="9">
        <v>0.21392022225985327</v>
      </c>
      <c r="F30" s="9">
        <v>0.16099429757135242</v>
      </c>
      <c r="G30" s="9">
        <v>0.18681737605497178</v>
      </c>
      <c r="H30" s="9"/>
      <c r="I30" s="20"/>
      <c r="J30" s="9"/>
    </row>
    <row r="31" spans="2:11" x14ac:dyDescent="0.35">
      <c r="B31" s="38" t="s">
        <v>478</v>
      </c>
      <c r="C31" s="9"/>
      <c r="D31" s="9">
        <v>0.12418591649513354</v>
      </c>
      <c r="E31" s="9">
        <v>0.11203479252816198</v>
      </c>
      <c r="F31" s="9">
        <v>8.9295420553677118E-2</v>
      </c>
      <c r="G31" s="9">
        <v>5.7969252160803508E-2</v>
      </c>
      <c r="H31" s="9"/>
      <c r="I31" s="20"/>
      <c r="J31" s="9"/>
    </row>
    <row r="32" spans="2:11" x14ac:dyDescent="0.35">
      <c r="B32" s="670" t="s">
        <v>563</v>
      </c>
      <c r="C32" s="671">
        <v>3.7326833091421416E-2</v>
      </c>
      <c r="D32" s="671">
        <v>3.7326833091421416E-2</v>
      </c>
      <c r="E32" s="671">
        <v>3.7865371860270239E-2</v>
      </c>
      <c r="F32" s="671">
        <v>4.3397526545727198E-2</v>
      </c>
      <c r="G32" s="671">
        <v>4.2756761415160133E-2</v>
      </c>
      <c r="H32" s="8"/>
      <c r="I32" s="314"/>
      <c r="J32" s="8"/>
      <c r="K32" s="293"/>
    </row>
    <row r="34" spans="2:19" ht="9.5" thickBot="1" x14ac:dyDescent="0.25">
      <c r="B34" s="46"/>
      <c r="C34" s="46"/>
      <c r="D34" s="46"/>
      <c r="E34" s="46"/>
      <c r="F34" s="46"/>
      <c r="G34" s="46"/>
      <c r="H34" s="507" t="s">
        <v>19</v>
      </c>
    </row>
    <row r="35" spans="2:19" ht="10" thickTop="1" thickBot="1" x14ac:dyDescent="0.4">
      <c r="B35" s="539" t="s">
        <v>472</v>
      </c>
      <c r="C35" s="614" t="s">
        <v>657</v>
      </c>
      <c r="D35" s="614" t="s">
        <v>640</v>
      </c>
      <c r="E35" s="614" t="s">
        <v>623</v>
      </c>
      <c r="F35" s="614" t="s">
        <v>598</v>
      </c>
      <c r="G35" s="614" t="s">
        <v>580</v>
      </c>
      <c r="H35" s="540" t="s">
        <v>20</v>
      </c>
    </row>
    <row r="36" spans="2:19" ht="9.5" thickTop="1" x14ac:dyDescent="0.35">
      <c r="B36" s="366" t="s">
        <v>420</v>
      </c>
      <c r="C36" s="696">
        <v>-167.87099999999998</v>
      </c>
      <c r="D36" s="696">
        <v>-884.56149499401749</v>
      </c>
      <c r="E36" s="696">
        <v>634.29086776655242</v>
      </c>
      <c r="F36" s="696">
        <v>-275.52392540062476</v>
      </c>
      <c r="G36" s="696">
        <v>274.99537929806047</v>
      </c>
      <c r="H36" s="346" t="s">
        <v>451</v>
      </c>
    </row>
    <row r="37" spans="2:19" ht="14.5" x14ac:dyDescent="0.3">
      <c r="B37" s="38" t="s">
        <v>470</v>
      </c>
      <c r="C37" s="697">
        <v>-41.271000000000001</v>
      </c>
      <c r="D37" s="698">
        <v>-133.16431449778747</v>
      </c>
      <c r="E37" s="697">
        <v>757.32419908545455</v>
      </c>
      <c r="F37" s="697">
        <v>-87.41466189739144</v>
      </c>
      <c r="G37" s="697">
        <v>606.06976785859922</v>
      </c>
      <c r="H37" s="347" t="s">
        <v>451</v>
      </c>
      <c r="N37" s="212"/>
      <c r="O37" s="212"/>
      <c r="P37" s="778"/>
      <c r="Q37" s="778"/>
      <c r="R37" s="778"/>
      <c r="S37" s="778"/>
    </row>
    <row r="38" spans="2:19" ht="15" thickBot="1" x14ac:dyDescent="0.35">
      <c r="B38" s="38" t="s">
        <v>471</v>
      </c>
      <c r="C38" s="699">
        <v>-126.6</v>
      </c>
      <c r="D38" s="698">
        <v>-751.39718049623002</v>
      </c>
      <c r="E38" s="700">
        <v>-123.03333131890209</v>
      </c>
      <c r="F38" s="700">
        <v>-188.10926350323334</v>
      </c>
      <c r="G38" s="700">
        <v>-331.07438856053875</v>
      </c>
      <c r="H38" s="347" t="s">
        <v>451</v>
      </c>
      <c r="N38" s="212"/>
      <c r="O38" s="295"/>
      <c r="P38" s="298"/>
      <c r="Q38" s="298"/>
      <c r="R38" s="298"/>
      <c r="S38" s="298"/>
    </row>
    <row r="39" spans="2:19" ht="14.5" x14ac:dyDescent="0.35">
      <c r="B39" s="7" t="s">
        <v>464</v>
      </c>
      <c r="C39" s="696">
        <v>2936.5660000000003</v>
      </c>
      <c r="D39" s="701">
        <v>1852.0054187910703</v>
      </c>
      <c r="E39" s="702">
        <v>1837.7326815024644</v>
      </c>
      <c r="F39" s="702">
        <v>1637.673505110371</v>
      </c>
      <c r="G39" s="702">
        <v>1235.0491618916403</v>
      </c>
      <c r="H39" s="346">
        <v>0.58561415112753634</v>
      </c>
      <c r="N39" s="296"/>
      <c r="O39" s="296"/>
      <c r="P39" s="296"/>
      <c r="Q39" s="296"/>
      <c r="R39" s="296"/>
      <c r="S39" s="296"/>
    </row>
    <row r="40" spans="2:19" ht="14.5" x14ac:dyDescent="0.3">
      <c r="B40" s="38" t="s">
        <v>470</v>
      </c>
      <c r="C40" s="697">
        <v>3279.6660000000002</v>
      </c>
      <c r="D40" s="698">
        <v>1989.3210400962425</v>
      </c>
      <c r="E40" s="700">
        <v>2094.3951328692388</v>
      </c>
      <c r="F40" s="700">
        <v>2438.5329147921934</v>
      </c>
      <c r="G40" s="700">
        <v>1479.2302076760968</v>
      </c>
      <c r="H40" s="347">
        <v>0.64863585811233926</v>
      </c>
      <c r="N40" s="212"/>
      <c r="O40" s="295"/>
      <c r="P40" s="212"/>
      <c r="Q40" s="212"/>
      <c r="R40" s="212"/>
      <c r="S40" s="212"/>
    </row>
    <row r="41" spans="2:19" ht="14.5" x14ac:dyDescent="0.35">
      <c r="B41" s="38" t="s">
        <v>471</v>
      </c>
      <c r="C41" s="703">
        <v>-343.1</v>
      </c>
      <c r="D41" s="698">
        <v>-137.31562130517221</v>
      </c>
      <c r="E41" s="700">
        <v>-256.66245136677429</v>
      </c>
      <c r="F41" s="700">
        <v>-800.85940968182251</v>
      </c>
      <c r="G41" s="700">
        <v>-244.18104578445639</v>
      </c>
      <c r="H41" s="347">
        <v>1.498623221006222</v>
      </c>
      <c r="N41" s="296"/>
      <c r="O41" s="296"/>
      <c r="P41" s="296"/>
      <c r="Q41" s="296"/>
      <c r="R41" s="296"/>
      <c r="S41" s="296"/>
    </row>
    <row r="42" spans="2:19" ht="14.5" x14ac:dyDescent="0.35">
      <c r="B42" s="7" t="s">
        <v>419</v>
      </c>
      <c r="C42" s="696">
        <v>211.29895968799184</v>
      </c>
      <c r="D42" s="701">
        <v>670.80495179309924</v>
      </c>
      <c r="E42" s="702">
        <v>1010.8235397652585</v>
      </c>
      <c r="F42" s="702">
        <v>1479.1926508382005</v>
      </c>
      <c r="G42" s="702">
        <v>2149.2476923005024</v>
      </c>
      <c r="H42" s="346">
        <v>-0.6850068576220586</v>
      </c>
      <c r="N42" s="296"/>
      <c r="O42" s="296"/>
      <c r="P42" s="296"/>
      <c r="Q42" s="296"/>
      <c r="R42" s="296"/>
      <c r="S42" s="296"/>
    </row>
    <row r="43" spans="2:19" ht="14.5" x14ac:dyDescent="0.35">
      <c r="B43" s="38" t="s">
        <v>470</v>
      </c>
      <c r="C43" s="697">
        <v>217.53800000000001</v>
      </c>
      <c r="D43" s="698">
        <v>687.27218054784225</v>
      </c>
      <c r="E43" s="700">
        <v>1027.5484027779787</v>
      </c>
      <c r="F43" s="700">
        <v>1500.4772132987291</v>
      </c>
      <c r="G43" s="700">
        <v>2178.6981931342216</v>
      </c>
      <c r="H43" s="347">
        <v>-0.68347620323203695</v>
      </c>
      <c r="N43" s="296"/>
      <c r="O43" s="296"/>
      <c r="P43" s="296"/>
      <c r="Q43" s="296"/>
      <c r="R43" s="296"/>
      <c r="S43" s="296"/>
    </row>
    <row r="44" spans="2:19" ht="14.5" x14ac:dyDescent="0.35">
      <c r="B44" s="38" t="s">
        <v>471</v>
      </c>
      <c r="C44" s="699">
        <v>-6.2390403120081794</v>
      </c>
      <c r="D44" s="698">
        <v>-16.467228754742965</v>
      </c>
      <c r="E44" s="700">
        <v>-16.724863012720224</v>
      </c>
      <c r="F44" s="700">
        <v>-21.28456246052864</v>
      </c>
      <c r="G44" s="700">
        <v>-29.450500833719378</v>
      </c>
      <c r="H44" s="347">
        <v>-0.62112384512717833</v>
      </c>
      <c r="N44" s="296"/>
      <c r="O44" s="296"/>
      <c r="P44" s="296"/>
      <c r="Q44" s="296"/>
      <c r="R44" s="296"/>
      <c r="S44" s="296"/>
    </row>
    <row r="45" spans="2:19" ht="11.25" customHeight="1" x14ac:dyDescent="0.35">
      <c r="B45" s="7" t="s">
        <v>480</v>
      </c>
      <c r="C45" s="696">
        <v>-25.658999999999992</v>
      </c>
      <c r="D45" s="701">
        <v>90.639217104453124</v>
      </c>
      <c r="E45" s="702">
        <v>108.11109577432217</v>
      </c>
      <c r="F45" s="702">
        <v>-215.39040730859529</v>
      </c>
      <c r="G45" s="702">
        <v>340.67820684780764</v>
      </c>
      <c r="H45" s="346" t="s">
        <v>451</v>
      </c>
    </row>
    <row r="46" spans="2:19" ht="11.25" customHeight="1" x14ac:dyDescent="0.35">
      <c r="B46" s="38" t="s">
        <v>470</v>
      </c>
      <c r="C46" s="697">
        <v>-209.75899999999999</v>
      </c>
      <c r="D46" s="698">
        <v>88.070885646923486</v>
      </c>
      <c r="E46" s="700">
        <v>117.7855115703384</v>
      </c>
      <c r="F46" s="700">
        <v>-286.05154599851551</v>
      </c>
      <c r="G46" s="700">
        <v>95.335334378201622</v>
      </c>
      <c r="H46" s="347" t="s">
        <v>451</v>
      </c>
    </row>
    <row r="47" spans="2:19" ht="12.75" customHeight="1" x14ac:dyDescent="0.35">
      <c r="B47" s="38" t="s">
        <v>471</v>
      </c>
      <c r="C47" s="703">
        <v>184.1</v>
      </c>
      <c r="D47" s="698">
        <v>2.5683314575296423</v>
      </c>
      <c r="E47" s="700">
        <v>-9.6744157960162305</v>
      </c>
      <c r="F47" s="700">
        <v>70.661138689920236</v>
      </c>
      <c r="G47" s="700">
        <v>245.34287246960602</v>
      </c>
      <c r="H47" s="347" t="s">
        <v>451</v>
      </c>
    </row>
    <row r="48" spans="2:19" ht="9.5" thickBot="1" x14ac:dyDescent="0.4">
      <c r="B48" s="7" t="s">
        <v>99</v>
      </c>
      <c r="C48" s="696">
        <v>2954.3349596879921</v>
      </c>
      <c r="D48" s="701">
        <v>1728.8880926946051</v>
      </c>
      <c r="E48" s="702">
        <v>3590.9581848085973</v>
      </c>
      <c r="F48" s="702">
        <v>2625.9518232393521</v>
      </c>
      <c r="G48" s="696">
        <v>3999.970440338011</v>
      </c>
      <c r="H48" s="348">
        <v>0.70880635488872712</v>
      </c>
      <c r="I48" s="364"/>
    </row>
    <row r="49" spans="3:6" ht="9.5" thickTop="1" x14ac:dyDescent="0.35">
      <c r="C49" s="320"/>
      <c r="D49" s="320"/>
      <c r="F49" s="320"/>
    </row>
    <row r="50" spans="3:6" x14ac:dyDescent="0.35">
      <c r="C50" s="422"/>
      <c r="D50" s="422"/>
      <c r="E50" s="289"/>
    </row>
  </sheetData>
  <mergeCells count="4">
    <mergeCell ref="R37:S37"/>
    <mergeCell ref="H2:I2"/>
    <mergeCell ref="P37:Q37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C2:J21"/>
  <sheetViews>
    <sheetView showGridLines="0" zoomScale="115" zoomScaleNormal="115" zoomScalePageLayoutView="140" workbookViewId="0">
      <selection activeCell="E4" sqref="E4"/>
    </sheetView>
  </sheetViews>
  <sheetFormatPr baseColWidth="10" defaultColWidth="10.7265625" defaultRowHeight="15.65" customHeight="1" x14ac:dyDescent="0.35"/>
  <cols>
    <col min="1" max="1" width="2.6328125" style="121" customWidth="1"/>
    <col min="2" max="2" width="5.26953125" style="121" customWidth="1"/>
    <col min="3" max="3" width="15.26953125" style="121" customWidth="1"/>
    <col min="4" max="16384" width="10.7265625" style="121"/>
  </cols>
  <sheetData>
    <row r="2" spans="3:10" ht="15.65" customHeight="1" x14ac:dyDescent="0.35">
      <c r="C2" s="760" t="s">
        <v>289</v>
      </c>
      <c r="D2" s="779" t="s">
        <v>425</v>
      </c>
      <c r="E2" s="779"/>
      <c r="F2" s="779"/>
      <c r="G2" s="779"/>
      <c r="H2" s="779"/>
      <c r="I2" s="525"/>
      <c r="J2" s="525"/>
    </row>
    <row r="3" spans="3:10" ht="45.65" customHeight="1" thickBot="1" x14ac:dyDescent="0.4">
      <c r="C3" s="780"/>
      <c r="D3" s="526" t="s">
        <v>476</v>
      </c>
      <c r="E3" s="526" t="s">
        <v>424</v>
      </c>
      <c r="F3" s="526" t="s">
        <v>426</v>
      </c>
      <c r="G3" s="526" t="s">
        <v>427</v>
      </c>
      <c r="H3" s="526" t="s">
        <v>428</v>
      </c>
      <c r="I3" s="526" t="s">
        <v>469</v>
      </c>
      <c r="J3" s="383" t="s">
        <v>477</v>
      </c>
    </row>
    <row r="4" spans="3:10" ht="15.65" customHeight="1" thickTop="1" x14ac:dyDescent="0.35">
      <c r="C4" s="34"/>
      <c r="D4" s="34"/>
      <c r="E4" s="34"/>
      <c r="I4" s="34"/>
    </row>
    <row r="5" spans="3:10" ht="15.65" customHeight="1" x14ac:dyDescent="0.35">
      <c r="C5" s="93" t="s">
        <v>37</v>
      </c>
      <c r="D5" s="145">
        <v>0</v>
      </c>
      <c r="E5" s="145">
        <v>0</v>
      </c>
      <c r="F5" s="145">
        <v>0</v>
      </c>
      <c r="G5" s="145">
        <v>0</v>
      </c>
      <c r="H5" s="145">
        <v>0</v>
      </c>
      <c r="I5" s="145">
        <v>0</v>
      </c>
      <c r="J5" s="145">
        <v>0</v>
      </c>
    </row>
    <row r="6" spans="3:10" ht="15.65" customHeight="1" x14ac:dyDescent="0.35">
      <c r="C6" s="93" t="s">
        <v>429</v>
      </c>
      <c r="D6" s="145">
        <v>148.04499999999999</v>
      </c>
      <c r="E6" s="145">
        <v>142.441</v>
      </c>
      <c r="F6" s="145">
        <v>0</v>
      </c>
      <c r="G6" s="145">
        <v>0</v>
      </c>
      <c r="H6" s="145">
        <v>0</v>
      </c>
      <c r="I6" s="145">
        <v>-141.36099999999999</v>
      </c>
      <c r="J6" s="145">
        <v>149.125</v>
      </c>
    </row>
    <row r="7" spans="3:10" ht="15.65" customHeight="1" x14ac:dyDescent="0.35">
      <c r="C7" s="93" t="s">
        <v>430</v>
      </c>
      <c r="D7" s="145">
        <v>19555.760999999999</v>
      </c>
      <c r="E7" s="145">
        <v>-4285.37</v>
      </c>
      <c r="F7" s="145">
        <v>1838.922</v>
      </c>
      <c r="G7" s="145">
        <v>6680.8159999999998</v>
      </c>
      <c r="H7" s="145">
        <v>0</v>
      </c>
      <c r="I7" s="145">
        <v>-11577.316760030077</v>
      </c>
      <c r="J7" s="145">
        <v>12212.81223996992</v>
      </c>
    </row>
    <row r="8" spans="3:10" ht="15.65" customHeight="1" x14ac:dyDescent="0.35">
      <c r="C8" s="93" t="s">
        <v>431</v>
      </c>
      <c r="D8" s="145">
        <v>50.256999999999998</v>
      </c>
      <c r="E8" s="145">
        <v>-39.472999999999999</v>
      </c>
      <c r="F8" s="145">
        <v>0</v>
      </c>
      <c r="G8" s="145">
        <v>0</v>
      </c>
      <c r="H8" s="145">
        <v>0</v>
      </c>
      <c r="I8" s="145">
        <v>-5.2480000000000002</v>
      </c>
      <c r="J8" s="145">
        <v>5.5359999999999987</v>
      </c>
    </row>
    <row r="9" spans="3:10" ht="15.65" customHeight="1" x14ac:dyDescent="0.35">
      <c r="C9" s="93" t="s">
        <v>432</v>
      </c>
      <c r="D9" s="145">
        <v>19505.504000000001</v>
      </c>
      <c r="E9" s="145">
        <v>-4245.8969999999999</v>
      </c>
      <c r="F9" s="145">
        <v>1838.922</v>
      </c>
      <c r="G9" s="145">
        <v>6680.8159999999998</v>
      </c>
      <c r="H9" s="145">
        <v>0</v>
      </c>
      <c r="I9" s="145">
        <v>-11572.068760030075</v>
      </c>
      <c r="J9" s="145">
        <v>12207.276239969922</v>
      </c>
    </row>
    <row r="10" spans="3:10" ht="15.65" customHeight="1" x14ac:dyDescent="0.35">
      <c r="C10" s="93" t="s">
        <v>203</v>
      </c>
      <c r="D10" s="145">
        <v>292.48899999999998</v>
      </c>
      <c r="E10" s="145">
        <v>201.946</v>
      </c>
      <c r="F10" s="145">
        <v>-20.831</v>
      </c>
      <c r="G10" s="145">
        <v>73.445999999999998</v>
      </c>
      <c r="H10" s="145">
        <v>0</v>
      </c>
      <c r="I10" s="145">
        <v>-266.21300000000002</v>
      </c>
      <c r="J10" s="145">
        <v>280.83699999999993</v>
      </c>
    </row>
    <row r="11" spans="3:10" ht="15.65" customHeight="1" x14ac:dyDescent="0.35">
      <c r="C11" s="93" t="s">
        <v>433</v>
      </c>
      <c r="D11" s="145">
        <v>790.84900000000005</v>
      </c>
      <c r="E11" s="145">
        <v>-77.853999999999999</v>
      </c>
      <c r="F11" s="145">
        <v>-308.24200000000002</v>
      </c>
      <c r="G11" s="145">
        <v>-39.558</v>
      </c>
      <c r="H11" s="145">
        <v>0</v>
      </c>
      <c r="I11" s="145">
        <v>-177.71700000000001</v>
      </c>
      <c r="J11" s="145">
        <v>187.47799999999998</v>
      </c>
    </row>
    <row r="12" spans="3:10" ht="15.65" customHeight="1" x14ac:dyDescent="0.35">
      <c r="C12" s="93" t="s">
        <v>434</v>
      </c>
      <c r="D12" s="145">
        <v>435.73500000000001</v>
      </c>
      <c r="E12" s="145">
        <v>7.6079999999999997</v>
      </c>
      <c r="F12" s="145">
        <v>-28.396000000000001</v>
      </c>
      <c r="G12" s="145">
        <v>425.149</v>
      </c>
      <c r="H12" s="145">
        <v>0</v>
      </c>
      <c r="I12" s="145">
        <v>-408.81900000000002</v>
      </c>
      <c r="J12" s="145">
        <v>431.27699999999999</v>
      </c>
    </row>
    <row r="13" spans="3:10" ht="15.65" customHeight="1" x14ac:dyDescent="0.35">
      <c r="C13" s="93" t="s">
        <v>262</v>
      </c>
      <c r="D13" s="145">
        <v>611.322</v>
      </c>
      <c r="E13" s="145">
        <v>47.725000000000001</v>
      </c>
      <c r="F13" s="145">
        <v>275.18099999999998</v>
      </c>
      <c r="G13" s="145">
        <v>400.22</v>
      </c>
      <c r="H13" s="145">
        <v>0</v>
      </c>
      <c r="I13" s="145">
        <v>-649.38899156599325</v>
      </c>
      <c r="J13" s="145">
        <v>685.05900843400684</v>
      </c>
    </row>
    <row r="14" spans="3:10" ht="15.65" customHeight="1" x14ac:dyDescent="0.35">
      <c r="C14" s="93" t="s">
        <v>200</v>
      </c>
      <c r="D14" s="145">
        <v>8040.0479999999998</v>
      </c>
      <c r="E14" s="145">
        <v>-3207.8960000000002</v>
      </c>
      <c r="F14" s="145">
        <v>625.30200000000002</v>
      </c>
      <c r="G14" s="145">
        <v>2846.5160000000001</v>
      </c>
      <c r="H14" s="145">
        <v>0</v>
      </c>
      <c r="I14" s="145">
        <v>-4041.0027684640818</v>
      </c>
      <c r="J14" s="145">
        <v>4262.9672315359176</v>
      </c>
    </row>
    <row r="15" spans="3:10" ht="15.65" customHeight="1" x14ac:dyDescent="0.35">
      <c r="C15" s="93" t="s">
        <v>202</v>
      </c>
      <c r="D15" s="145">
        <v>6109.0379999999996</v>
      </c>
      <c r="E15" s="145">
        <v>-1322.338</v>
      </c>
      <c r="F15" s="145">
        <v>1532.2909999999999</v>
      </c>
      <c r="G15" s="145">
        <v>3523.0050000000001</v>
      </c>
      <c r="H15" s="145">
        <v>0</v>
      </c>
      <c r="I15" s="145">
        <v>-4789.46</v>
      </c>
      <c r="J15" s="145">
        <v>5052.5359999999991</v>
      </c>
    </row>
    <row r="16" spans="3:10" ht="15.65" customHeight="1" x14ac:dyDescent="0.35">
      <c r="C16" s="93" t="s">
        <v>290</v>
      </c>
      <c r="D16" s="145">
        <v>314.85199999999998</v>
      </c>
      <c r="E16" s="145">
        <v>44.755000000000003</v>
      </c>
      <c r="F16" s="145">
        <v>-157.75</v>
      </c>
      <c r="G16" s="145">
        <v>-26.434999999999999</v>
      </c>
      <c r="H16" s="145">
        <v>0</v>
      </c>
      <c r="I16" s="145">
        <v>-85.366</v>
      </c>
      <c r="J16" s="145">
        <v>90.055999999999969</v>
      </c>
    </row>
    <row r="17" spans="3:10" ht="15.65" customHeight="1" x14ac:dyDescent="0.35">
      <c r="C17" s="93" t="s">
        <v>221</v>
      </c>
      <c r="D17" s="145">
        <v>2911.1709999999998</v>
      </c>
      <c r="E17" s="145">
        <v>60.156999999999996</v>
      </c>
      <c r="F17" s="145">
        <v>-78.632999999999996</v>
      </c>
      <c r="G17" s="145">
        <v>-521.52700000000004</v>
      </c>
      <c r="H17" s="145">
        <v>0</v>
      </c>
      <c r="I17" s="145">
        <v>-1154.1020000000001</v>
      </c>
      <c r="J17" s="145">
        <v>1217.066</v>
      </c>
    </row>
    <row r="18" spans="3:10" ht="15.65" customHeight="1" x14ac:dyDescent="0.35">
      <c r="C18" s="93" t="s">
        <v>435</v>
      </c>
      <c r="D18" s="145">
        <v>2.9340000000000002</v>
      </c>
      <c r="E18" s="145">
        <v>72.685000000000002</v>
      </c>
      <c r="F18" s="145">
        <v>0</v>
      </c>
      <c r="G18" s="145">
        <v>0</v>
      </c>
      <c r="H18" s="145">
        <v>0</v>
      </c>
      <c r="I18" s="145">
        <v>-36.798999999999999</v>
      </c>
      <c r="J18" s="145">
        <v>38.82</v>
      </c>
    </row>
    <row r="19" spans="3:10" ht="15.65" customHeight="1" x14ac:dyDescent="0.35">
      <c r="C19" s="93" t="s">
        <v>436</v>
      </c>
      <c r="D19" s="145">
        <v>0</v>
      </c>
      <c r="E19" s="145">
        <v>0</v>
      </c>
      <c r="F19" s="145">
        <v>0</v>
      </c>
      <c r="G19" s="145">
        <v>0</v>
      </c>
      <c r="H19" s="145">
        <v>0</v>
      </c>
      <c r="I19" s="145">
        <v>0</v>
      </c>
      <c r="J19" s="145">
        <v>0</v>
      </c>
    </row>
    <row r="20" spans="3:10" ht="15.65" customHeight="1" x14ac:dyDescent="0.35">
      <c r="C20" s="93" t="s">
        <v>555</v>
      </c>
      <c r="D20" s="145">
        <v>116.09699999999999</v>
      </c>
      <c r="E20" s="145">
        <v>53.698999999999998</v>
      </c>
      <c r="F20" s="145">
        <v>0</v>
      </c>
      <c r="G20" s="145">
        <v>0</v>
      </c>
      <c r="H20" s="145">
        <v>0</v>
      </c>
      <c r="I20" s="145">
        <v>-82.629000000000005</v>
      </c>
      <c r="J20" s="145">
        <v>87.166999999999987</v>
      </c>
    </row>
    <row r="21" spans="3:10" ht="15.65" customHeight="1" x14ac:dyDescent="0.35">
      <c r="C21" s="125" t="s">
        <v>344</v>
      </c>
      <c r="D21" s="605">
        <v>19822.837</v>
      </c>
      <c r="E21" s="605">
        <v>-4016.5450000000001</v>
      </c>
      <c r="F21" s="605">
        <v>1838.922</v>
      </c>
      <c r="G21" s="605">
        <v>6680.8159999999998</v>
      </c>
      <c r="H21" s="605">
        <v>0</v>
      </c>
      <c r="I21" s="605">
        <v>-11838.105760030079</v>
      </c>
      <c r="J21" s="605">
        <v>12487.92423996992</v>
      </c>
    </row>
  </sheetData>
  <mergeCells count="2">
    <mergeCell ref="D2:H2"/>
    <mergeCell ref="C2:C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7"/>
  <sheetViews>
    <sheetView showGridLines="0" zoomScale="140" zoomScaleNormal="140" zoomScalePageLayoutView="125" workbookViewId="0">
      <selection activeCell="B3" sqref="B3"/>
    </sheetView>
  </sheetViews>
  <sheetFormatPr baseColWidth="10" defaultColWidth="10.81640625" defaultRowHeight="7.5" x14ac:dyDescent="0.35"/>
  <cols>
    <col min="1" max="1" width="3.1796875" style="279" customWidth="1"/>
    <col min="2" max="2" width="16.26953125" style="279" customWidth="1"/>
    <col min="3" max="3" width="10" style="279" bestFit="1" customWidth="1"/>
    <col min="4" max="4" width="8.7265625" style="279" bestFit="1" customWidth="1"/>
    <col min="5" max="6" width="8.6328125" style="279" bestFit="1" customWidth="1"/>
    <col min="7" max="7" width="8.453125" style="279" bestFit="1" customWidth="1"/>
    <col min="8" max="9" width="8.54296875" style="279" bestFit="1" customWidth="1"/>
    <col min="10" max="16384" width="10.81640625" style="279"/>
  </cols>
  <sheetData>
    <row r="2" spans="2:9" ht="8" thickBot="1" x14ac:dyDescent="0.4">
      <c r="B2" s="257" t="s">
        <v>272</v>
      </c>
      <c r="C2" s="258"/>
      <c r="D2" s="258"/>
      <c r="E2" s="258"/>
      <c r="F2" s="258"/>
      <c r="G2" s="258"/>
      <c r="H2" s="760" t="s">
        <v>19</v>
      </c>
      <c r="I2" s="760"/>
    </row>
    <row r="3" spans="2:9" ht="31" thickTop="1" thickBot="1" x14ac:dyDescent="0.4">
      <c r="B3" s="259" t="s">
        <v>392</v>
      </c>
      <c r="C3" s="482" t="s">
        <v>658</v>
      </c>
      <c r="D3" s="483" t="s">
        <v>641</v>
      </c>
      <c r="E3" s="484" t="s">
        <v>624</v>
      </c>
      <c r="F3" s="484" t="s">
        <v>599</v>
      </c>
      <c r="G3" s="484" t="s">
        <v>581</v>
      </c>
      <c r="H3" s="260" t="s">
        <v>20</v>
      </c>
      <c r="I3" s="261" t="s">
        <v>21</v>
      </c>
    </row>
    <row r="4" spans="2:9" ht="8" thickTop="1" x14ac:dyDescent="0.35">
      <c r="B4" s="262" t="s">
        <v>80</v>
      </c>
      <c r="C4" s="263"/>
      <c r="D4" s="263"/>
      <c r="E4" s="263"/>
      <c r="F4" s="263"/>
      <c r="G4" s="263"/>
      <c r="H4" s="264"/>
      <c r="I4" s="265"/>
    </row>
    <row r="5" spans="2:9" ht="15" x14ac:dyDescent="0.35">
      <c r="B5" s="252" t="s">
        <v>273</v>
      </c>
      <c r="C5" s="344">
        <v>27843.116000000002</v>
      </c>
      <c r="D5" s="344">
        <v>27482.992206447569</v>
      </c>
      <c r="E5" s="344">
        <v>35249.439289517977</v>
      </c>
      <c r="F5" s="344">
        <v>26099.127771846324</v>
      </c>
      <c r="G5" s="344">
        <v>22352.550787804263</v>
      </c>
      <c r="H5" s="333">
        <v>1.3103514742763167E-2</v>
      </c>
      <c r="I5" s="334">
        <v>0.24563483891920912</v>
      </c>
    </row>
    <row r="6" spans="2:9" x14ac:dyDescent="0.35">
      <c r="B6" s="252" t="s">
        <v>274</v>
      </c>
      <c r="C6" s="344">
        <v>101.43</v>
      </c>
      <c r="D6" s="344">
        <v>72.99399828968572</v>
      </c>
      <c r="E6" s="344">
        <v>166.95306159191395</v>
      </c>
      <c r="F6" s="344">
        <v>138.12110677937324</v>
      </c>
      <c r="G6" s="344">
        <v>76.162186361236664</v>
      </c>
      <c r="H6" s="333"/>
      <c r="I6" s="334"/>
    </row>
    <row r="7" spans="2:9" ht="22.5" x14ac:dyDescent="0.35">
      <c r="B7" s="252" t="s">
        <v>275</v>
      </c>
      <c r="C7" s="266"/>
      <c r="D7" s="266"/>
      <c r="E7" s="266"/>
      <c r="F7" s="266"/>
      <c r="G7" s="266"/>
      <c r="H7" s="333"/>
      <c r="I7" s="334"/>
    </row>
    <row r="8" spans="2:9" x14ac:dyDescent="0.35">
      <c r="B8" s="267" t="s">
        <v>276</v>
      </c>
      <c r="C8" s="268">
        <v>50574.131000000001</v>
      </c>
      <c r="D8" s="268">
        <v>45722.684221130898</v>
      </c>
      <c r="E8" s="268">
        <v>57124.023062999811</v>
      </c>
      <c r="F8" s="268">
        <v>52382.862313303362</v>
      </c>
      <c r="G8" s="268">
        <v>61528.49073732848</v>
      </c>
      <c r="H8" s="335">
        <v>0.10610590479346782</v>
      </c>
      <c r="I8" s="336">
        <v>-0.17803719229996684</v>
      </c>
    </row>
    <row r="9" spans="2:9" x14ac:dyDescent="0.35">
      <c r="B9" s="267" t="s">
        <v>277</v>
      </c>
      <c r="C9" s="268">
        <v>92352.645000000004</v>
      </c>
      <c r="D9" s="268">
        <v>80998.102437050533</v>
      </c>
      <c r="E9" s="268">
        <v>110491.4112412894</v>
      </c>
      <c r="F9" s="268">
        <v>103275.60899068955</v>
      </c>
      <c r="G9" s="268">
        <v>120134.60649633236</v>
      </c>
      <c r="H9" s="335">
        <v>0.14018282183553499</v>
      </c>
      <c r="I9" s="336">
        <v>-0.23125694008229447</v>
      </c>
    </row>
    <row r="10" spans="2:9" x14ac:dyDescent="0.35">
      <c r="B10" s="239" t="s">
        <v>279</v>
      </c>
      <c r="C10" s="268">
        <v>150744.921</v>
      </c>
      <c r="D10" s="268">
        <v>129201.37799731441</v>
      </c>
      <c r="E10" s="268">
        <v>135248.64901373888</v>
      </c>
      <c r="F10" s="268">
        <v>166093.56531071142</v>
      </c>
      <c r="G10" s="268">
        <v>152218.7052127838</v>
      </c>
      <c r="H10" s="335">
        <v>0.16674391044910841</v>
      </c>
      <c r="I10" s="336">
        <v>-9.6820177961940423E-3</v>
      </c>
    </row>
    <row r="11" spans="2:9" x14ac:dyDescent="0.35">
      <c r="B11" s="239" t="s">
        <v>525</v>
      </c>
      <c r="C11" s="268">
        <v>225900.69099999999</v>
      </c>
      <c r="D11" s="268">
        <v>218553.78851320152</v>
      </c>
      <c r="E11" s="268">
        <v>270374.73968965845</v>
      </c>
      <c r="F11" s="268">
        <v>224792.35721554232</v>
      </c>
      <c r="G11" s="268">
        <v>205586.19142922445</v>
      </c>
      <c r="H11" s="335">
        <v>3.3615992368646097E-2</v>
      </c>
      <c r="I11" s="336">
        <v>9.8812568244735832E-2</v>
      </c>
    </row>
    <row r="12" spans="2:9" x14ac:dyDescent="0.35">
      <c r="B12" s="371" t="s">
        <v>265</v>
      </c>
      <c r="C12" s="372">
        <v>47064.862000000001</v>
      </c>
      <c r="D12" s="372">
        <v>28364.591319452054</v>
      </c>
      <c r="E12" s="372">
        <v>68822.022762159162</v>
      </c>
      <c r="F12" s="372">
        <v>56959.089594643418</v>
      </c>
      <c r="G12" s="372">
        <v>20265.335995287209</v>
      </c>
      <c r="H12" s="373">
        <v>0.65928221809857535</v>
      </c>
      <c r="I12" s="374">
        <v>1.3224318615267538</v>
      </c>
    </row>
    <row r="13" spans="2:9" x14ac:dyDescent="0.35">
      <c r="B13" s="375" t="s">
        <v>278</v>
      </c>
      <c r="C13" s="372">
        <v>178835.829</v>
      </c>
      <c r="D13" s="372">
        <v>190189.19719374945</v>
      </c>
      <c r="E13" s="372">
        <v>201552.71692749931</v>
      </c>
      <c r="F13" s="372">
        <v>167833.2676208989</v>
      </c>
      <c r="G13" s="372">
        <v>185320.85543393725</v>
      </c>
      <c r="H13" s="373">
        <v>-5.9695126543825472E-2</v>
      </c>
      <c r="I13" s="374">
        <v>-3.4993505824005955E-2</v>
      </c>
    </row>
    <row r="14" spans="2:9" x14ac:dyDescent="0.35">
      <c r="B14" s="271" t="s">
        <v>280</v>
      </c>
      <c r="C14" s="272">
        <v>547516.93400000001</v>
      </c>
      <c r="D14" s="272">
        <v>502031.93937343464</v>
      </c>
      <c r="E14" s="272">
        <v>608655.21535879653</v>
      </c>
      <c r="F14" s="272">
        <v>572781.64270887233</v>
      </c>
      <c r="G14" s="272">
        <v>561896.70684983465</v>
      </c>
      <c r="H14" s="337">
        <v>9.0601794545847714E-2</v>
      </c>
      <c r="I14" s="338">
        <v>-2.5591488034254706E-2</v>
      </c>
    </row>
    <row r="15" spans="2:9" s="280" customFormat="1" x14ac:dyDescent="0.35">
      <c r="B15" s="273" t="s">
        <v>282</v>
      </c>
      <c r="C15" s="274"/>
      <c r="D15" s="274"/>
      <c r="E15" s="274"/>
      <c r="F15" s="274"/>
      <c r="G15" s="274"/>
      <c r="H15" s="339"/>
      <c r="I15" s="340"/>
    </row>
    <row r="16" spans="2:9" ht="15" x14ac:dyDescent="0.35">
      <c r="B16" s="239" t="s">
        <v>54</v>
      </c>
      <c r="C16" s="275">
        <v>2139.17</v>
      </c>
      <c r="D16" s="275">
        <v>464.01367009573789</v>
      </c>
      <c r="E16" s="275">
        <v>3308.0564603630546</v>
      </c>
      <c r="F16" s="275">
        <v>6717.1069537853782</v>
      </c>
      <c r="G16" s="275">
        <v>3999.5247866153327</v>
      </c>
      <c r="H16" s="335">
        <v>3.6101443510460252</v>
      </c>
      <c r="I16" s="336">
        <v>-0.46514395731241109</v>
      </c>
    </row>
    <row r="17" spans="2:9" x14ac:dyDescent="0.35">
      <c r="B17" s="239" t="s">
        <v>55</v>
      </c>
      <c r="C17" s="275">
        <v>18105.482</v>
      </c>
      <c r="D17" s="275">
        <v>21449.47148633227</v>
      </c>
      <c r="E17" s="275">
        <v>28434.956493170863</v>
      </c>
      <c r="F17" s="275">
        <v>25546.042533605916</v>
      </c>
      <c r="G17" s="275">
        <v>46322.290158809868</v>
      </c>
      <c r="H17" s="335">
        <v>-0.15590078704098043</v>
      </c>
      <c r="I17" s="336">
        <v>-0.60914104337398389</v>
      </c>
    </row>
    <row r="18" spans="2:9" ht="15" x14ac:dyDescent="0.35">
      <c r="B18" s="239" t="s">
        <v>56</v>
      </c>
      <c r="C18" s="275">
        <v>5529.6760000000004</v>
      </c>
      <c r="D18" s="275">
        <v>5472.5359448871286</v>
      </c>
      <c r="E18" s="275">
        <v>4212.6687040164297</v>
      </c>
      <c r="F18" s="275">
        <v>7330.0618456538996</v>
      </c>
      <c r="G18" s="275">
        <v>12179.537226235392</v>
      </c>
      <c r="H18" s="335">
        <v>1.0441238886015336E-2</v>
      </c>
      <c r="I18" s="336">
        <v>-0.54598636243019361</v>
      </c>
    </row>
    <row r="19" spans="2:9" x14ac:dyDescent="0.35">
      <c r="B19" s="239" t="s">
        <v>57</v>
      </c>
      <c r="C19" s="275">
        <v>561.40899999999999</v>
      </c>
      <c r="D19" s="275">
        <v>653.93506428306785</v>
      </c>
      <c r="E19" s="275">
        <v>781.18403822034998</v>
      </c>
      <c r="F19" s="275">
        <v>905.67745522342364</v>
      </c>
      <c r="G19" s="275">
        <v>2063.3273045672859</v>
      </c>
      <c r="H19" s="335">
        <v>-0.14149121118701202</v>
      </c>
      <c r="I19" s="336">
        <v>-0.727910836658202</v>
      </c>
    </row>
    <row r="20" spans="2:9" ht="15" x14ac:dyDescent="0.35">
      <c r="B20" s="239" t="s">
        <v>58</v>
      </c>
      <c r="C20" s="275">
        <v>0</v>
      </c>
      <c r="D20" s="275">
        <v>0</v>
      </c>
      <c r="E20" s="275">
        <v>0</v>
      </c>
      <c r="F20" s="275">
        <v>0</v>
      </c>
      <c r="G20" s="275">
        <v>0</v>
      </c>
      <c r="H20" s="335"/>
      <c r="I20" s="336"/>
    </row>
    <row r="21" spans="2:9" ht="15" x14ac:dyDescent="0.35">
      <c r="B21" s="239" t="s">
        <v>59</v>
      </c>
      <c r="C21" s="275">
        <v>0</v>
      </c>
      <c r="D21" s="275">
        <v>0</v>
      </c>
      <c r="E21" s="275">
        <v>0</v>
      </c>
      <c r="F21" s="275">
        <v>0</v>
      </c>
      <c r="G21" s="275">
        <v>0</v>
      </c>
      <c r="H21" s="335" t="s">
        <v>438</v>
      </c>
      <c r="I21" s="336" t="s">
        <v>438</v>
      </c>
    </row>
    <row r="22" spans="2:9" x14ac:dyDescent="0.35">
      <c r="B22" s="239" t="s">
        <v>60</v>
      </c>
      <c r="C22" s="275">
        <v>1691.6559999999999</v>
      </c>
      <c r="D22" s="275">
        <v>1602.0254321893058</v>
      </c>
      <c r="E22" s="275">
        <v>1506.5234340618324</v>
      </c>
      <c r="F22" s="275">
        <v>1696.3818143332971</v>
      </c>
      <c r="G22" s="275">
        <v>1779.7688169737708</v>
      </c>
      <c r="H22" s="335">
        <v>5.5948280226866487E-2</v>
      </c>
      <c r="I22" s="336">
        <v>-4.9508012576371274E-2</v>
      </c>
    </row>
    <row r="23" spans="2:9" x14ac:dyDescent="0.35">
      <c r="B23" s="239" t="s">
        <v>61</v>
      </c>
      <c r="C23" s="275">
        <v>182.03800000000001</v>
      </c>
      <c r="D23" s="275">
        <v>90.65368523931788</v>
      </c>
      <c r="E23" s="275">
        <v>46.120151966929789</v>
      </c>
      <c r="F23" s="275">
        <v>206.0698239429953</v>
      </c>
      <c r="G23" s="275">
        <v>120.25751904645404</v>
      </c>
      <c r="H23" s="335">
        <v>1.008059567787404</v>
      </c>
      <c r="I23" s="336">
        <v>0.51373487033006993</v>
      </c>
    </row>
    <row r="24" spans="2:9" ht="15" x14ac:dyDescent="0.35">
      <c r="B24" s="239" t="s">
        <v>62</v>
      </c>
      <c r="C24" s="275">
        <v>28795.394</v>
      </c>
      <c r="D24" s="275">
        <v>30557.636835299341</v>
      </c>
      <c r="E24" s="275">
        <v>31148.233819135978</v>
      </c>
      <c r="F24" s="275">
        <v>30512.350632106842</v>
      </c>
      <c r="G24" s="275">
        <v>31641.867546323123</v>
      </c>
      <c r="H24" s="335">
        <v>-5.7669473748822364E-2</v>
      </c>
      <c r="I24" s="336">
        <v>-8.9959087975952645E-2</v>
      </c>
    </row>
    <row r="25" spans="2:9" ht="15" x14ac:dyDescent="0.35">
      <c r="B25" s="252" t="s">
        <v>283</v>
      </c>
      <c r="C25" s="276">
        <v>57004.824999999997</v>
      </c>
      <c r="D25" s="276">
        <v>60290.272118326167</v>
      </c>
      <c r="E25" s="276">
        <v>69437.743100935433</v>
      </c>
      <c r="F25" s="276">
        <v>72913.691058651748</v>
      </c>
      <c r="G25" s="276">
        <v>98106.573358571215</v>
      </c>
      <c r="H25" s="333">
        <v>-5.4493818038806041E-2</v>
      </c>
      <c r="I25" s="334">
        <v>-0.41894999439382929</v>
      </c>
    </row>
    <row r="26" spans="2:9" ht="15" x14ac:dyDescent="0.35">
      <c r="B26" s="252" t="s">
        <v>284</v>
      </c>
      <c r="C26" s="276">
        <v>92840.716</v>
      </c>
      <c r="D26" s="276">
        <v>95021.988734310071</v>
      </c>
      <c r="E26" s="276">
        <v>95698.508414711323</v>
      </c>
      <c r="F26" s="276">
        <v>99670.698618873052</v>
      </c>
      <c r="G26" s="276">
        <v>100433.27273324663</v>
      </c>
      <c r="H26" s="333">
        <v>-2.2955452347025784E-2</v>
      </c>
      <c r="I26" s="334">
        <v>-7.5598021717490527E-2</v>
      </c>
    </row>
    <row r="27" spans="2:9" ht="8" thickBot="1" x14ac:dyDescent="0.4">
      <c r="B27" s="271" t="s">
        <v>285</v>
      </c>
      <c r="C27" s="294">
        <v>697362.47499999998</v>
      </c>
      <c r="D27" s="294">
        <v>657344.20022607083</v>
      </c>
      <c r="E27" s="294">
        <v>773791.46687444334</v>
      </c>
      <c r="F27" s="294">
        <v>745366.03238639713</v>
      </c>
      <c r="G27" s="294">
        <v>760436.55294165248</v>
      </c>
      <c r="H27" s="341">
        <v>6.0878721924018331E-2</v>
      </c>
      <c r="I27" s="342">
        <v>-8.2944563484827816E-2</v>
      </c>
    </row>
    <row r="28" spans="2:9" s="639" customFormat="1" ht="8" thickTop="1" x14ac:dyDescent="0.35">
      <c r="B28" s="751"/>
      <c r="C28" s="752"/>
      <c r="D28" s="752"/>
      <c r="E28" s="752"/>
      <c r="F28" s="752"/>
      <c r="G28" s="752"/>
      <c r="H28" s="644"/>
      <c r="I28" s="753"/>
    </row>
    <row r="29" spans="2:9" s="733" customFormat="1" x14ac:dyDescent="0.35">
      <c r="B29" s="757"/>
      <c r="C29" s="758"/>
      <c r="D29" s="758"/>
      <c r="E29" s="758"/>
      <c r="F29" s="758"/>
      <c r="G29" s="758"/>
      <c r="H29" s="644"/>
      <c r="I29" s="644"/>
    </row>
    <row r="30" spans="2:9" s="639" customFormat="1" x14ac:dyDescent="0.35">
      <c r="B30" s="751"/>
      <c r="C30" s="754"/>
      <c r="D30" s="754"/>
      <c r="E30" s="754"/>
      <c r="F30" s="754"/>
      <c r="G30" s="754"/>
      <c r="H30" s="755"/>
      <c r="I30" s="756"/>
    </row>
    <row r="31" spans="2:9" ht="8" thickBot="1" x14ac:dyDescent="0.4">
      <c r="B31" s="781" t="s">
        <v>392</v>
      </c>
      <c r="C31" s="781"/>
      <c r="D31" s="781"/>
      <c r="E31" s="781"/>
      <c r="F31" s="781"/>
      <c r="H31" s="760" t="s">
        <v>19</v>
      </c>
      <c r="I31" s="760"/>
    </row>
    <row r="32" spans="2:9" ht="8.5" thickTop="1" thickBot="1" x14ac:dyDescent="0.4">
      <c r="B32" s="352" t="s">
        <v>509</v>
      </c>
      <c r="C32" s="482" t="s">
        <v>658</v>
      </c>
      <c r="D32" s="483" t="s">
        <v>641</v>
      </c>
      <c r="E32" s="484" t="s">
        <v>624</v>
      </c>
      <c r="F32" s="484" t="s">
        <v>599</v>
      </c>
      <c r="G32" s="484" t="s">
        <v>581</v>
      </c>
      <c r="H32" s="260" t="s">
        <v>20</v>
      </c>
      <c r="I32" s="261" t="s">
        <v>21</v>
      </c>
    </row>
    <row r="33" spans="2:9" ht="15.5" thickTop="1" x14ac:dyDescent="0.35">
      <c r="B33" s="252" t="s">
        <v>273</v>
      </c>
      <c r="C33" s="596">
        <v>25917.683000000001</v>
      </c>
      <c r="D33" s="596">
        <v>25599.95184476479</v>
      </c>
      <c r="E33" s="596">
        <v>33307.356831248544</v>
      </c>
      <c r="F33" s="596">
        <v>24081.13579120077</v>
      </c>
      <c r="G33" s="596">
        <v>20182.474871385468</v>
      </c>
      <c r="H33" s="264">
        <v>1.2411396598005275E-2</v>
      </c>
      <c r="I33" s="265">
        <v>0.28416773290503938</v>
      </c>
    </row>
    <row r="34" spans="2:9" x14ac:dyDescent="0.35">
      <c r="B34" s="252" t="s">
        <v>274</v>
      </c>
      <c r="C34" s="597">
        <v>99.902000000000001</v>
      </c>
      <c r="D34" s="597">
        <v>71.479741126297355</v>
      </c>
      <c r="E34" s="597">
        <v>161.84545076793023</v>
      </c>
      <c r="F34" s="597">
        <v>137.35582780716882</v>
      </c>
      <c r="G34" s="597">
        <v>75.731693428275889</v>
      </c>
      <c r="H34" s="264">
        <v>0.39762677404613767</v>
      </c>
      <c r="I34" s="265">
        <v>0.31915708572680179</v>
      </c>
    </row>
    <row r="35" spans="2:9" ht="22.5" x14ac:dyDescent="0.35">
      <c r="B35" s="252" t="s">
        <v>275</v>
      </c>
      <c r="C35" s="596">
        <v>466586.09189882962</v>
      </c>
      <c r="D35" s="596">
        <v>432118.23981322802</v>
      </c>
      <c r="E35" s="596">
        <v>523448.43859693524</v>
      </c>
      <c r="F35" s="596">
        <v>496316.42650156782</v>
      </c>
      <c r="G35" s="596">
        <v>485627.52800002682</v>
      </c>
      <c r="H35" s="264">
        <v>7.9764862738725073E-2</v>
      </c>
      <c r="I35" s="265">
        <v>-3.9209960315915504E-2</v>
      </c>
    </row>
    <row r="36" spans="2:9" x14ac:dyDescent="0.35">
      <c r="B36" s="267" t="s">
        <v>276</v>
      </c>
      <c r="C36" s="598">
        <v>50574.131999999998</v>
      </c>
      <c r="D36" s="598">
        <v>45722.684221130898</v>
      </c>
      <c r="E36" s="598">
        <v>57124.023062999811</v>
      </c>
      <c r="F36" s="598">
        <v>52382.862313303362</v>
      </c>
      <c r="G36" s="598">
        <v>61528.49073732848</v>
      </c>
      <c r="H36" s="269">
        <v>0.10610592666444951</v>
      </c>
      <c r="I36" s="270">
        <v>-0.1780371760473336</v>
      </c>
    </row>
    <row r="37" spans="2:9" x14ac:dyDescent="0.35">
      <c r="B37" s="267" t="s">
        <v>277</v>
      </c>
      <c r="C37" s="598">
        <v>68225.187999999995</v>
      </c>
      <c r="D37" s="598">
        <v>61310.73365682747</v>
      </c>
      <c r="E37" s="598">
        <v>88402.994550790027</v>
      </c>
      <c r="F37" s="598">
        <v>79565.269322198757</v>
      </c>
      <c r="G37" s="598">
        <v>93931.027608602351</v>
      </c>
      <c r="H37" s="269">
        <v>0.11277722399921952</v>
      </c>
      <c r="I37" s="270">
        <v>-0.27366718179337979</v>
      </c>
    </row>
    <row r="38" spans="2:9" x14ac:dyDescent="0.35">
      <c r="B38" s="239" t="s">
        <v>279</v>
      </c>
      <c r="C38" s="598">
        <v>141856.76300000001</v>
      </c>
      <c r="D38" s="598">
        <v>124196.55046308434</v>
      </c>
      <c r="E38" s="598">
        <v>129171.8468600029</v>
      </c>
      <c r="F38" s="598">
        <v>159864.8976609355</v>
      </c>
      <c r="G38" s="598">
        <v>145154.10191039692</v>
      </c>
      <c r="H38" s="269">
        <v>0.14219567670009425</v>
      </c>
      <c r="I38" s="270">
        <v>-2.2716126289233918E-2</v>
      </c>
    </row>
    <row r="39" spans="2:9" x14ac:dyDescent="0.35">
      <c r="B39" s="239" t="s">
        <v>528</v>
      </c>
      <c r="C39" s="598">
        <v>205930.00889882963</v>
      </c>
      <c r="D39" s="598">
        <v>200888.27147218536</v>
      </c>
      <c r="E39" s="598">
        <v>248749.57412314255</v>
      </c>
      <c r="F39" s="598">
        <v>204503.3972051302</v>
      </c>
      <c r="G39" s="598">
        <v>185013.90774369903</v>
      </c>
      <c r="H39" s="269">
        <v>2.5097221404199122E-2</v>
      </c>
      <c r="I39" s="270">
        <v>0.11305150737157454</v>
      </c>
    </row>
    <row r="40" spans="2:9" ht="15" x14ac:dyDescent="0.35">
      <c r="B40" s="267" t="s">
        <v>526</v>
      </c>
      <c r="C40" s="598">
        <v>159932.56989882962</v>
      </c>
      <c r="D40" s="598">
        <v>173433.94693369317</v>
      </c>
      <c r="E40" s="598">
        <v>180927.87765621225</v>
      </c>
      <c r="F40" s="598">
        <v>148508.20836260208</v>
      </c>
      <c r="G40" s="598">
        <v>165825.90076643031</v>
      </c>
      <c r="H40" s="269">
        <v>-7.7847372291108385E-2</v>
      </c>
      <c r="I40" s="270">
        <v>-3.5539266425584359E-2</v>
      </c>
    </row>
    <row r="41" spans="2:9" x14ac:dyDescent="0.35">
      <c r="B41" s="239" t="s">
        <v>527</v>
      </c>
      <c r="C41" s="598">
        <v>45997.438999999998</v>
      </c>
      <c r="D41" s="598">
        <v>27454.324538492201</v>
      </c>
      <c r="E41" s="598">
        <v>67821.696466930298</v>
      </c>
      <c r="F41" s="598">
        <v>55995.188842528129</v>
      </c>
      <c r="G41" s="598">
        <v>19188.006977268731</v>
      </c>
      <c r="H41" s="269">
        <v>0.67541688871308825</v>
      </c>
      <c r="I41" s="270">
        <v>1.3971973251047562</v>
      </c>
    </row>
    <row r="42" spans="2:9" ht="8" thickBot="1" x14ac:dyDescent="0.4">
      <c r="B42" s="271" t="s">
        <v>286</v>
      </c>
      <c r="C42" s="434">
        <v>492603.67689882964</v>
      </c>
      <c r="D42" s="434">
        <v>457789.67139911914</v>
      </c>
      <c r="E42" s="434">
        <v>556917.64087895176</v>
      </c>
      <c r="F42" s="434">
        <v>520534.91812057578</v>
      </c>
      <c r="G42" s="434">
        <v>505885.73456484056</v>
      </c>
      <c r="H42" s="277">
        <v>7.6048036193805402E-2</v>
      </c>
      <c r="I42" s="278">
        <v>-2.6255054765353392E-2</v>
      </c>
    </row>
    <row r="43" spans="2:9" ht="8.15" customHeight="1" thickTop="1" x14ac:dyDescent="0.35">
      <c r="B43" s="281"/>
      <c r="C43" s="282"/>
      <c r="D43" s="282"/>
      <c r="E43" s="282"/>
      <c r="F43" s="282"/>
      <c r="G43" s="282"/>
      <c r="H43" s="281"/>
      <c r="I43" s="281"/>
    </row>
    <row r="44" spans="2:9" ht="8" thickBot="1" x14ac:dyDescent="0.4">
      <c r="B44" s="257" t="s">
        <v>281</v>
      </c>
      <c r="C44" s="717">
        <v>0.89970491560874655</v>
      </c>
      <c r="D44" s="717">
        <v>0.91187359905919041</v>
      </c>
      <c r="E44" s="717">
        <v>0.91499690929396549</v>
      </c>
      <c r="F44" s="717">
        <v>0.90878421951303356</v>
      </c>
      <c r="G44" s="717">
        <v>0.90031802713525622</v>
      </c>
      <c r="H44" s="760" t="s">
        <v>19</v>
      </c>
      <c r="I44" s="760"/>
    </row>
    <row r="45" spans="2:9" ht="8.5" thickTop="1" thickBot="1" x14ac:dyDescent="0.4">
      <c r="B45" s="283" t="s">
        <v>287</v>
      </c>
      <c r="C45" s="482" t="s">
        <v>658</v>
      </c>
      <c r="D45" s="483" t="s">
        <v>641</v>
      </c>
      <c r="E45" s="484" t="s">
        <v>624</v>
      </c>
      <c r="F45" s="484" t="s">
        <v>599</v>
      </c>
      <c r="G45" s="484" t="s">
        <v>581</v>
      </c>
      <c r="H45" s="260" t="s">
        <v>20</v>
      </c>
      <c r="I45" s="261" t="s">
        <v>21</v>
      </c>
    </row>
    <row r="46" spans="2:9" ht="8.5" thickTop="1" thickBot="1" x14ac:dyDescent="0.4">
      <c r="B46" s="252" t="s">
        <v>288</v>
      </c>
      <c r="C46" s="599">
        <v>310.01966992948275</v>
      </c>
      <c r="D46" s="599">
        <v>256.04541643162747</v>
      </c>
      <c r="E46" s="599">
        <v>288.80195196145274</v>
      </c>
      <c r="F46" s="599">
        <v>280.52144266151129</v>
      </c>
      <c r="G46" s="599">
        <v>279.84498489313478</v>
      </c>
      <c r="H46" s="284">
        <v>0.21079953021642228</v>
      </c>
      <c r="I46" s="285">
        <v>0.10782642771987083</v>
      </c>
    </row>
    <row r="47" spans="2:9" ht="8" thickTop="1" x14ac:dyDescent="0.35"/>
  </sheetData>
  <mergeCells count="4">
    <mergeCell ref="H2:I2"/>
    <mergeCell ref="H31:I31"/>
    <mergeCell ref="H44:I44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="145" zoomScaleNormal="145" zoomScalePageLayoutView="87" workbookViewId="0">
      <selection sqref="A1:XFD1"/>
    </sheetView>
  </sheetViews>
  <sheetFormatPr baseColWidth="10" defaultColWidth="10.81640625" defaultRowHeight="9" x14ac:dyDescent="0.35"/>
  <cols>
    <col min="1" max="1" width="4" style="121" customWidth="1"/>
    <col min="2" max="2" width="29.7265625" style="121" bestFit="1" customWidth="1"/>
    <col min="3" max="5" width="8.81640625" style="121" bestFit="1" customWidth="1"/>
    <col min="6" max="7" width="9.7265625" style="121" bestFit="1" customWidth="1"/>
    <col min="8" max="8" width="9.81640625" style="121" bestFit="1" customWidth="1"/>
    <col min="9" max="9" width="10" style="121" bestFit="1" customWidth="1"/>
    <col min="10" max="10" width="11.26953125" style="121" customWidth="1"/>
    <col min="11" max="16384" width="10.81640625" style="121"/>
  </cols>
  <sheetData>
    <row r="1" spans="2:18" x14ac:dyDescent="0.35">
      <c r="B1" s="46"/>
      <c r="C1" s="46"/>
      <c r="D1" s="46"/>
      <c r="E1" s="46"/>
      <c r="F1" s="46"/>
      <c r="G1" s="46"/>
    </row>
    <row r="2" spans="2:18" s="141" customFormat="1" x14ac:dyDescent="0.35">
      <c r="B2" s="214" t="s">
        <v>32</v>
      </c>
      <c r="C2" s="600" t="s">
        <v>658</v>
      </c>
      <c r="D2" s="601" t="s">
        <v>641</v>
      </c>
      <c r="E2" s="601" t="s">
        <v>624</v>
      </c>
      <c r="F2" s="601" t="s">
        <v>599</v>
      </c>
      <c r="G2" s="601" t="s">
        <v>581</v>
      </c>
      <c r="J2" s="152"/>
    </row>
    <row r="3" spans="2:18" s="141" customFormat="1" ht="9.5" thickBot="1" x14ac:dyDescent="0.4">
      <c r="B3" s="491" t="s">
        <v>246</v>
      </c>
      <c r="C3" s="492"/>
      <c r="D3" s="492"/>
      <c r="E3" s="492"/>
      <c r="F3" s="491"/>
      <c r="G3" s="491"/>
      <c r="J3" s="124"/>
    </row>
    <row r="4" spans="2:18" ht="9.5" thickTop="1" x14ac:dyDescent="0.35">
      <c r="B4" s="4" t="s">
        <v>33</v>
      </c>
      <c r="C4" s="96"/>
      <c r="D4" s="96"/>
      <c r="E4" s="96"/>
      <c r="F4" s="96"/>
      <c r="G4" s="4"/>
      <c r="J4" s="4"/>
    </row>
    <row r="5" spans="2:18" x14ac:dyDescent="0.35">
      <c r="B5" s="81" t="s">
        <v>34</v>
      </c>
      <c r="C5" s="96">
        <v>219339.54378888803</v>
      </c>
      <c r="D5" s="96">
        <v>170218.37620654819</v>
      </c>
      <c r="E5" s="96">
        <v>169439.11064088918</v>
      </c>
      <c r="F5" s="96">
        <v>193689.80787066562</v>
      </c>
      <c r="G5" s="96">
        <v>211149.32200177564</v>
      </c>
      <c r="I5" s="349"/>
      <c r="J5" s="349"/>
      <c r="K5" s="349"/>
      <c r="L5" s="349"/>
      <c r="M5" s="349"/>
      <c r="N5" s="349"/>
      <c r="O5" s="349"/>
      <c r="P5" s="349"/>
      <c r="Q5" s="349"/>
      <c r="R5" s="349"/>
    </row>
    <row r="6" spans="2:18" x14ac:dyDescent="0.35">
      <c r="B6" s="81" t="s">
        <v>35</v>
      </c>
      <c r="C6" s="96">
        <v>65027.130804168512</v>
      </c>
      <c r="D6" s="96">
        <v>68226.877717408264</v>
      </c>
      <c r="E6" s="96">
        <v>25870.599283262833</v>
      </c>
      <c r="F6" s="96">
        <v>56456.072137886418</v>
      </c>
      <c r="G6" s="96">
        <v>46567.520011959117</v>
      </c>
      <c r="I6" s="349"/>
      <c r="J6" s="349"/>
      <c r="K6" s="349"/>
      <c r="L6" s="349"/>
      <c r="M6" s="349"/>
      <c r="N6" s="349"/>
      <c r="O6" s="349"/>
      <c r="P6" s="349"/>
      <c r="Q6" s="349"/>
      <c r="R6" s="349"/>
    </row>
    <row r="7" spans="2:18" x14ac:dyDescent="0.35">
      <c r="B7" s="81" t="s">
        <v>83</v>
      </c>
      <c r="C7" s="96">
        <v>92109.146240041824</v>
      </c>
      <c r="D7" s="96">
        <v>72657.847464277205</v>
      </c>
      <c r="E7" s="96">
        <v>119081.57130271936</v>
      </c>
      <c r="F7" s="96">
        <v>123465.68134869605</v>
      </c>
      <c r="G7" s="96">
        <v>129142.29718948905</v>
      </c>
      <c r="I7" s="349"/>
      <c r="J7" s="349"/>
      <c r="K7" s="349"/>
      <c r="L7" s="349"/>
      <c r="M7" s="349"/>
      <c r="N7" s="349"/>
      <c r="O7" s="349"/>
      <c r="P7" s="349"/>
      <c r="Q7" s="349"/>
      <c r="R7" s="349"/>
    </row>
    <row r="8" spans="2:18" ht="18" x14ac:dyDescent="0.35">
      <c r="B8" s="81" t="s">
        <v>247</v>
      </c>
      <c r="C8" s="96">
        <v>4641.4871417497952</v>
      </c>
      <c r="D8" s="96">
        <v>4751.1867192071422</v>
      </c>
      <c r="E8" s="96">
        <v>4629.7439895379948</v>
      </c>
      <c r="F8" s="96">
        <v>4675.8230513532826</v>
      </c>
      <c r="G8" s="96">
        <v>4587.0166354257908</v>
      </c>
      <c r="I8" s="349"/>
      <c r="J8" s="349"/>
      <c r="K8" s="349"/>
      <c r="L8" s="349"/>
      <c r="M8" s="349"/>
      <c r="N8" s="349"/>
      <c r="O8" s="349"/>
      <c r="P8" s="349"/>
      <c r="Q8" s="349"/>
      <c r="R8" s="349"/>
    </row>
    <row r="9" spans="2:18" x14ac:dyDescent="0.35">
      <c r="B9" s="81" t="s">
        <v>248</v>
      </c>
      <c r="C9" s="96">
        <v>6008.9043587049619</v>
      </c>
      <c r="D9" s="96">
        <v>6615.8994047449351</v>
      </c>
      <c r="E9" s="96">
        <v>7842.5034662780017</v>
      </c>
      <c r="F9" s="96">
        <v>9171.7485841826729</v>
      </c>
      <c r="G9" s="96">
        <v>11243.656296350366</v>
      </c>
      <c r="I9" s="349"/>
      <c r="J9" s="349"/>
      <c r="K9" s="349"/>
      <c r="L9" s="349"/>
      <c r="M9" s="349"/>
      <c r="N9" s="349"/>
      <c r="O9" s="349"/>
      <c r="P9" s="349"/>
      <c r="Q9" s="349"/>
      <c r="R9" s="349"/>
    </row>
    <row r="10" spans="2:18" x14ac:dyDescent="0.35">
      <c r="B10" s="81" t="s">
        <v>249</v>
      </c>
      <c r="C10" s="96">
        <v>8969.1627352602627</v>
      </c>
      <c r="D10" s="96">
        <v>6487.3306651732692</v>
      </c>
      <c r="E10" s="96">
        <v>5094.2618983348657</v>
      </c>
      <c r="F10" s="96">
        <v>9398.133201535793</v>
      </c>
      <c r="G10" s="96">
        <v>13873.710438699762</v>
      </c>
      <c r="I10" s="349"/>
      <c r="J10" s="349"/>
      <c r="K10" s="349"/>
      <c r="L10" s="349"/>
      <c r="M10" s="349"/>
      <c r="N10" s="349"/>
      <c r="O10" s="349"/>
      <c r="P10" s="349"/>
      <c r="Q10" s="349"/>
      <c r="R10" s="349"/>
    </row>
    <row r="11" spans="2:18" x14ac:dyDescent="0.35">
      <c r="B11" s="81" t="s">
        <v>47</v>
      </c>
      <c r="C11" s="96">
        <v>85.75043197503382</v>
      </c>
      <c r="D11" s="96">
        <v>212.12472796389238</v>
      </c>
      <c r="E11" s="96">
        <v>181.61553799463249</v>
      </c>
      <c r="F11" s="96">
        <v>311.72444468874141</v>
      </c>
      <c r="G11" s="96">
        <v>44.542247980532437</v>
      </c>
      <c r="I11" s="349"/>
      <c r="J11" s="349"/>
      <c r="K11" s="349"/>
      <c r="L11" s="349"/>
      <c r="M11" s="349"/>
      <c r="N11" s="349"/>
      <c r="O11" s="349"/>
      <c r="P11" s="349"/>
      <c r="Q11" s="349"/>
      <c r="R11" s="349"/>
    </row>
    <row r="12" spans="2:18" x14ac:dyDescent="0.35">
      <c r="B12" s="29" t="s">
        <v>48</v>
      </c>
      <c r="C12" s="153">
        <v>396181.1255007885</v>
      </c>
      <c r="D12" s="153">
        <v>329169.64290532283</v>
      </c>
      <c r="E12" s="153">
        <v>332139.40611901693</v>
      </c>
      <c r="F12" s="153">
        <v>397168.99063900864</v>
      </c>
      <c r="G12" s="153">
        <v>416608.06482168025</v>
      </c>
      <c r="I12" s="349"/>
      <c r="J12" s="349"/>
      <c r="K12" s="349"/>
      <c r="L12" s="349"/>
      <c r="M12" s="349"/>
      <c r="N12" s="349"/>
      <c r="O12" s="349"/>
      <c r="P12" s="349"/>
      <c r="Q12" s="349"/>
      <c r="R12" s="349"/>
    </row>
    <row r="13" spans="2:18" x14ac:dyDescent="0.35">
      <c r="B13" s="4" t="s">
        <v>49</v>
      </c>
      <c r="C13" s="4"/>
      <c r="D13" s="4"/>
      <c r="E13" s="4"/>
      <c r="F13" s="4"/>
      <c r="G13" s="4"/>
      <c r="I13" s="349"/>
      <c r="J13" s="349"/>
      <c r="K13" s="349"/>
      <c r="L13" s="349"/>
      <c r="M13" s="349"/>
      <c r="N13" s="349"/>
      <c r="O13" s="349"/>
      <c r="P13" s="349"/>
      <c r="Q13" s="349"/>
      <c r="R13" s="349"/>
    </row>
    <row r="14" spans="2:18" x14ac:dyDescent="0.35">
      <c r="B14" s="81" t="s">
        <v>80</v>
      </c>
      <c r="C14" s="96">
        <v>309994.58442717098</v>
      </c>
      <c r="D14" s="96">
        <v>256289.21879151787</v>
      </c>
      <c r="E14" s="96">
        <v>288774.26156659459</v>
      </c>
      <c r="F14" s="96">
        <v>280012.259135456</v>
      </c>
      <c r="G14" s="96">
        <v>279789.35085413925</v>
      </c>
      <c r="I14" s="349"/>
      <c r="J14" s="349"/>
      <c r="K14" s="349"/>
      <c r="L14" s="349"/>
      <c r="M14" s="349"/>
      <c r="N14" s="349"/>
      <c r="O14" s="349"/>
      <c r="P14" s="349"/>
      <c r="Q14" s="349"/>
      <c r="R14" s="349"/>
    </row>
    <row r="15" spans="2:18" x14ac:dyDescent="0.35">
      <c r="B15" s="93" t="s">
        <v>55</v>
      </c>
      <c r="C15" s="96">
        <v>35043.473219637977</v>
      </c>
      <c r="D15" s="96">
        <v>32736.243896616081</v>
      </c>
      <c r="E15" s="96">
        <v>33717.205267260309</v>
      </c>
      <c r="F15" s="96">
        <v>53217.480441401611</v>
      </c>
      <c r="G15" s="96">
        <v>74868.770877535804</v>
      </c>
      <c r="I15" s="349"/>
      <c r="J15" s="349"/>
      <c r="K15" s="349"/>
      <c r="L15" s="349"/>
      <c r="M15" s="349"/>
      <c r="N15" s="349"/>
      <c r="O15" s="349"/>
      <c r="P15" s="349"/>
      <c r="Q15" s="349"/>
      <c r="R15" s="349"/>
    </row>
    <row r="16" spans="2:18" x14ac:dyDescent="0.35">
      <c r="B16" s="93" t="s">
        <v>250</v>
      </c>
      <c r="C16" s="96">
        <v>5123.0932358634955</v>
      </c>
      <c r="D16" s="96">
        <v>6487.0598530061452</v>
      </c>
      <c r="E16" s="96">
        <v>7065.4564142474946</v>
      </c>
      <c r="F16" s="96">
        <v>9494.8727446717076</v>
      </c>
      <c r="G16" s="96">
        <v>10477.519319513383</v>
      </c>
      <c r="I16" s="349"/>
      <c r="J16" s="349"/>
      <c r="K16" s="349"/>
      <c r="L16" s="349"/>
      <c r="M16" s="349"/>
      <c r="N16" s="349"/>
      <c r="O16" s="349"/>
      <c r="P16" s="349"/>
      <c r="Q16" s="349"/>
      <c r="R16" s="349"/>
    </row>
    <row r="17" spans="2:18" x14ac:dyDescent="0.35">
      <c r="B17" s="93" t="s">
        <v>251</v>
      </c>
      <c r="C17" s="96">
        <v>11.280687106464637</v>
      </c>
      <c r="D17" s="96">
        <v>6.0116401588432948</v>
      </c>
      <c r="E17" s="96">
        <v>4.3331150421275395E-2</v>
      </c>
      <c r="F17" s="96">
        <v>0.22836221135122814</v>
      </c>
      <c r="G17" s="96">
        <v>1.2524645255474454</v>
      </c>
      <c r="I17" s="349"/>
      <c r="J17" s="349"/>
      <c r="K17" s="349"/>
      <c r="L17" s="349"/>
      <c r="M17" s="349"/>
      <c r="N17" s="349"/>
      <c r="O17" s="349"/>
      <c r="P17" s="349"/>
      <c r="Q17" s="349"/>
      <c r="R17" s="349"/>
    </row>
    <row r="18" spans="2:18" x14ac:dyDescent="0.35">
      <c r="B18" s="4" t="s">
        <v>63</v>
      </c>
      <c r="C18" s="154">
        <v>350172.43156977894</v>
      </c>
      <c r="D18" s="154">
        <v>295518.53418129892</v>
      </c>
      <c r="E18" s="154">
        <v>329556.96657925285</v>
      </c>
      <c r="F18" s="154">
        <v>342724.84068374068</v>
      </c>
      <c r="G18" s="154">
        <v>365136.89351571404</v>
      </c>
      <c r="I18" s="349"/>
      <c r="J18" s="349"/>
      <c r="K18" s="349"/>
      <c r="L18" s="349"/>
      <c r="M18" s="349"/>
      <c r="N18" s="349"/>
      <c r="O18" s="349"/>
      <c r="P18" s="349"/>
      <c r="Q18" s="349"/>
      <c r="R18" s="349"/>
    </row>
    <row r="19" spans="2:18" x14ac:dyDescent="0.35">
      <c r="B19" s="4" t="s">
        <v>252</v>
      </c>
      <c r="C19" s="154">
        <v>46008.693931009562</v>
      </c>
      <c r="D19" s="154">
        <v>33651.108724023914</v>
      </c>
      <c r="E19" s="154">
        <v>2582.4395397640765</v>
      </c>
      <c r="F19" s="154">
        <v>54444.14995526796</v>
      </c>
      <c r="G19" s="154">
        <v>51471.171305966214</v>
      </c>
      <c r="I19" s="349"/>
      <c r="J19" s="349"/>
      <c r="K19" s="349"/>
      <c r="L19" s="349"/>
      <c r="M19" s="349"/>
      <c r="N19" s="349"/>
      <c r="O19" s="349"/>
      <c r="P19" s="349"/>
      <c r="Q19" s="349"/>
      <c r="R19" s="349"/>
    </row>
    <row r="20" spans="2:18" x14ac:dyDescent="0.35">
      <c r="B20" s="4" t="s">
        <v>253</v>
      </c>
      <c r="C20" s="154">
        <v>-44017.990999999995</v>
      </c>
      <c r="D20" s="154">
        <v>-16411.851999999999</v>
      </c>
      <c r="E20" s="154">
        <v>-1536.0350000000035</v>
      </c>
      <c r="F20" s="154">
        <v>-68245.784</v>
      </c>
      <c r="G20" s="154">
        <v>2149.1149999999998</v>
      </c>
      <c r="I20" s="349"/>
      <c r="J20" s="349"/>
      <c r="K20" s="349"/>
      <c r="L20" s="349"/>
      <c r="M20" s="349"/>
      <c r="N20" s="349"/>
      <c r="O20" s="349"/>
      <c r="P20" s="349"/>
      <c r="Q20" s="349"/>
      <c r="R20" s="349"/>
    </row>
    <row r="21" spans="2:18" x14ac:dyDescent="0.35">
      <c r="B21" s="29" t="s">
        <v>254</v>
      </c>
      <c r="C21" s="153">
        <v>1990.7029310095677</v>
      </c>
      <c r="D21" s="153">
        <v>17239.256724023915</v>
      </c>
      <c r="E21" s="153">
        <v>1046.404539764073</v>
      </c>
      <c r="F21" s="153">
        <v>-13801.63404473204</v>
      </c>
      <c r="G21" s="153">
        <v>53620.286305966212</v>
      </c>
      <c r="I21" s="349"/>
      <c r="J21" s="349"/>
      <c r="K21" s="349"/>
      <c r="L21" s="349"/>
      <c r="M21" s="349"/>
      <c r="N21" s="349"/>
      <c r="O21" s="349"/>
      <c r="P21" s="349"/>
      <c r="Q21" s="349"/>
      <c r="R21" s="349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E16" sqref="E16"/>
    </sheetView>
  </sheetViews>
  <sheetFormatPr baseColWidth="10" defaultColWidth="10.81640625" defaultRowHeight="9" x14ac:dyDescent="0.35"/>
  <cols>
    <col min="1" max="1" width="10.81640625" style="121"/>
    <col min="2" max="2" width="30.1796875" style="121" customWidth="1"/>
    <col min="3" max="3" width="10.81640625" style="121" bestFit="1" customWidth="1"/>
    <col min="4" max="4" width="9.81640625" style="121" bestFit="1" customWidth="1"/>
    <col min="5" max="7" width="9" style="121" bestFit="1" customWidth="1"/>
    <col min="8" max="16384" width="10.81640625" style="121"/>
  </cols>
  <sheetData>
    <row r="2" spans="2:7" x14ac:dyDescent="0.35">
      <c r="B2" s="97" t="s">
        <v>330</v>
      </c>
      <c r="C2" s="786" t="s">
        <v>658</v>
      </c>
      <c r="D2" s="782" t="s">
        <v>641</v>
      </c>
      <c r="E2" s="782" t="s">
        <v>624</v>
      </c>
      <c r="F2" s="782" t="s">
        <v>599</v>
      </c>
      <c r="G2" s="782" t="s">
        <v>581</v>
      </c>
    </row>
    <row r="3" spans="2:7" ht="15" customHeight="1" thickBot="1" x14ac:dyDescent="0.4">
      <c r="B3" s="36" t="s">
        <v>439</v>
      </c>
      <c r="C3" s="787"/>
      <c r="D3" s="783"/>
      <c r="E3" s="783"/>
      <c r="F3" s="783"/>
      <c r="G3" s="783"/>
    </row>
    <row r="4" spans="2:7" ht="9.5" thickTop="1" x14ac:dyDescent="0.35">
      <c r="B4" s="93" t="s">
        <v>331</v>
      </c>
      <c r="C4" s="27">
        <v>218.50793210174595</v>
      </c>
      <c r="D4" s="27">
        <v>169.90768257390951</v>
      </c>
      <c r="E4" s="27">
        <v>140.55893599584357</v>
      </c>
      <c r="F4" s="27">
        <v>192.45666786808434</v>
      </c>
      <c r="G4" s="716">
        <v>209.0116204379562</v>
      </c>
    </row>
    <row r="5" spans="2:7" x14ac:dyDescent="0.35">
      <c r="B5" s="93" t="s">
        <v>499</v>
      </c>
      <c r="C5" s="27">
        <v>0</v>
      </c>
      <c r="D5" s="27">
        <v>0</v>
      </c>
      <c r="E5" s="27">
        <v>0</v>
      </c>
      <c r="F5" s="27">
        <v>0</v>
      </c>
      <c r="G5" s="313">
        <v>0</v>
      </c>
    </row>
    <row r="6" spans="2:7" x14ac:dyDescent="0.35">
      <c r="B6" s="125" t="s">
        <v>332</v>
      </c>
      <c r="C6" s="25">
        <v>218.50793210174595</v>
      </c>
      <c r="D6" s="25">
        <v>169.90768257390951</v>
      </c>
      <c r="E6" s="25">
        <v>140.55893599584357</v>
      </c>
      <c r="F6" s="25">
        <v>192.45666786808434</v>
      </c>
      <c r="G6" s="25">
        <v>209.0116204379562</v>
      </c>
    </row>
    <row r="7" spans="2:7" x14ac:dyDescent="0.35">
      <c r="B7" s="125" t="s">
        <v>288</v>
      </c>
      <c r="C7" s="25">
        <v>310.01966992948275</v>
      </c>
      <c r="D7" s="25">
        <v>256.04541643162747</v>
      </c>
      <c r="E7" s="25">
        <v>288.80195196145274</v>
      </c>
      <c r="F7" s="25">
        <v>280.52144266151129</v>
      </c>
      <c r="G7" s="25">
        <v>279.84498489313478</v>
      </c>
    </row>
    <row r="8" spans="2:7" x14ac:dyDescent="0.35">
      <c r="B8" s="122" t="s">
        <v>333</v>
      </c>
      <c r="C8" s="30">
        <v>0.70481957532387507</v>
      </c>
      <c r="D8" s="30">
        <v>0.66358415995812381</v>
      </c>
      <c r="E8" s="30">
        <v>0.48669662736422359</v>
      </c>
      <c r="F8" s="30">
        <v>0.68606758200766305</v>
      </c>
      <c r="G8" s="30">
        <v>0.74688356669236744</v>
      </c>
    </row>
    <row r="9" spans="2:7" x14ac:dyDescent="0.35">
      <c r="B9" s="93"/>
      <c r="C9" s="20"/>
      <c r="D9" s="20"/>
      <c r="E9" s="20"/>
      <c r="F9" s="20"/>
    </row>
    <row r="10" spans="2:7" x14ac:dyDescent="0.35">
      <c r="B10" s="506" t="s">
        <v>334</v>
      </c>
      <c r="C10" s="786" t="s">
        <v>658</v>
      </c>
      <c r="D10" s="784" t="s">
        <v>641</v>
      </c>
      <c r="E10" s="784" t="s">
        <v>624</v>
      </c>
      <c r="F10" s="784" t="s">
        <v>599</v>
      </c>
      <c r="G10" s="784" t="s">
        <v>581</v>
      </c>
    </row>
    <row r="11" spans="2:7" ht="31" customHeight="1" thickBot="1" x14ac:dyDescent="0.4">
      <c r="B11" s="216" t="s">
        <v>392</v>
      </c>
      <c r="C11" s="787"/>
      <c r="D11" s="785"/>
      <c r="E11" s="785"/>
      <c r="F11" s="785"/>
      <c r="G11" s="785"/>
    </row>
    <row r="12" spans="2:7" ht="9.5" thickTop="1" x14ac:dyDescent="0.35">
      <c r="B12" s="93" t="s">
        <v>331</v>
      </c>
      <c r="C12" s="632">
        <v>9695.1579868177432</v>
      </c>
      <c r="D12" s="632">
        <v>11364.623641367269</v>
      </c>
      <c r="E12" s="632">
        <v>27975.892899984025</v>
      </c>
      <c r="F12" s="632">
        <v>13549.99075279506</v>
      </c>
      <c r="G12" s="632">
        <v>21623.5610602651</v>
      </c>
    </row>
    <row r="13" spans="2:7" x14ac:dyDescent="0.35">
      <c r="B13" s="93" t="s">
        <v>335</v>
      </c>
      <c r="C13" s="632">
        <v>227158.416</v>
      </c>
      <c r="D13" s="632">
        <v>207594.27663896678</v>
      </c>
      <c r="E13" s="632">
        <v>268553.60888938891</v>
      </c>
      <c r="F13" s="632">
        <v>236725.83388496988</v>
      </c>
      <c r="G13" s="632">
        <v>111885.83595921162</v>
      </c>
    </row>
    <row r="14" spans="2:7" x14ac:dyDescent="0.35">
      <c r="B14" s="93" t="s">
        <v>336</v>
      </c>
      <c r="C14" s="632">
        <v>13123.305</v>
      </c>
      <c r="D14" s="632">
        <v>16985.623173357679</v>
      </c>
      <c r="E14" s="632">
        <v>15713.594744755483</v>
      </c>
      <c r="F14" s="632">
        <v>13944.710364061973</v>
      </c>
      <c r="G14" s="632">
        <v>16973.405235231756</v>
      </c>
    </row>
    <row r="15" spans="2:7" x14ac:dyDescent="0.35">
      <c r="B15" s="93" t="s">
        <v>541</v>
      </c>
      <c r="C15" s="632">
        <v>21581.437999999998</v>
      </c>
      <c r="D15" s="632">
        <v>11226.330789438129</v>
      </c>
      <c r="E15" s="632">
        <v>10182.833386389482</v>
      </c>
      <c r="F15" s="632">
        <v>10785.335004754041</v>
      </c>
      <c r="G15" s="632">
        <v>83468.056603400255</v>
      </c>
    </row>
    <row r="16" spans="2:7" x14ac:dyDescent="0.35">
      <c r="B16" s="125" t="s">
        <v>337</v>
      </c>
      <c r="C16" s="633">
        <v>271558.31698681775</v>
      </c>
      <c r="D16" s="633">
        <v>247170.85424312987</v>
      </c>
      <c r="E16" s="633">
        <v>322425.9299205179</v>
      </c>
      <c r="F16" s="633">
        <v>275005.87000658095</v>
      </c>
      <c r="G16" s="633">
        <v>233950.85885810875</v>
      </c>
    </row>
    <row r="17" spans="2:7" x14ac:dyDescent="0.35">
      <c r="B17" s="125" t="s">
        <v>286</v>
      </c>
      <c r="C17" s="633">
        <v>492603.67689882964</v>
      </c>
      <c r="D17" s="633">
        <v>457789.67139911914</v>
      </c>
      <c r="E17" s="633">
        <v>556917.64087895176</v>
      </c>
      <c r="F17" s="633">
        <v>520534.91812057578</v>
      </c>
      <c r="G17" s="633">
        <v>505885.73456484056</v>
      </c>
    </row>
    <row r="18" spans="2:7" x14ac:dyDescent="0.35">
      <c r="B18" s="122" t="s">
        <v>338</v>
      </c>
      <c r="C18" s="30">
        <v>0.5512713967065862</v>
      </c>
      <c r="D18" s="30">
        <v>0.53992230424883603</v>
      </c>
      <c r="E18" s="30">
        <v>0.57894723789257452</v>
      </c>
      <c r="F18" s="30">
        <v>0.52831397171107564</v>
      </c>
      <c r="G18" s="30">
        <v>0.4624579087199438</v>
      </c>
    </row>
    <row r="19" spans="2:7" x14ac:dyDescent="0.35">
      <c r="C19" s="221"/>
      <c r="D19" s="364"/>
      <c r="E19" s="364"/>
      <c r="F19" s="364"/>
      <c r="G19" s="364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6"/>
  <sheetViews>
    <sheetView showGridLines="0" zoomScaleNormal="100" zoomScalePageLayoutView="150" workbookViewId="0">
      <selection activeCell="I55" sqref="I55"/>
    </sheetView>
  </sheetViews>
  <sheetFormatPr baseColWidth="10" defaultColWidth="10.81640625" defaultRowHeight="9" x14ac:dyDescent="0.35"/>
  <cols>
    <col min="1" max="1" width="10.81640625" style="121"/>
    <col min="2" max="2" width="40.36328125" style="121" customWidth="1"/>
    <col min="3" max="5" width="8.08984375" style="121" bestFit="1" customWidth="1"/>
    <col min="6" max="7" width="7.54296875" style="121" bestFit="1" customWidth="1"/>
    <col min="8" max="8" width="4.81640625" style="121" bestFit="1" customWidth="1"/>
    <col min="9" max="9" width="5.1796875" style="121" bestFit="1" customWidth="1"/>
    <col min="10" max="16384" width="10.81640625" style="121"/>
  </cols>
  <sheetData>
    <row r="1" spans="2:12" ht="18.649999999999999" customHeight="1" x14ac:dyDescent="0.35">
      <c r="B1" s="789"/>
      <c r="C1" s="789"/>
      <c r="D1" s="789"/>
      <c r="E1" s="789"/>
      <c r="F1" s="789"/>
      <c r="G1" s="789"/>
    </row>
    <row r="2" spans="2:12" ht="9.5" thickBot="1" x14ac:dyDescent="0.4">
      <c r="B2" s="360" t="s">
        <v>291</v>
      </c>
      <c r="C2" s="215"/>
      <c r="D2" s="215"/>
      <c r="E2" s="215"/>
      <c r="F2" s="215"/>
      <c r="G2" s="215"/>
      <c r="H2" s="788" t="s">
        <v>19</v>
      </c>
      <c r="I2" s="788"/>
    </row>
    <row r="3" spans="2:12" ht="10" thickTop="1" thickBot="1" x14ac:dyDescent="0.4">
      <c r="B3" s="216"/>
      <c r="C3" s="512" t="s">
        <v>658</v>
      </c>
      <c r="D3" s="376" t="s">
        <v>641</v>
      </c>
      <c r="E3" s="376" t="s">
        <v>624</v>
      </c>
      <c r="F3" s="486" t="s">
        <v>599</v>
      </c>
      <c r="G3" s="486" t="s">
        <v>581</v>
      </c>
      <c r="H3" s="493" t="s">
        <v>20</v>
      </c>
      <c r="I3" s="494" t="s">
        <v>21</v>
      </c>
    </row>
    <row r="4" spans="2:12" ht="9.5" thickTop="1" x14ac:dyDescent="0.35">
      <c r="B4" s="121" t="s">
        <v>284</v>
      </c>
      <c r="C4" s="169">
        <v>92840.716</v>
      </c>
      <c r="D4" s="169">
        <v>95021.988734310071</v>
      </c>
      <c r="E4" s="169">
        <v>95698.508414711323</v>
      </c>
      <c r="F4" s="169">
        <v>99670.698618873052</v>
      </c>
      <c r="G4" s="169">
        <v>100433.27273324663</v>
      </c>
      <c r="H4" s="101">
        <v>-2.2955452347025784E-2</v>
      </c>
      <c r="I4" s="102">
        <v>-7.5598021717490527E-2</v>
      </c>
    </row>
    <row r="5" spans="2:12" x14ac:dyDescent="0.35">
      <c r="B5" s="121" t="s">
        <v>292</v>
      </c>
      <c r="C5" s="169">
        <v>93617.806724472583</v>
      </c>
      <c r="D5" s="169">
        <v>97993.962970361186</v>
      </c>
      <c r="E5" s="169">
        <v>97879.463425734255</v>
      </c>
      <c r="F5" s="169">
        <v>99214.525465593659</v>
      </c>
      <c r="G5" s="169">
        <v>101315.1883384969</v>
      </c>
      <c r="H5" s="101">
        <v>-4.4657406571180225E-2</v>
      </c>
      <c r="I5" s="102">
        <v>-7.5974606969165803E-2</v>
      </c>
    </row>
    <row r="6" spans="2:12" x14ac:dyDescent="0.35">
      <c r="B6" s="123" t="s">
        <v>293</v>
      </c>
      <c r="C6" s="74">
        <v>0.13311716137166604</v>
      </c>
      <c r="D6" s="74">
        <v>0.1439418215469952</v>
      </c>
      <c r="E6" s="74">
        <v>0.12366270250699281</v>
      </c>
      <c r="F6" s="74">
        <v>0.13370628604736176</v>
      </c>
      <c r="G6" s="74">
        <v>0.13205932194501152</v>
      </c>
      <c r="H6" s="117"/>
      <c r="I6" s="102"/>
    </row>
    <row r="7" spans="2:12" x14ac:dyDescent="0.35">
      <c r="B7" s="123" t="s">
        <v>294</v>
      </c>
      <c r="C7" s="74">
        <v>0.14754292627560067</v>
      </c>
      <c r="D7" s="74">
        <v>0.14726682253290516</v>
      </c>
      <c r="E7" s="74">
        <v>0.13503510853101644</v>
      </c>
      <c r="F7" s="74">
        <v>0.1355570203603893</v>
      </c>
      <c r="G7" s="74">
        <v>0.13629220569678996</v>
      </c>
      <c r="H7" s="101"/>
      <c r="I7" s="102"/>
    </row>
    <row r="8" spans="2:12" ht="9.5" thickBot="1" x14ac:dyDescent="0.4">
      <c r="B8" s="366" t="s">
        <v>295</v>
      </c>
      <c r="C8" s="462">
        <v>0.10451572428439006</v>
      </c>
      <c r="D8" s="462">
        <v>0.11371673216290079</v>
      </c>
      <c r="E8" s="462">
        <v>9.7946352826833866E-2</v>
      </c>
      <c r="F8" s="462">
        <v>0.10759564743694328</v>
      </c>
      <c r="G8" s="462">
        <v>0.10590180178192968</v>
      </c>
      <c r="H8" s="737"/>
      <c r="I8" s="738"/>
    </row>
    <row r="9" spans="2:12" ht="9.5" thickTop="1" x14ac:dyDescent="0.35">
      <c r="B9" s="93"/>
      <c r="C9" s="20"/>
      <c r="D9" s="20"/>
      <c r="E9" s="20"/>
      <c r="F9" s="20"/>
      <c r="G9" s="20"/>
      <c r="H9" s="20"/>
      <c r="I9" s="20"/>
    </row>
    <row r="10" spans="2:12" x14ac:dyDescent="0.35">
      <c r="B10" s="97" t="s">
        <v>296</v>
      </c>
    </row>
    <row r="11" spans="2:12" ht="9.5" thickBot="1" x14ac:dyDescent="0.4">
      <c r="B11" s="36"/>
      <c r="C11" s="512" t="s">
        <v>658</v>
      </c>
      <c r="D11" s="376" t="s">
        <v>641</v>
      </c>
      <c r="E11" s="376" t="s">
        <v>624</v>
      </c>
      <c r="F11" s="376" t="s">
        <v>599</v>
      </c>
      <c r="G11" s="486" t="s">
        <v>581</v>
      </c>
    </row>
    <row r="12" spans="2:12" ht="9.5" thickTop="1" x14ac:dyDescent="0.35">
      <c r="B12" s="93" t="s">
        <v>297</v>
      </c>
      <c r="C12" s="436">
        <v>20729.624</v>
      </c>
      <c r="D12" s="436">
        <v>17999.694</v>
      </c>
      <c r="E12" s="436">
        <v>15982.272000000001</v>
      </c>
      <c r="F12" s="436">
        <v>13382.744000000001</v>
      </c>
      <c r="G12" s="436">
        <v>12957.481</v>
      </c>
      <c r="I12" s="290"/>
      <c r="J12" s="362"/>
      <c r="K12" s="42"/>
      <c r="L12" s="42"/>
    </row>
    <row r="13" spans="2:12" ht="18" x14ac:dyDescent="0.35">
      <c r="B13" s="93" t="s">
        <v>298</v>
      </c>
      <c r="C13" s="436">
        <v>3747.91</v>
      </c>
      <c r="D13" s="436">
        <v>3402.9380000000001</v>
      </c>
      <c r="E13" s="436">
        <v>2786.76</v>
      </c>
      <c r="F13" s="436">
        <v>2442.683</v>
      </c>
      <c r="G13" s="436">
        <v>2035.6890000000001</v>
      </c>
      <c r="I13" s="290"/>
      <c r="J13" s="362"/>
      <c r="K13" s="42"/>
      <c r="L13" s="42"/>
    </row>
    <row r="14" spans="2:12" x14ac:dyDescent="0.35">
      <c r="B14" s="93" t="s">
        <v>299</v>
      </c>
      <c r="C14" s="436">
        <v>1693.962</v>
      </c>
      <c r="D14" s="436">
        <v>1137.2660000000001</v>
      </c>
      <c r="E14" s="436">
        <v>1303.644</v>
      </c>
      <c r="F14" s="436">
        <v>864.37199999999996</v>
      </c>
      <c r="G14" s="436">
        <v>965.15899999999999</v>
      </c>
      <c r="I14" s="290"/>
      <c r="J14" s="362"/>
      <c r="K14" s="42"/>
      <c r="L14" s="42"/>
    </row>
    <row r="15" spans="2:12" x14ac:dyDescent="0.35">
      <c r="B15" s="93" t="s">
        <v>300</v>
      </c>
      <c r="C15" s="436">
        <v>625.57000000000005</v>
      </c>
      <c r="D15" s="436">
        <v>214.55199999999999</v>
      </c>
      <c r="E15" s="436">
        <v>40.526000000000003</v>
      </c>
      <c r="F15" s="436">
        <v>82.11</v>
      </c>
      <c r="G15" s="436">
        <v>34.488999999999997</v>
      </c>
      <c r="H15" s="83"/>
      <c r="I15" s="290"/>
      <c r="J15" s="362"/>
      <c r="K15" s="42"/>
      <c r="L15" s="42"/>
    </row>
    <row r="16" spans="2:12" x14ac:dyDescent="0.35">
      <c r="B16" s="93" t="s">
        <v>301</v>
      </c>
      <c r="C16" s="436">
        <v>8188.4530000000004</v>
      </c>
      <c r="D16" s="436">
        <v>6913.6679999999997</v>
      </c>
      <c r="E16" s="436">
        <v>5904.0619999999999</v>
      </c>
      <c r="F16" s="436">
        <v>5270.3680000000004</v>
      </c>
      <c r="G16" s="436">
        <v>4805.9570000000003</v>
      </c>
      <c r="H16" s="20"/>
      <c r="I16" s="290"/>
      <c r="J16" s="362"/>
      <c r="K16" s="42"/>
      <c r="L16" s="42"/>
    </row>
    <row r="17" spans="2:12" ht="18" x14ac:dyDescent="0.35">
      <c r="B17" s="127" t="s">
        <v>302</v>
      </c>
      <c r="C17" s="437">
        <v>34985.519</v>
      </c>
      <c r="D17" s="437">
        <v>29668.117999999995</v>
      </c>
      <c r="E17" s="437">
        <v>26017.264000000003</v>
      </c>
      <c r="F17" s="437">
        <v>22042.277000000002</v>
      </c>
      <c r="G17" s="437">
        <v>20798.775000000001</v>
      </c>
      <c r="H17" s="20"/>
      <c r="I17" s="290"/>
      <c r="J17" s="362"/>
      <c r="K17" s="42"/>
      <c r="L17" s="42"/>
    </row>
    <row r="18" spans="2:12" x14ac:dyDescent="0.35">
      <c r="B18" s="93" t="s">
        <v>303</v>
      </c>
      <c r="C18" s="436">
        <v>77619.876999999993</v>
      </c>
      <c r="D18" s="436">
        <v>68392.051000000007</v>
      </c>
      <c r="E18" s="436">
        <v>56140.321000000004</v>
      </c>
      <c r="F18" s="436">
        <v>49211.667000000001</v>
      </c>
      <c r="G18" s="436">
        <v>42938.44</v>
      </c>
      <c r="H18" s="20"/>
      <c r="I18" s="290"/>
      <c r="J18" s="362"/>
      <c r="K18" s="42"/>
      <c r="L18" s="42"/>
    </row>
    <row r="19" spans="2:12" x14ac:dyDescent="0.35">
      <c r="B19" s="93" t="s">
        <v>304</v>
      </c>
      <c r="C19" s="436">
        <v>2600.17</v>
      </c>
      <c r="D19" s="436">
        <v>2067.0450000000001</v>
      </c>
      <c r="E19" s="436">
        <v>1907.4829999999999</v>
      </c>
      <c r="F19" s="436">
        <v>1604.4280000000001</v>
      </c>
      <c r="G19" s="436">
        <v>1564.2719999999999</v>
      </c>
      <c r="H19" s="20"/>
      <c r="I19" s="290"/>
      <c r="J19" s="362"/>
      <c r="K19" s="42"/>
      <c r="L19" s="42"/>
    </row>
    <row r="20" spans="2:12" x14ac:dyDescent="0.35">
      <c r="B20" s="93" t="s">
        <v>305</v>
      </c>
      <c r="C20" s="436">
        <v>-25063.54</v>
      </c>
      <c r="D20" s="436">
        <v>-19513.611000000001</v>
      </c>
      <c r="E20" s="436">
        <v>-15352.645</v>
      </c>
      <c r="F20" s="436">
        <v>-13247.682000000001</v>
      </c>
      <c r="G20" s="436">
        <v>-11770.286</v>
      </c>
      <c r="H20" s="20"/>
      <c r="I20" s="290"/>
      <c r="J20" s="362"/>
      <c r="K20" s="42"/>
      <c r="L20" s="42"/>
    </row>
    <row r="21" spans="2:12" x14ac:dyDescent="0.35">
      <c r="B21" s="127" t="s">
        <v>306</v>
      </c>
      <c r="C21" s="437">
        <v>55156.506999999991</v>
      </c>
      <c r="D21" s="437">
        <v>50945.485000000001</v>
      </c>
      <c r="E21" s="437">
        <v>42695.159</v>
      </c>
      <c r="F21" s="437">
        <v>37568.413</v>
      </c>
      <c r="G21" s="437">
        <v>32732.425999999999</v>
      </c>
      <c r="H21" s="128"/>
      <c r="I21" s="290"/>
      <c r="J21" s="362"/>
      <c r="K21" s="42"/>
      <c r="L21" s="42"/>
    </row>
    <row r="22" spans="2:12" x14ac:dyDescent="0.35">
      <c r="B22" s="127" t="s">
        <v>307</v>
      </c>
      <c r="C22" s="437">
        <v>20170.98799999999</v>
      </c>
      <c r="D22" s="437">
        <v>21277.367000000006</v>
      </c>
      <c r="E22" s="437">
        <v>16677.894999999997</v>
      </c>
      <c r="F22" s="437">
        <v>15526.135999999999</v>
      </c>
      <c r="G22" s="437">
        <v>11933.650999999998</v>
      </c>
      <c r="H22" s="20"/>
      <c r="I22" s="290"/>
      <c r="J22" s="362"/>
      <c r="K22" s="42"/>
      <c r="L22" s="42"/>
    </row>
    <row r="23" spans="2:12" x14ac:dyDescent="0.35">
      <c r="B23" s="93"/>
      <c r="C23" s="429"/>
      <c r="D23" s="429"/>
      <c r="E23" s="429"/>
      <c r="F23" s="429"/>
      <c r="G23" s="429"/>
      <c r="H23" s="20"/>
      <c r="I23" s="20"/>
      <c r="J23" s="362"/>
    </row>
    <row r="24" spans="2:12" x14ac:dyDescent="0.35">
      <c r="B24" s="97" t="s">
        <v>308</v>
      </c>
      <c r="H24" s="20"/>
      <c r="I24" s="20"/>
    </row>
    <row r="25" spans="2:12" ht="9.5" thickBot="1" x14ac:dyDescent="0.4">
      <c r="B25" s="36"/>
      <c r="C25" s="512" t="s">
        <v>658</v>
      </c>
      <c r="D25" s="376" t="s">
        <v>641</v>
      </c>
      <c r="E25" s="376" t="s">
        <v>624</v>
      </c>
      <c r="F25" s="486" t="s">
        <v>599</v>
      </c>
      <c r="G25" s="486" t="s">
        <v>581</v>
      </c>
    </row>
    <row r="26" spans="2:12" ht="9.5" thickTop="1" x14ac:dyDescent="0.35">
      <c r="B26" s="125" t="s">
        <v>309</v>
      </c>
      <c r="C26" s="96"/>
      <c r="D26" s="96"/>
      <c r="E26" s="96"/>
      <c r="F26" s="96"/>
      <c r="G26" s="96"/>
      <c r="H26" s="20"/>
      <c r="I26" s="20"/>
    </row>
    <row r="27" spans="2:12" x14ac:dyDescent="0.35">
      <c r="B27" s="93" t="s">
        <v>310</v>
      </c>
      <c r="C27" s="438">
        <v>829.56399999999996</v>
      </c>
      <c r="D27" s="438">
        <v>829.56399999999996</v>
      </c>
      <c r="E27" s="438">
        <v>829.56399999999996</v>
      </c>
      <c r="F27" s="438">
        <v>829.56399999999996</v>
      </c>
      <c r="G27" s="438">
        <v>829.56399999999996</v>
      </c>
      <c r="H27" s="20"/>
      <c r="I27" s="20"/>
    </row>
    <row r="28" spans="2:12" x14ac:dyDescent="0.35">
      <c r="B28" s="93" t="s">
        <v>311</v>
      </c>
      <c r="C28" s="438">
        <v>0</v>
      </c>
      <c r="D28" s="438">
        <v>0</v>
      </c>
      <c r="E28" s="438">
        <v>0</v>
      </c>
      <c r="F28" s="438">
        <v>0</v>
      </c>
      <c r="G28" s="438">
        <v>0</v>
      </c>
      <c r="H28" s="20"/>
      <c r="I28" s="20"/>
    </row>
    <row r="29" spans="2:12" x14ac:dyDescent="0.35">
      <c r="B29" s="93" t="s">
        <v>312</v>
      </c>
      <c r="C29" s="438">
        <v>6898.6350000000002</v>
      </c>
      <c r="D29" s="438">
        <v>6898.6350000000002</v>
      </c>
      <c r="E29" s="438">
        <v>6898.6350000000002</v>
      </c>
      <c r="F29" s="438">
        <v>6898.6350000000002</v>
      </c>
      <c r="G29" s="438">
        <v>6898.6350000000002</v>
      </c>
      <c r="H29" s="20"/>
      <c r="I29" s="20"/>
    </row>
    <row r="30" spans="2:12" x14ac:dyDescent="0.35">
      <c r="B30" s="93" t="s">
        <v>313</v>
      </c>
      <c r="C30" s="438">
        <v>-5814.9880000000003</v>
      </c>
      <c r="D30" s="438">
        <v>-5039.866</v>
      </c>
      <c r="E30" s="438">
        <v>-1710.36</v>
      </c>
      <c r="F30" s="438">
        <v>-1458.0830000000001</v>
      </c>
      <c r="G30" s="438">
        <v>-311.31400000000002</v>
      </c>
      <c r="H30" s="20"/>
      <c r="I30" s="20"/>
    </row>
    <row r="31" spans="2:12" x14ac:dyDescent="0.35">
      <c r="B31" s="93" t="s">
        <v>314</v>
      </c>
      <c r="C31" s="438">
        <v>37.012</v>
      </c>
      <c r="D31" s="438">
        <v>79.424999999999997</v>
      </c>
      <c r="E31" s="438">
        <v>82.635999999999996</v>
      </c>
      <c r="F31" s="438">
        <v>154.87100000000001</v>
      </c>
      <c r="G31" s="438">
        <v>76.34</v>
      </c>
      <c r="H31" s="20"/>
      <c r="I31" s="20"/>
    </row>
    <row r="32" spans="2:12" x14ac:dyDescent="0.35">
      <c r="B32" s="161" t="s">
        <v>422</v>
      </c>
      <c r="C32" s="438">
        <v>74084.668999999994</v>
      </c>
      <c r="D32" s="438">
        <v>62022.445</v>
      </c>
      <c r="E32" s="438">
        <v>49455.472999999998</v>
      </c>
      <c r="F32" s="438">
        <v>41020.909</v>
      </c>
      <c r="G32" s="438">
        <v>34271.663</v>
      </c>
      <c r="H32" s="20"/>
      <c r="I32" s="20"/>
    </row>
    <row r="33" spans="2:9" x14ac:dyDescent="0.35">
      <c r="B33" s="93" t="s">
        <v>315</v>
      </c>
      <c r="C33" s="438">
        <v>675.178</v>
      </c>
      <c r="D33" s="438">
        <v>993.59699999999998</v>
      </c>
      <c r="E33" s="438">
        <v>669.51400000000001</v>
      </c>
      <c r="F33" s="438">
        <v>1072.136</v>
      </c>
      <c r="G33" s="438">
        <v>967.87900000000002</v>
      </c>
      <c r="H33" s="20"/>
      <c r="I33" s="20"/>
    </row>
    <row r="34" spans="2:9" x14ac:dyDescent="0.35">
      <c r="B34" s="161" t="s">
        <v>423</v>
      </c>
      <c r="C34" s="438">
        <v>5649.9970000000003</v>
      </c>
      <c r="D34" s="438">
        <v>5683.2669999999998</v>
      </c>
      <c r="E34" s="438">
        <v>2030.9949999999999</v>
      </c>
      <c r="F34" s="438">
        <v>1114.06</v>
      </c>
      <c r="G34" s="438">
        <v>1362.5840000000001</v>
      </c>
      <c r="H34" s="20"/>
      <c r="I34" s="20"/>
    </row>
    <row r="35" spans="2:9" x14ac:dyDescent="0.35">
      <c r="B35" s="93" t="s">
        <v>316</v>
      </c>
      <c r="C35" s="438">
        <v>-4740.1899999999996</v>
      </c>
      <c r="D35" s="438">
        <v>-3075.0160000000001</v>
      </c>
      <c r="E35" s="438">
        <v>-2106.7730000000001</v>
      </c>
      <c r="F35" s="438">
        <v>-86.168999999999997</v>
      </c>
      <c r="G35" s="438">
        <v>-267.66199999999998</v>
      </c>
      <c r="H35" s="20"/>
      <c r="I35" s="20"/>
    </row>
    <row r="36" spans="2:9" x14ac:dyDescent="0.35">
      <c r="B36" s="93" t="s">
        <v>593</v>
      </c>
      <c r="C36" s="438">
        <v>0</v>
      </c>
      <c r="D36" s="438">
        <v>0</v>
      </c>
      <c r="E36" s="438">
        <v>0</v>
      </c>
      <c r="F36" s="438">
        <v>0</v>
      </c>
      <c r="G36" s="438">
        <v>-809.04100000000005</v>
      </c>
      <c r="H36" s="20"/>
      <c r="I36" s="20"/>
    </row>
    <row r="37" spans="2:9" x14ac:dyDescent="0.35">
      <c r="B37" s="125" t="s">
        <v>317</v>
      </c>
      <c r="C37" s="439">
        <v>77619.876999999993</v>
      </c>
      <c r="D37" s="439">
        <v>68392.051000000007</v>
      </c>
      <c r="E37" s="439">
        <v>56149.684000000001</v>
      </c>
      <c r="F37" s="439">
        <v>49545.922999999995</v>
      </c>
      <c r="G37" s="439">
        <v>43018.648000000008</v>
      </c>
      <c r="H37" s="20"/>
      <c r="I37" s="20"/>
    </row>
    <row r="38" spans="2:9" x14ac:dyDescent="0.35">
      <c r="B38" s="93" t="s">
        <v>318</v>
      </c>
      <c r="C38" s="438"/>
      <c r="D38" s="438"/>
      <c r="E38" s="438"/>
      <c r="F38" s="438"/>
      <c r="G38" s="438"/>
      <c r="H38" s="20"/>
      <c r="I38" s="20"/>
    </row>
    <row r="39" spans="2:9" x14ac:dyDescent="0.35">
      <c r="B39" s="93" t="s">
        <v>319</v>
      </c>
      <c r="C39" s="438">
        <v>10223.541999999999</v>
      </c>
      <c r="D39" s="438">
        <v>8802.4459999999999</v>
      </c>
      <c r="E39" s="438">
        <v>6888.81</v>
      </c>
      <c r="F39" s="438">
        <v>6016.5950000000003</v>
      </c>
      <c r="G39" s="438">
        <v>5156.1210000000001</v>
      </c>
      <c r="H39" s="20"/>
      <c r="I39" s="20"/>
    </row>
    <row r="40" spans="2:9" x14ac:dyDescent="0.35">
      <c r="B40" s="93" t="s">
        <v>320</v>
      </c>
      <c r="C40" s="438">
        <v>47.999000000000002</v>
      </c>
      <c r="D40" s="438">
        <v>101.491</v>
      </c>
      <c r="E40" s="438">
        <v>78.962999999999994</v>
      </c>
      <c r="F40" s="438">
        <v>59.406999999999996</v>
      </c>
      <c r="G40" s="438">
        <v>38.451999999999998</v>
      </c>
      <c r="H40" s="20"/>
      <c r="I40" s="20"/>
    </row>
    <row r="41" spans="2:9" x14ac:dyDescent="0.35">
      <c r="B41" s="93" t="s">
        <v>321</v>
      </c>
      <c r="C41" s="438">
        <v>14791.999</v>
      </c>
      <c r="D41" s="438">
        <v>10609.674000000001</v>
      </c>
      <c r="E41" s="438">
        <v>8516</v>
      </c>
      <c r="F41" s="438">
        <v>7761.7860000000001</v>
      </c>
      <c r="G41" s="438">
        <v>6963.8090000000002</v>
      </c>
      <c r="H41" s="20"/>
      <c r="I41" s="20"/>
    </row>
    <row r="42" spans="2:9" x14ac:dyDescent="0.35">
      <c r="B42" s="125" t="s">
        <v>322</v>
      </c>
      <c r="C42" s="439">
        <v>25063.54</v>
      </c>
      <c r="D42" s="439">
        <v>19513.611000000001</v>
      </c>
      <c r="E42" s="439">
        <v>15483.773000000001</v>
      </c>
      <c r="F42" s="439">
        <v>13837.788</v>
      </c>
      <c r="G42" s="439">
        <v>12158.382000000001</v>
      </c>
      <c r="H42" s="20"/>
      <c r="I42" s="20"/>
    </row>
    <row r="43" spans="2:9" x14ac:dyDescent="0.35">
      <c r="B43" s="125" t="s">
        <v>323</v>
      </c>
      <c r="C43" s="439">
        <v>52556.336999999992</v>
      </c>
      <c r="D43" s="439">
        <v>48878.44</v>
      </c>
      <c r="E43" s="439">
        <v>40665.911</v>
      </c>
      <c r="F43" s="439">
        <v>35708.134999999995</v>
      </c>
      <c r="G43" s="439">
        <v>30860.266000000007</v>
      </c>
      <c r="H43" s="20"/>
      <c r="I43" s="20"/>
    </row>
    <row r="44" spans="2:9" x14ac:dyDescent="0.35">
      <c r="B44" s="93" t="s">
        <v>324</v>
      </c>
      <c r="C44" s="438"/>
      <c r="D44" s="438"/>
      <c r="E44" s="438"/>
      <c r="F44" s="438"/>
      <c r="G44" s="438"/>
      <c r="H44" s="20"/>
      <c r="I44" s="20"/>
    </row>
    <row r="45" spans="2:9" x14ac:dyDescent="0.35">
      <c r="B45" s="93" t="s">
        <v>325</v>
      </c>
      <c r="C45" s="438">
        <v>2598.971</v>
      </c>
      <c r="D45" s="438">
        <v>2049.6559999999999</v>
      </c>
      <c r="E45" s="438">
        <v>1890.242</v>
      </c>
      <c r="F45" s="438">
        <v>1588.163</v>
      </c>
      <c r="G45" s="438">
        <v>1552.9190000000001</v>
      </c>
      <c r="H45" s="20"/>
      <c r="I45" s="20"/>
    </row>
    <row r="46" spans="2:9" x14ac:dyDescent="0.35">
      <c r="B46" s="93" t="s">
        <v>326</v>
      </c>
      <c r="C46" s="438">
        <v>0</v>
      </c>
      <c r="D46" s="438">
        <v>0</v>
      </c>
      <c r="E46" s="438">
        <v>0</v>
      </c>
      <c r="F46" s="438">
        <v>0</v>
      </c>
      <c r="G46" s="438">
        <v>0</v>
      </c>
      <c r="H46" s="129"/>
      <c r="I46" s="20"/>
    </row>
    <row r="47" spans="2:9" x14ac:dyDescent="0.35">
      <c r="B47" s="93" t="s">
        <v>600</v>
      </c>
      <c r="C47" s="438">
        <v>1.1990000000000001</v>
      </c>
      <c r="D47" s="438">
        <v>17.388999999999999</v>
      </c>
      <c r="E47" s="438">
        <v>17.241</v>
      </c>
      <c r="F47" s="438">
        <v>16.265000000000001</v>
      </c>
      <c r="G47" s="438">
        <v>0</v>
      </c>
      <c r="H47" s="129"/>
      <c r="I47" s="20"/>
    </row>
    <row r="48" spans="2:9" x14ac:dyDescent="0.35">
      <c r="B48" s="125" t="s">
        <v>327</v>
      </c>
      <c r="C48" s="439">
        <v>2600.17</v>
      </c>
      <c r="D48" s="439">
        <v>2067.0450000000001</v>
      </c>
      <c r="E48" s="439">
        <v>1907.4829999999999</v>
      </c>
      <c r="F48" s="439">
        <v>1604.4280000000001</v>
      </c>
      <c r="G48" s="439">
        <v>1552.9190000000001</v>
      </c>
      <c r="H48" s="129"/>
      <c r="I48" s="20"/>
    </row>
    <row r="49" spans="2:9" x14ac:dyDescent="0.35">
      <c r="B49" s="93" t="s">
        <v>308</v>
      </c>
      <c r="C49" s="438">
        <v>55156.506999999991</v>
      </c>
      <c r="D49" s="438">
        <v>50945.485000000001</v>
      </c>
      <c r="E49" s="438">
        <v>42573.394</v>
      </c>
      <c r="F49" s="438">
        <v>37312.562999999995</v>
      </c>
      <c r="G49" s="438">
        <v>32413.185000000009</v>
      </c>
      <c r="H49" s="20"/>
      <c r="I49" s="20"/>
    </row>
    <row r="50" spans="2:9" x14ac:dyDescent="0.35">
      <c r="B50" s="93" t="s">
        <v>328</v>
      </c>
      <c r="C50" s="438">
        <v>303351.64404999994</v>
      </c>
      <c r="D50" s="438">
        <v>260759.15055000002</v>
      </c>
      <c r="E50" s="438">
        <v>230413.23405</v>
      </c>
      <c r="F50" s="438">
        <v>192537.8824</v>
      </c>
      <c r="G50" s="438">
        <v>181817.88210000002</v>
      </c>
      <c r="H50" s="20"/>
      <c r="I50" s="20"/>
    </row>
    <row r="51" spans="2:9" x14ac:dyDescent="0.35">
      <c r="B51" s="93" t="s">
        <v>329</v>
      </c>
      <c r="C51" s="438">
        <v>428238.46319902915</v>
      </c>
      <c r="D51" s="438">
        <v>363716.35303398059</v>
      </c>
      <c r="E51" s="438">
        <v>319242.29572330095</v>
      </c>
      <c r="F51" s="438">
        <v>270676.6143203883</v>
      </c>
      <c r="G51" s="438">
        <v>255610.31856796116</v>
      </c>
      <c r="H51" s="20"/>
      <c r="I51" s="20"/>
    </row>
    <row r="52" spans="2:9" x14ac:dyDescent="0.35">
      <c r="B52" s="127" t="s">
        <v>449</v>
      </c>
      <c r="C52" s="440">
        <v>0.12272680180895799</v>
      </c>
      <c r="D52" s="440">
        <v>0.13438614896546452</v>
      </c>
      <c r="E52" s="440">
        <v>0.12738259167026741</v>
      </c>
      <c r="F52" s="440">
        <v>0.13192175869960385</v>
      </c>
      <c r="G52" s="440">
        <v>0.12073169100876863</v>
      </c>
      <c r="H52" s="20"/>
      <c r="I52" s="20"/>
    </row>
    <row r="53" spans="2:9" x14ac:dyDescent="0.35">
      <c r="B53" s="127" t="s">
        <v>448</v>
      </c>
      <c r="C53" s="440">
        <v>0.12879858242524406</v>
      </c>
      <c r="D53" s="440">
        <v>0.14006927259396654</v>
      </c>
      <c r="E53" s="440">
        <v>0.1333576238810785</v>
      </c>
      <c r="F53" s="440">
        <v>0.13784923050587117</v>
      </c>
      <c r="G53" s="440">
        <v>0.12680702868957947</v>
      </c>
      <c r="H53" s="20"/>
      <c r="I53" s="20"/>
    </row>
    <row r="54" spans="2:9" s="46" customFormat="1" x14ac:dyDescent="0.35">
      <c r="B54" s="467"/>
      <c r="C54" s="468"/>
      <c r="D54" s="468"/>
      <c r="E54" s="468"/>
      <c r="F54" s="468"/>
      <c r="G54" s="468"/>
      <c r="H54" s="469"/>
      <c r="I54" s="469"/>
    </row>
    <row r="55" spans="2:9" x14ac:dyDescent="0.35">
      <c r="B55" s="127" t="s">
        <v>542</v>
      </c>
      <c r="C55" s="437">
        <v>3051.6279023000002</v>
      </c>
      <c r="D55" s="437">
        <v>2761.4050000000002</v>
      </c>
      <c r="E55" s="437">
        <v>2605.75</v>
      </c>
      <c r="F55" s="437">
        <v>1590.7</v>
      </c>
      <c r="G55" s="437">
        <v>1603.2170000000001</v>
      </c>
      <c r="H55" s="20"/>
      <c r="I55" s="20"/>
    </row>
    <row r="56" spans="2:9" x14ac:dyDescent="0.35">
      <c r="B56" s="127" t="s">
        <v>554</v>
      </c>
      <c r="C56" s="440">
        <v>0.12985280324167311</v>
      </c>
      <c r="D56" s="440">
        <v>0.14197834265421519</v>
      </c>
      <c r="E56" s="440">
        <v>0.13554488731501024</v>
      </c>
      <c r="F56" s="440">
        <v>0.13779851315803354</v>
      </c>
      <c r="G56" s="440">
        <v>0.12700380478329037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2"/>
  <sheetViews>
    <sheetView showGridLines="0" zoomScale="130" zoomScaleNormal="130" zoomScalePageLayoutView="168" workbookViewId="0">
      <selection activeCell="K9" sqref="A9:K16"/>
    </sheetView>
  </sheetViews>
  <sheetFormatPr baseColWidth="10" defaultColWidth="10.81640625" defaultRowHeight="9" x14ac:dyDescent="0.35"/>
  <cols>
    <col min="1" max="1" width="3" style="121" customWidth="1"/>
    <col min="2" max="2" width="35.453125" style="121" bestFit="1" customWidth="1"/>
    <col min="3" max="3" width="9.54296875" style="121" bestFit="1" customWidth="1"/>
    <col min="4" max="4" width="7.453125" style="121" bestFit="1" customWidth="1"/>
    <col min="5" max="7" width="7.26953125" style="121" bestFit="1" customWidth="1"/>
    <col min="8" max="16384" width="10.81640625" style="121"/>
  </cols>
  <sheetData>
    <row r="2" spans="2:7" ht="18.5" thickBot="1" x14ac:dyDescent="0.4">
      <c r="B2" s="546" t="s">
        <v>636</v>
      </c>
      <c r="C2" s="689" t="s">
        <v>658</v>
      </c>
      <c r="D2" s="547" t="s">
        <v>641</v>
      </c>
      <c r="E2" s="547" t="s">
        <v>624</v>
      </c>
      <c r="F2" s="548" t="s">
        <v>599</v>
      </c>
      <c r="G2" s="548" t="s">
        <v>581</v>
      </c>
    </row>
    <row r="3" spans="2:7" ht="9.5" thickTop="1" x14ac:dyDescent="0.35">
      <c r="B3" s="218" t="s">
        <v>194</v>
      </c>
      <c r="C3" s="485">
        <v>16086.132</v>
      </c>
      <c r="D3" s="485">
        <v>18635.749</v>
      </c>
      <c r="E3" s="485">
        <v>15760.535</v>
      </c>
      <c r="F3" s="485">
        <v>13630.489</v>
      </c>
      <c r="G3" s="485">
        <v>12065.550999999999</v>
      </c>
    </row>
    <row r="4" spans="2:7" x14ac:dyDescent="0.35">
      <c r="B4" s="218" t="s">
        <v>462</v>
      </c>
      <c r="C4" s="485">
        <v>16686.582999999999</v>
      </c>
      <c r="D4" s="485">
        <v>12141.132</v>
      </c>
      <c r="E4" s="485">
        <v>10504.277</v>
      </c>
      <c r="F4" s="485">
        <v>9825.1939999999995</v>
      </c>
      <c r="G4" s="485">
        <v>7993.1750000000002</v>
      </c>
    </row>
    <row r="5" spans="2:7" x14ac:dyDescent="0.35">
      <c r="B5" s="218" t="s">
        <v>255</v>
      </c>
      <c r="C5" s="485">
        <v>34785.942000000003</v>
      </c>
      <c r="D5" s="485">
        <v>25993.469000000001</v>
      </c>
      <c r="E5" s="485">
        <v>22276.568135459998</v>
      </c>
      <c r="F5" s="485">
        <v>19241.37</v>
      </c>
      <c r="G5" s="485">
        <v>20455.820161290325</v>
      </c>
    </row>
    <row r="6" spans="2:7" x14ac:dyDescent="0.35">
      <c r="B6" s="218" t="s">
        <v>153</v>
      </c>
      <c r="C6" s="485">
        <v>0</v>
      </c>
      <c r="D6" s="485">
        <v>3025.16</v>
      </c>
      <c r="E6" s="485">
        <v>6779.8282666666664</v>
      </c>
      <c r="F6" s="485">
        <v>7297.7878170967733</v>
      </c>
      <c r="G6" s="485">
        <v>1000.1774193548388</v>
      </c>
    </row>
    <row r="7" spans="2:7" ht="10.5" x14ac:dyDescent="0.35">
      <c r="B7" s="218" t="s">
        <v>401</v>
      </c>
      <c r="C7" s="485">
        <v>27748.031999999999</v>
      </c>
      <c r="D7" s="485">
        <v>29551.691999999999</v>
      </c>
      <c r="E7" s="485">
        <v>25291.345000000001</v>
      </c>
      <c r="F7" s="485">
        <v>20841.399000000001</v>
      </c>
      <c r="G7" s="485">
        <v>19323.512999999999</v>
      </c>
    </row>
    <row r="8" spans="2:7" x14ac:dyDescent="0.35">
      <c r="B8" s="37" t="s">
        <v>256</v>
      </c>
      <c r="C8" s="180">
        <v>95306.689000000013</v>
      </c>
      <c r="D8" s="180">
        <v>89347.202000000005</v>
      </c>
      <c r="E8" s="180">
        <v>80612.553402126665</v>
      </c>
      <c r="F8" s="180">
        <v>70836.239817096779</v>
      </c>
      <c r="G8" s="180">
        <v>60838.236580645163</v>
      </c>
    </row>
    <row r="9" spans="2:7" x14ac:dyDescent="0.35">
      <c r="B9" s="46"/>
    </row>
    <row r="10" spans="2:7" ht="18.5" thickBot="1" x14ac:dyDescent="0.4">
      <c r="B10" s="156" t="s">
        <v>602</v>
      </c>
      <c r="C10" s="309" t="s">
        <v>658</v>
      </c>
      <c r="D10" s="112" t="s">
        <v>641</v>
      </c>
      <c r="E10" s="112" t="s">
        <v>624</v>
      </c>
      <c r="F10" s="527" t="s">
        <v>599</v>
      </c>
      <c r="G10" s="527" t="s">
        <v>581</v>
      </c>
    </row>
    <row r="11" spans="2:7" ht="9.5" thickTop="1" x14ac:dyDescent="0.35">
      <c r="B11" s="81" t="s">
        <v>194</v>
      </c>
      <c r="C11" s="485">
        <v>153.14500000000001</v>
      </c>
      <c r="D11" s="485">
        <v>116.426</v>
      </c>
      <c r="E11" s="485">
        <v>125.30500000000001</v>
      </c>
      <c r="F11" s="485">
        <v>121.089</v>
      </c>
      <c r="G11" s="485">
        <v>148.90700000000001</v>
      </c>
    </row>
    <row r="12" spans="2:7" x14ac:dyDescent="0.35">
      <c r="B12" s="37" t="s">
        <v>256</v>
      </c>
      <c r="C12" s="180">
        <v>153.14500000000001</v>
      </c>
      <c r="D12" s="180">
        <v>121.089</v>
      </c>
      <c r="E12" s="180">
        <v>148.90700000000001</v>
      </c>
      <c r="F12" s="180">
        <v>154.36699999999999</v>
      </c>
      <c r="G12" s="180">
        <v>145.32300000000001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56"/>
  <sheetViews>
    <sheetView showGridLines="0" tabSelected="1" zoomScaleNormal="100" zoomScalePageLayoutView="168" workbookViewId="0">
      <selection activeCell="D17" sqref="D17"/>
    </sheetView>
  </sheetViews>
  <sheetFormatPr baseColWidth="10" defaultColWidth="10.81640625" defaultRowHeight="9" x14ac:dyDescent="0.35"/>
  <cols>
    <col min="1" max="1" width="6.81640625" style="121" customWidth="1"/>
    <col min="2" max="2" width="33.1796875" style="121" bestFit="1" customWidth="1"/>
    <col min="3" max="3" width="9.81640625" style="121" bestFit="1" customWidth="1"/>
    <col min="4" max="4" width="12.7265625" style="121" bestFit="1" customWidth="1"/>
    <col min="5" max="5" width="7.54296875" style="121" bestFit="1" customWidth="1"/>
    <col min="6" max="6" width="9.54296875" style="121" bestFit="1" customWidth="1"/>
    <col min="7" max="7" width="7.26953125" style="121" bestFit="1" customWidth="1"/>
    <col min="8" max="16384" width="10.81640625" style="121"/>
  </cols>
  <sheetData>
    <row r="2" spans="1:13" ht="18.5" thickBot="1" x14ac:dyDescent="0.4">
      <c r="B2" s="156" t="s">
        <v>626</v>
      </c>
      <c r="C2" s="345" t="s">
        <v>513</v>
      </c>
      <c r="D2" s="345" t="s">
        <v>511</v>
      </c>
      <c r="E2" s="345" t="s">
        <v>510</v>
      </c>
      <c r="F2" s="345" t="s">
        <v>512</v>
      </c>
    </row>
    <row r="3" spans="1:13" ht="9.5" thickTop="1" x14ac:dyDescent="0.35">
      <c r="A3" s="398"/>
      <c r="B3" s="790" t="s">
        <v>519</v>
      </c>
      <c r="C3" s="354" t="s">
        <v>533</v>
      </c>
      <c r="D3" s="618"/>
      <c r="E3" s="618">
        <v>385</v>
      </c>
      <c r="F3" s="619"/>
    </row>
    <row r="4" spans="1:13" x14ac:dyDescent="0.35">
      <c r="A4" s="354"/>
      <c r="B4" s="791"/>
      <c r="C4" s="357" t="s">
        <v>604</v>
      </c>
      <c r="D4" s="365"/>
      <c r="E4" s="365">
        <v>293.10000000000002</v>
      </c>
      <c r="F4" s="617"/>
    </row>
    <row r="5" spans="1:13" x14ac:dyDescent="0.35">
      <c r="A5" s="356"/>
      <c r="B5" s="792" t="s">
        <v>585</v>
      </c>
      <c r="C5" s="398" t="s">
        <v>570</v>
      </c>
      <c r="D5" s="399"/>
      <c r="E5" s="399"/>
      <c r="F5" s="401">
        <v>25</v>
      </c>
    </row>
    <row r="6" spans="1:13" x14ac:dyDescent="0.35">
      <c r="A6" s="356"/>
      <c r="B6" s="799"/>
      <c r="C6" s="354" t="s">
        <v>583</v>
      </c>
      <c r="D6" s="365"/>
      <c r="E6" s="365"/>
      <c r="F6" s="14">
        <v>25</v>
      </c>
    </row>
    <row r="7" spans="1:13" x14ac:dyDescent="0.35">
      <c r="A7" s="356"/>
      <c r="B7" s="799"/>
      <c r="C7" s="354" t="s">
        <v>589</v>
      </c>
      <c r="D7" s="365"/>
      <c r="E7" s="365"/>
      <c r="F7" s="14">
        <v>12.5</v>
      </c>
    </row>
    <row r="8" spans="1:13" x14ac:dyDescent="0.35">
      <c r="A8" s="356"/>
      <c r="B8" s="799"/>
      <c r="C8" s="354" t="s">
        <v>606</v>
      </c>
      <c r="D8" s="365"/>
      <c r="E8" s="365"/>
      <c r="F8" s="14">
        <v>62.5</v>
      </c>
    </row>
    <row r="9" spans="1:13" x14ac:dyDescent="0.35">
      <c r="A9" s="356"/>
      <c r="B9" s="799"/>
      <c r="C9" s="354" t="s">
        <v>625</v>
      </c>
      <c r="D9" s="365"/>
      <c r="E9" s="365"/>
      <c r="F9" s="14">
        <v>50</v>
      </c>
    </row>
    <row r="10" spans="1:13" x14ac:dyDescent="0.35">
      <c r="A10" s="356"/>
      <c r="B10" s="799"/>
      <c r="C10" s="354" t="s">
        <v>634</v>
      </c>
      <c r="D10" s="365"/>
      <c r="E10" s="365"/>
      <c r="F10" s="14">
        <v>37.5</v>
      </c>
    </row>
    <row r="11" spans="1:13" x14ac:dyDescent="0.35">
      <c r="A11" s="356"/>
      <c r="B11" s="799"/>
      <c r="C11" s="354" t="s">
        <v>644</v>
      </c>
      <c r="D11" s="365"/>
      <c r="E11" s="365"/>
      <c r="F11" s="14">
        <v>12.5</v>
      </c>
    </row>
    <row r="12" spans="1:13" x14ac:dyDescent="0.35">
      <c r="A12" s="356"/>
      <c r="B12" s="791"/>
      <c r="C12" s="357" t="s">
        <v>661</v>
      </c>
      <c r="D12" s="510"/>
      <c r="E12" s="397"/>
      <c r="F12" s="718">
        <v>110</v>
      </c>
    </row>
    <row r="13" spans="1:13" x14ac:dyDescent="0.35">
      <c r="B13" s="797" t="s">
        <v>517</v>
      </c>
      <c r="C13" s="355" t="s">
        <v>532</v>
      </c>
      <c r="D13" s="365">
        <v>190</v>
      </c>
      <c r="E13" s="365"/>
      <c r="F13" s="365"/>
      <c r="I13" s="179"/>
      <c r="J13" s="179"/>
      <c r="K13" s="179"/>
      <c r="L13" s="179"/>
      <c r="M13" s="179"/>
    </row>
    <row r="14" spans="1:13" x14ac:dyDescent="0.35">
      <c r="B14" s="798"/>
      <c r="C14" s="355" t="s">
        <v>570</v>
      </c>
      <c r="D14" s="365">
        <v>190</v>
      </c>
      <c r="E14" s="365"/>
      <c r="F14" s="365"/>
      <c r="G14" s="355"/>
      <c r="I14" s="179"/>
      <c r="J14" s="179"/>
      <c r="K14" s="179"/>
      <c r="L14" s="179"/>
      <c r="M14" s="179"/>
    </row>
    <row r="15" spans="1:13" s="46" customFormat="1" x14ac:dyDescent="0.35">
      <c r="B15" s="798"/>
      <c r="C15" s="354" t="s">
        <v>605</v>
      </c>
      <c r="D15" s="365">
        <v>475</v>
      </c>
      <c r="E15" s="365"/>
      <c r="F15" s="14"/>
      <c r="I15" s="485"/>
      <c r="J15" s="485"/>
      <c r="K15" s="485"/>
      <c r="L15" s="485"/>
      <c r="M15" s="485"/>
    </row>
    <row r="16" spans="1:13" s="46" customFormat="1" x14ac:dyDescent="0.35">
      <c r="B16" s="15"/>
      <c r="C16" s="357" t="s">
        <v>650</v>
      </c>
      <c r="D16" s="397">
        <v>190</v>
      </c>
      <c r="E16" s="397"/>
      <c r="F16" s="400"/>
      <c r="I16" s="485"/>
      <c r="J16" s="485"/>
      <c r="K16" s="485"/>
      <c r="L16" s="485"/>
      <c r="M16" s="485"/>
    </row>
    <row r="17" spans="2:14" x14ac:dyDescent="0.35">
      <c r="B17" s="792" t="s">
        <v>518</v>
      </c>
      <c r="C17" s="354" t="s">
        <v>532</v>
      </c>
      <c r="D17" s="365">
        <v>296</v>
      </c>
      <c r="E17" s="365"/>
      <c r="F17" s="14"/>
      <c r="I17" s="179"/>
      <c r="J17" s="179"/>
      <c r="K17" s="179"/>
      <c r="L17" s="179"/>
      <c r="M17" s="179"/>
    </row>
    <row r="18" spans="2:14" x14ac:dyDescent="0.35">
      <c r="B18" s="791"/>
      <c r="C18" s="357" t="s">
        <v>605</v>
      </c>
      <c r="D18" s="397">
        <v>602.95100000000002</v>
      </c>
      <c r="E18" s="397"/>
      <c r="F18" s="400"/>
      <c r="I18" s="179"/>
      <c r="J18" s="179"/>
      <c r="K18" s="179"/>
      <c r="L18" s="179"/>
      <c r="M18" s="179"/>
    </row>
    <row r="19" spans="2:14" x14ac:dyDescent="0.35">
      <c r="B19" s="792" t="s">
        <v>557</v>
      </c>
      <c r="C19" s="398" t="s">
        <v>565</v>
      </c>
      <c r="D19" s="672" t="s">
        <v>584</v>
      </c>
      <c r="E19" s="365"/>
      <c r="F19" s="14"/>
      <c r="I19" s="179"/>
      <c r="J19" s="179"/>
      <c r="K19" s="179"/>
      <c r="L19" s="179"/>
      <c r="M19" s="179"/>
    </row>
    <row r="20" spans="2:14" x14ac:dyDescent="0.35">
      <c r="B20" s="791"/>
      <c r="C20" s="357" t="s">
        <v>634</v>
      </c>
      <c r="D20" s="400"/>
      <c r="E20" s="400"/>
      <c r="F20" s="400" t="s">
        <v>628</v>
      </c>
      <c r="I20" s="179"/>
      <c r="J20" s="179"/>
      <c r="K20" s="179"/>
      <c r="L20" s="179"/>
      <c r="M20" s="179"/>
    </row>
    <row r="21" spans="2:14" x14ac:dyDescent="0.35">
      <c r="B21" s="792" t="s">
        <v>582</v>
      </c>
      <c r="C21" s="398" t="s">
        <v>570</v>
      </c>
      <c r="D21" s="672"/>
      <c r="E21" s="365"/>
      <c r="F21" s="14" t="s">
        <v>628</v>
      </c>
      <c r="I21" s="179"/>
      <c r="J21" s="179"/>
      <c r="K21" s="179"/>
      <c r="L21" s="179"/>
      <c r="M21" s="179"/>
    </row>
    <row r="22" spans="2:14" x14ac:dyDescent="0.35">
      <c r="B22" s="791"/>
      <c r="C22" s="357" t="s">
        <v>627</v>
      </c>
      <c r="D22" s="400"/>
      <c r="E22" s="400"/>
      <c r="F22" s="400" t="s">
        <v>629</v>
      </c>
      <c r="I22" s="179"/>
      <c r="J22" s="179"/>
      <c r="K22" s="179"/>
      <c r="L22" s="179"/>
      <c r="M22" s="179"/>
    </row>
    <row r="23" spans="2:14" s="46" customFormat="1" x14ac:dyDescent="0.35">
      <c r="B23" s="603" t="s">
        <v>514</v>
      </c>
      <c r="C23" s="604" t="s">
        <v>551</v>
      </c>
      <c r="D23" s="602"/>
      <c r="E23" s="602"/>
      <c r="F23" s="602">
        <v>29</v>
      </c>
      <c r="I23" s="485"/>
      <c r="J23" s="485"/>
      <c r="K23" s="485"/>
      <c r="L23" s="485"/>
      <c r="M23" s="485"/>
    </row>
    <row r="24" spans="2:14" x14ac:dyDescent="0.35">
      <c r="B24" s="528" t="s">
        <v>515</v>
      </c>
      <c r="C24" s="359" t="s">
        <v>605</v>
      </c>
      <c r="D24" s="402">
        <v>75</v>
      </c>
      <c r="E24" s="402"/>
      <c r="F24" s="402"/>
      <c r="I24" s="179"/>
      <c r="J24" s="179"/>
      <c r="K24" s="179"/>
      <c r="L24" s="179"/>
      <c r="M24" s="179"/>
    </row>
    <row r="25" spans="2:14" x14ac:dyDescent="0.35">
      <c r="B25" s="528" t="s">
        <v>516</v>
      </c>
      <c r="C25" s="359" t="s">
        <v>532</v>
      </c>
      <c r="D25" s="402"/>
      <c r="E25" s="402"/>
      <c r="F25" s="402">
        <v>30</v>
      </c>
      <c r="I25" s="179"/>
      <c r="J25" s="179"/>
      <c r="K25" s="179"/>
      <c r="L25" s="179"/>
      <c r="M25" s="179"/>
    </row>
    <row r="26" spans="2:14" x14ac:dyDescent="0.35">
      <c r="B26" s="792" t="s">
        <v>531</v>
      </c>
      <c r="C26" s="354" t="s">
        <v>532</v>
      </c>
      <c r="D26" s="14">
        <v>33</v>
      </c>
      <c r="E26" s="14"/>
      <c r="F26" s="14"/>
      <c r="I26" s="179"/>
      <c r="J26" s="179"/>
      <c r="K26" s="179"/>
      <c r="L26" s="179"/>
      <c r="M26" s="179"/>
    </row>
    <row r="27" spans="2:14" x14ac:dyDescent="0.35">
      <c r="B27" s="795"/>
      <c r="C27" s="354" t="s">
        <v>533</v>
      </c>
      <c r="D27" s="14">
        <v>14.5</v>
      </c>
      <c r="E27" s="14"/>
      <c r="F27" s="14"/>
      <c r="I27" s="179"/>
      <c r="J27" s="179"/>
      <c r="K27" s="179"/>
      <c r="L27" s="179"/>
      <c r="M27" s="179"/>
    </row>
    <row r="28" spans="2:14" x14ac:dyDescent="0.35">
      <c r="B28" s="81"/>
      <c r="C28" s="357" t="s">
        <v>604</v>
      </c>
      <c r="D28" s="400">
        <v>60.015999999999998</v>
      </c>
      <c r="E28" s="400"/>
      <c r="F28" s="400"/>
      <c r="I28" s="179"/>
      <c r="J28" s="179"/>
      <c r="K28" s="179"/>
      <c r="L28" s="179"/>
      <c r="M28" s="179"/>
    </row>
    <row r="29" spans="2:14" x14ac:dyDescent="0.35">
      <c r="B29" s="122"/>
      <c r="C29" s="353"/>
      <c r="D29" s="330"/>
      <c r="E29" s="330"/>
      <c r="F29" s="330"/>
      <c r="H29" s="184"/>
      <c r="I29" s="184"/>
      <c r="J29" s="184"/>
      <c r="K29" s="184"/>
      <c r="L29" s="184"/>
      <c r="M29" s="184"/>
      <c r="N29" s="184"/>
    </row>
    <row r="30" spans="2:14" x14ac:dyDescent="0.35">
      <c r="B30" s="46"/>
      <c r="C30" s="46"/>
      <c r="D30" s="46"/>
      <c r="E30" s="46"/>
      <c r="F30" s="46"/>
      <c r="G30" s="46"/>
      <c r="H30" s="184"/>
      <c r="I30" s="184"/>
      <c r="J30" s="184"/>
      <c r="K30" s="184"/>
      <c r="L30" s="184"/>
      <c r="M30" s="184"/>
      <c r="N30" s="184"/>
    </row>
    <row r="32" spans="2:14" ht="16" thickBot="1" x14ac:dyDescent="0.4">
      <c r="B32" s="156" t="s">
        <v>552</v>
      </c>
      <c r="C32" s="345" t="s">
        <v>513</v>
      </c>
      <c r="D32" s="345" t="s">
        <v>512</v>
      </c>
      <c r="K32" s="477"/>
    </row>
    <row r="33" spans="2:5" ht="9.5" thickTop="1" x14ac:dyDescent="0.35">
      <c r="B33" s="796" t="s">
        <v>520</v>
      </c>
      <c r="C33" s="354" t="s">
        <v>551</v>
      </c>
      <c r="D33" s="14">
        <v>6.8</v>
      </c>
    </row>
    <row r="34" spans="2:5" x14ac:dyDescent="0.35">
      <c r="B34" s="796"/>
      <c r="C34" s="354" t="s">
        <v>609</v>
      </c>
      <c r="D34" s="14">
        <v>40.6</v>
      </c>
    </row>
    <row r="35" spans="2:5" x14ac:dyDescent="0.35">
      <c r="B35" s="358" t="s">
        <v>553</v>
      </c>
      <c r="C35" s="359" t="s">
        <v>551</v>
      </c>
      <c r="D35" s="402">
        <v>34.700000000000003</v>
      </c>
    </row>
    <row r="36" spans="2:5" x14ac:dyDescent="0.35">
      <c r="B36" s="122" t="s">
        <v>99</v>
      </c>
      <c r="C36" s="353"/>
      <c r="D36" s="330">
        <v>82.1</v>
      </c>
    </row>
    <row r="39" spans="2:5" ht="18.5" thickBot="1" x14ac:dyDescent="0.4">
      <c r="B39" s="156" t="s">
        <v>590</v>
      </c>
      <c r="C39" s="345" t="s">
        <v>513</v>
      </c>
      <c r="D39" s="345" t="s">
        <v>512</v>
      </c>
      <c r="E39" s="345"/>
    </row>
    <row r="40" spans="2:5" ht="9.5" thickTop="1" x14ac:dyDescent="0.35">
      <c r="B40" s="793" t="s">
        <v>585</v>
      </c>
      <c r="C40" s="398" t="s">
        <v>570</v>
      </c>
      <c r="D40" s="401">
        <v>475</v>
      </c>
      <c r="E40" s="399"/>
    </row>
    <row r="41" spans="2:5" x14ac:dyDescent="0.35">
      <c r="B41" s="800"/>
      <c r="C41" s="354" t="s">
        <v>583</v>
      </c>
      <c r="D41" s="14">
        <v>475</v>
      </c>
      <c r="E41" s="365"/>
    </row>
    <row r="42" spans="2:5" x14ac:dyDescent="0.35">
      <c r="B42" s="800"/>
      <c r="C42" s="354" t="s">
        <v>589</v>
      </c>
      <c r="D42" s="14">
        <v>237.5</v>
      </c>
      <c r="E42" s="365"/>
    </row>
    <row r="43" spans="2:5" x14ac:dyDescent="0.35">
      <c r="B43" s="800"/>
      <c r="C43" s="354" t="s">
        <v>606</v>
      </c>
      <c r="D43" s="14">
        <v>1187.5</v>
      </c>
      <c r="E43" s="365"/>
    </row>
    <row r="44" spans="2:5" x14ac:dyDescent="0.35">
      <c r="B44" s="800"/>
      <c r="C44" s="354" t="s">
        <v>625</v>
      </c>
      <c r="D44" s="14">
        <v>950</v>
      </c>
      <c r="E44" s="365"/>
    </row>
    <row r="45" spans="2:5" x14ac:dyDescent="0.35">
      <c r="B45" s="800"/>
      <c r="C45" s="354" t="s">
        <v>634</v>
      </c>
      <c r="D45" s="14">
        <v>712.5</v>
      </c>
      <c r="E45" s="365"/>
    </row>
    <row r="46" spans="2:5" x14ac:dyDescent="0.35">
      <c r="B46" s="800"/>
      <c r="C46" s="354" t="s">
        <v>644</v>
      </c>
      <c r="D46" s="14">
        <v>237.5</v>
      </c>
      <c r="E46" s="365"/>
    </row>
    <row r="47" spans="2:5" x14ac:dyDescent="0.35">
      <c r="B47" s="801"/>
      <c r="C47" s="354" t="s">
        <v>661</v>
      </c>
      <c r="D47" s="14">
        <v>2090</v>
      </c>
      <c r="E47" s="365"/>
    </row>
    <row r="48" spans="2:5" x14ac:dyDescent="0.35">
      <c r="B48" s="667" t="s">
        <v>592</v>
      </c>
      <c r="C48" s="398" t="s">
        <v>591</v>
      </c>
      <c r="D48" s="401">
        <v>25</v>
      </c>
      <c r="E48" s="365"/>
    </row>
    <row r="49" spans="2:5" x14ac:dyDescent="0.35">
      <c r="B49" s="673"/>
      <c r="C49" s="354" t="s">
        <v>583</v>
      </c>
      <c r="D49" s="14">
        <v>27</v>
      </c>
      <c r="E49" s="365"/>
    </row>
    <row r="50" spans="2:5" x14ac:dyDescent="0.35">
      <c r="B50" s="122"/>
      <c r="C50" s="353"/>
      <c r="D50" s="330"/>
      <c r="E50" s="330"/>
    </row>
    <row r="52" spans="2:5" ht="18.5" thickBot="1" x14ac:dyDescent="0.4">
      <c r="B52" s="156" t="s">
        <v>607</v>
      </c>
      <c r="C52" s="345" t="s">
        <v>513</v>
      </c>
      <c r="D52" s="345" t="s">
        <v>512</v>
      </c>
    </row>
    <row r="53" spans="2:5" ht="9.5" thickTop="1" x14ac:dyDescent="0.35">
      <c r="B53" s="793" t="s">
        <v>608</v>
      </c>
      <c r="C53" s="398" t="s">
        <v>589</v>
      </c>
      <c r="D53" s="401">
        <v>150</v>
      </c>
    </row>
    <row r="54" spans="2:5" x14ac:dyDescent="0.35">
      <c r="B54" s="794"/>
      <c r="C54" s="354" t="s">
        <v>606</v>
      </c>
      <c r="D54" s="14">
        <v>150</v>
      </c>
    </row>
    <row r="55" spans="2:5" x14ac:dyDescent="0.35">
      <c r="B55" s="794"/>
      <c r="C55" s="354" t="s">
        <v>625</v>
      </c>
      <c r="D55" s="14">
        <v>250</v>
      </c>
    </row>
    <row r="56" spans="2:5" x14ac:dyDescent="0.35">
      <c r="B56" s="122"/>
      <c r="C56" s="353"/>
      <c r="D56" s="330"/>
    </row>
  </sheetData>
  <mergeCells count="10">
    <mergeCell ref="B3:B4"/>
    <mergeCell ref="B21:B22"/>
    <mergeCell ref="B53:B55"/>
    <mergeCell ref="B26:B27"/>
    <mergeCell ref="B33:B34"/>
    <mergeCell ref="B17:B18"/>
    <mergeCell ref="B13:B15"/>
    <mergeCell ref="B19:B20"/>
    <mergeCell ref="B5:B12"/>
    <mergeCell ref="B40:B47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0"/>
  <sheetViews>
    <sheetView showGridLines="0" zoomScale="110" zoomScaleNormal="110" zoomScalePageLayoutView="125" workbookViewId="0">
      <selection activeCell="F107" sqref="F107"/>
    </sheetView>
  </sheetViews>
  <sheetFormatPr baseColWidth="10" defaultColWidth="10.81640625" defaultRowHeight="9" x14ac:dyDescent="0.35"/>
  <cols>
    <col min="1" max="1" width="2.54296875" style="121" customWidth="1"/>
    <col min="2" max="2" width="35.26953125" style="121" bestFit="1" customWidth="1"/>
    <col min="3" max="3" width="8.54296875" style="141" customWidth="1"/>
    <col min="4" max="4" width="11.453125" style="141" bestFit="1" customWidth="1"/>
    <col min="5" max="7" width="8.54296875" style="121" customWidth="1"/>
    <col min="8" max="16384" width="10.81640625" style="121"/>
  </cols>
  <sheetData>
    <row r="2" spans="2:7" ht="15.75" customHeight="1" thickBot="1" x14ac:dyDescent="0.4">
      <c r="B2" s="34" t="s">
        <v>535</v>
      </c>
      <c r="C2" s="19"/>
      <c r="D2" s="19"/>
      <c r="E2" s="19"/>
      <c r="F2" s="769" t="s">
        <v>19</v>
      </c>
      <c r="G2" s="769"/>
    </row>
    <row r="3" spans="2:7" ht="24.75" customHeight="1" thickTop="1" thickBot="1" x14ac:dyDescent="0.4">
      <c r="B3" s="151" t="s">
        <v>392</v>
      </c>
      <c r="C3" s="3" t="s">
        <v>657</v>
      </c>
      <c r="D3" s="45" t="s">
        <v>640</v>
      </c>
      <c r="E3" s="45" t="s">
        <v>580</v>
      </c>
      <c r="F3" s="45" t="s">
        <v>20</v>
      </c>
      <c r="G3" s="45" t="s">
        <v>21</v>
      </c>
    </row>
    <row r="4" spans="2:7" ht="9.5" thickTop="1" x14ac:dyDescent="0.35">
      <c r="B4" s="4" t="s">
        <v>22</v>
      </c>
      <c r="C4" s="211"/>
      <c r="D4" s="19"/>
      <c r="E4" s="20"/>
      <c r="F4" s="20"/>
      <c r="G4" s="20"/>
    </row>
    <row r="5" spans="2:7" x14ac:dyDescent="0.35">
      <c r="B5" s="146" t="s">
        <v>84</v>
      </c>
      <c r="C5" s="211">
        <v>8219.8410000000003</v>
      </c>
      <c r="D5" s="424">
        <v>7491.6130000000003</v>
      </c>
      <c r="E5" s="424">
        <v>9793.4830000000002</v>
      </c>
      <c r="F5" s="452">
        <v>9.7205768637541823E-2</v>
      </c>
      <c r="G5" s="453">
        <v>-0.16068256819356297</v>
      </c>
    </row>
    <row r="6" spans="2:7" x14ac:dyDescent="0.35">
      <c r="B6" s="81" t="s">
        <v>372</v>
      </c>
      <c r="C6" s="211">
        <v>105.99</v>
      </c>
      <c r="D6" s="424">
        <v>187.476</v>
      </c>
      <c r="E6" s="424">
        <v>191.279</v>
      </c>
      <c r="F6" s="452">
        <v>-0.43464763489726688</v>
      </c>
      <c r="G6" s="453">
        <v>-0.44588794378891572</v>
      </c>
    </row>
    <row r="7" spans="2:7" x14ac:dyDescent="0.35">
      <c r="B7" s="146" t="s">
        <v>6</v>
      </c>
      <c r="C7" s="463">
        <v>8325.8310000000001</v>
      </c>
      <c r="D7" s="424">
        <v>7679.0889999999999</v>
      </c>
      <c r="E7" s="424">
        <v>9984.7620000000006</v>
      </c>
      <c r="F7" s="452">
        <v>8.4221188216466958E-2</v>
      </c>
      <c r="G7" s="453">
        <v>-0.16614627369185164</v>
      </c>
    </row>
    <row r="8" spans="2:7" x14ac:dyDescent="0.35">
      <c r="B8" s="146" t="s">
        <v>373</v>
      </c>
      <c r="C8" s="463">
        <v>3219.0450000000001</v>
      </c>
      <c r="D8" s="424">
        <v>2927.3539999999998</v>
      </c>
      <c r="E8" s="424">
        <v>3451.4369999999999</v>
      </c>
      <c r="F8" s="452">
        <v>9.9643227296732917E-2</v>
      </c>
      <c r="G8" s="453">
        <v>-6.7331954777097192E-2</v>
      </c>
    </row>
    <row r="9" spans="2:7" x14ac:dyDescent="0.35">
      <c r="B9" s="146" t="s">
        <v>374</v>
      </c>
      <c r="C9" s="463">
        <v>8096.826</v>
      </c>
      <c r="D9" s="424">
        <v>8590.9850000000006</v>
      </c>
      <c r="E9" s="424">
        <v>9560.66</v>
      </c>
      <c r="F9" s="452">
        <v>-5.752064518794997E-2</v>
      </c>
      <c r="G9" s="453">
        <v>-0.15311014093169295</v>
      </c>
    </row>
    <row r="10" spans="2:7" x14ac:dyDescent="0.35">
      <c r="B10" s="146" t="s">
        <v>389</v>
      </c>
      <c r="C10" s="463">
        <v>7033.7610000000004</v>
      </c>
      <c r="D10" s="424">
        <v>4330.1170000000002</v>
      </c>
      <c r="E10" s="424">
        <v>3343.4630000000002</v>
      </c>
      <c r="F10" s="452">
        <v>0.62438128115244917</v>
      </c>
      <c r="G10" s="453"/>
    </row>
    <row r="11" spans="2:7" x14ac:dyDescent="0.35">
      <c r="B11" s="146" t="s">
        <v>375</v>
      </c>
      <c r="C11" s="463">
        <v>-3279.6660000000002</v>
      </c>
      <c r="D11" s="424">
        <v>-2025.02</v>
      </c>
      <c r="E11" s="424">
        <v>-1479.229</v>
      </c>
      <c r="F11" s="452">
        <v>0.61957215237380381</v>
      </c>
      <c r="G11" s="453">
        <v>1.2171455535282232</v>
      </c>
    </row>
    <row r="12" spans="2:7" x14ac:dyDescent="0.35">
      <c r="B12" s="146" t="s">
        <v>543</v>
      </c>
      <c r="C12" s="463">
        <v>-3608.0419999999999</v>
      </c>
      <c r="D12" s="424">
        <v>-5483.11</v>
      </c>
      <c r="E12" s="424">
        <v>-4534.3980000000001</v>
      </c>
      <c r="F12" s="452">
        <v>-0.34197161829691536</v>
      </c>
      <c r="G12" s="453">
        <v>-0.20429525595238884</v>
      </c>
    </row>
    <row r="13" spans="2:7" x14ac:dyDescent="0.35">
      <c r="B13" s="146" t="s">
        <v>544</v>
      </c>
      <c r="C13" s="463">
        <v>-2346.7109999999998</v>
      </c>
      <c r="D13" s="424">
        <v>-3708.7510000000002</v>
      </c>
      <c r="E13" s="424">
        <v>-2926.953</v>
      </c>
      <c r="F13" s="452">
        <v>-0.36725032227830889</v>
      </c>
      <c r="G13" s="453">
        <v>-0.19824096936302027</v>
      </c>
    </row>
    <row r="14" spans="2:7" x14ac:dyDescent="0.35">
      <c r="B14" s="4" t="s">
        <v>378</v>
      </c>
      <c r="C14" s="463"/>
      <c r="E14" s="424"/>
      <c r="F14" s="425"/>
      <c r="G14" s="453"/>
    </row>
    <row r="15" spans="2:7" x14ac:dyDescent="0.35">
      <c r="B15" s="146" t="s">
        <v>379</v>
      </c>
      <c r="C15" s="463">
        <v>139705.37699999998</v>
      </c>
      <c r="D15" s="713">
        <v>132763.28099999999</v>
      </c>
      <c r="E15" s="713">
        <v>144629.21400000001</v>
      </c>
      <c r="F15" s="452">
        <v>5.2289277183500626E-2</v>
      </c>
      <c r="G15" s="453">
        <v>-3.404455340537238E-2</v>
      </c>
    </row>
    <row r="16" spans="2:7" x14ac:dyDescent="0.35">
      <c r="B16" s="146" t="s">
        <v>380</v>
      </c>
      <c r="C16" s="463">
        <v>3933.576</v>
      </c>
      <c r="D16" s="713">
        <v>4069.4079999999999</v>
      </c>
      <c r="E16" s="713">
        <v>4029.6560000000004</v>
      </c>
      <c r="F16" s="452">
        <v>-3.3378810873719189E-2</v>
      </c>
      <c r="G16" s="453">
        <v>-2.3843226320063193E-2</v>
      </c>
    </row>
    <row r="17" spans="2:7" x14ac:dyDescent="0.35">
      <c r="B17" s="81" t="s">
        <v>381</v>
      </c>
      <c r="C17" s="463">
        <v>143638.95299999998</v>
      </c>
      <c r="D17" s="713">
        <v>136832.68899999998</v>
      </c>
      <c r="E17" s="713">
        <v>148658.87</v>
      </c>
      <c r="F17" s="452">
        <v>4.97415058473345E-2</v>
      </c>
      <c r="G17" s="453">
        <v>-3.3768028776217762E-2</v>
      </c>
    </row>
    <row r="18" spans="2:7" ht="9.5" thickBot="1" x14ac:dyDescent="0.4">
      <c r="B18" s="15" t="s">
        <v>80</v>
      </c>
      <c r="C18" s="464">
        <v>245102.23199999999</v>
      </c>
      <c r="D18" s="713">
        <v>228629.981</v>
      </c>
      <c r="E18" s="713">
        <v>270137</v>
      </c>
      <c r="F18" s="452">
        <v>7.2047641905721882E-2</v>
      </c>
      <c r="G18" s="453">
        <v>-9.2674339316717091E-2</v>
      </c>
    </row>
    <row r="19" spans="2:7" ht="9.5" thickTop="1" x14ac:dyDescent="0.35">
      <c r="C19" s="719"/>
      <c r="E19" s="46"/>
      <c r="F19" s="720"/>
      <c r="G19" s="720"/>
    </row>
    <row r="20" spans="2:7" ht="9.5" thickBot="1" x14ac:dyDescent="0.4">
      <c r="B20" s="147" t="s">
        <v>536</v>
      </c>
      <c r="C20" s="19"/>
      <c r="D20" s="19"/>
      <c r="E20" s="19"/>
      <c r="F20" s="769" t="s">
        <v>19</v>
      </c>
      <c r="G20" s="769"/>
    </row>
    <row r="21" spans="2:7" ht="25.5" customHeight="1" thickTop="1" thickBot="1" x14ac:dyDescent="0.4">
      <c r="B21" s="151" t="s">
        <v>392</v>
      </c>
      <c r="C21" s="3" t="s">
        <v>657</v>
      </c>
      <c r="D21" s="45" t="s">
        <v>640</v>
      </c>
      <c r="E21" s="45" t="s">
        <v>580</v>
      </c>
      <c r="F21" s="45" t="s">
        <v>20</v>
      </c>
      <c r="G21" s="45" t="s">
        <v>21</v>
      </c>
    </row>
    <row r="22" spans="2:7" ht="9.5" thickTop="1" x14ac:dyDescent="0.35">
      <c r="B22" s="148" t="s">
        <v>22</v>
      </c>
      <c r="C22" s="211"/>
      <c r="D22" s="19"/>
      <c r="E22" s="20"/>
      <c r="F22" s="20"/>
      <c r="G22" s="20"/>
    </row>
    <row r="23" spans="2:7" x14ac:dyDescent="0.35">
      <c r="B23" s="146" t="s">
        <v>84</v>
      </c>
      <c r="C23" s="211">
        <v>4804.7439999999997</v>
      </c>
      <c r="D23" s="424">
        <v>3697.567</v>
      </c>
      <c r="E23" s="424">
        <v>3732.3409999999999</v>
      </c>
      <c r="F23" s="452">
        <v>0.29943392506477906</v>
      </c>
      <c r="G23" s="453">
        <v>0.28732717616102055</v>
      </c>
    </row>
    <row r="24" spans="2:7" x14ac:dyDescent="0.35">
      <c r="B24" s="81" t="s">
        <v>372</v>
      </c>
      <c r="C24" s="211">
        <v>36.29</v>
      </c>
      <c r="D24" s="424">
        <v>37.552999999999997</v>
      </c>
      <c r="E24" s="424">
        <v>44.360999999999997</v>
      </c>
      <c r="F24" s="452" t="s">
        <v>451</v>
      </c>
      <c r="G24" s="453" t="s">
        <v>451</v>
      </c>
    </row>
    <row r="25" spans="2:7" x14ac:dyDescent="0.35">
      <c r="B25" s="146" t="s">
        <v>6</v>
      </c>
      <c r="C25" s="463">
        <v>4841.0339999999997</v>
      </c>
      <c r="D25" s="424">
        <v>3735.12</v>
      </c>
      <c r="E25" s="424">
        <v>3776.7019999999998</v>
      </c>
      <c r="F25" s="452">
        <v>0.29608526633682453</v>
      </c>
      <c r="G25" s="453">
        <v>0.28181519219678974</v>
      </c>
    </row>
    <row r="26" spans="2:7" x14ac:dyDescent="0.35">
      <c r="B26" s="146" t="s">
        <v>373</v>
      </c>
      <c r="C26" s="463">
        <v>386.46600000000001</v>
      </c>
      <c r="D26" s="424">
        <v>376.41300000000001</v>
      </c>
      <c r="E26" s="424">
        <v>401.28399999999999</v>
      </c>
      <c r="F26" s="452">
        <v>2.6707366642491071E-2</v>
      </c>
      <c r="G26" s="453">
        <v>-3.692646604399874E-2</v>
      </c>
    </row>
    <row r="27" spans="2:7" x14ac:dyDescent="0.35">
      <c r="B27" s="146" t="s">
        <v>374</v>
      </c>
      <c r="C27" s="463">
        <v>1204.5260000000001</v>
      </c>
      <c r="D27" s="424">
        <v>4527.6319999999996</v>
      </c>
      <c r="E27" s="424">
        <v>2384.7359999999999</v>
      </c>
      <c r="F27" s="452">
        <v>-0.73396115231979975</v>
      </c>
      <c r="G27" s="453">
        <v>-0.49490174174415946</v>
      </c>
    </row>
    <row r="28" spans="2:7" x14ac:dyDescent="0.35">
      <c r="B28" s="146" t="s">
        <v>389</v>
      </c>
      <c r="C28" s="463">
        <v>-2448.558</v>
      </c>
      <c r="D28" s="424">
        <v>-1633.7429999999999</v>
      </c>
      <c r="E28" s="424">
        <v>-9.4109999999999996</v>
      </c>
      <c r="F28" s="452" t="s">
        <v>451</v>
      </c>
      <c r="G28" s="453"/>
    </row>
    <row r="29" spans="2:7" x14ac:dyDescent="0.35">
      <c r="B29" s="146" t="s">
        <v>375</v>
      </c>
      <c r="C29" s="463">
        <v>41.271000000000001</v>
      </c>
      <c r="D29" s="424">
        <v>130.227</v>
      </c>
      <c r="E29" s="424">
        <v>-606.06899999999996</v>
      </c>
      <c r="F29" s="452" t="s">
        <v>451</v>
      </c>
      <c r="G29" s="453"/>
    </row>
    <row r="30" spans="2:7" x14ac:dyDescent="0.35">
      <c r="B30" s="146" t="s">
        <v>543</v>
      </c>
      <c r="C30" s="463">
        <v>782.68100000000004</v>
      </c>
      <c r="D30" s="424">
        <v>883.06799999999998</v>
      </c>
      <c r="E30" s="424">
        <v>299.67899999999997</v>
      </c>
      <c r="F30" s="452" t="s">
        <v>451</v>
      </c>
      <c r="G30" s="453"/>
    </row>
    <row r="31" spans="2:7" x14ac:dyDescent="0.35">
      <c r="B31" s="146" t="s">
        <v>544</v>
      </c>
      <c r="C31" s="463">
        <v>746.64400000000001</v>
      </c>
      <c r="D31" s="424">
        <v>653.92700000000002</v>
      </c>
      <c r="E31" s="424">
        <v>-286.43099999999998</v>
      </c>
      <c r="F31" s="452" t="s">
        <v>451</v>
      </c>
      <c r="G31" s="453"/>
    </row>
    <row r="32" spans="2:7" x14ac:dyDescent="0.35">
      <c r="B32" s="148" t="s">
        <v>378</v>
      </c>
      <c r="C32" s="463"/>
      <c r="D32" s="423"/>
      <c r="F32" s="452"/>
      <c r="G32" s="453"/>
    </row>
    <row r="33" spans="2:7" x14ac:dyDescent="0.35">
      <c r="B33" s="146" t="s">
        <v>379</v>
      </c>
      <c r="C33" s="463">
        <v>75854.567999999999</v>
      </c>
      <c r="D33" s="424">
        <v>73523.337</v>
      </c>
      <c r="E33" s="424">
        <v>113538.34299999999</v>
      </c>
      <c r="F33" s="452">
        <v>3.1707361160715486E-2</v>
      </c>
      <c r="G33" s="453">
        <v>-0.33190351386403438</v>
      </c>
    </row>
    <row r="34" spans="2:7" x14ac:dyDescent="0.35">
      <c r="B34" s="146" t="s">
        <v>380</v>
      </c>
      <c r="C34" s="463">
        <v>6529.25</v>
      </c>
      <c r="D34" s="424">
        <v>6443.5830000000005</v>
      </c>
      <c r="E34" s="424">
        <v>7548.0109999999995</v>
      </c>
      <c r="F34" s="452">
        <v>1.3294932338110632E-2</v>
      </c>
      <c r="G34" s="453">
        <v>-0.13497078899328574</v>
      </c>
    </row>
    <row r="35" spans="2:7" x14ac:dyDescent="0.35">
      <c r="B35" s="81" t="s">
        <v>381</v>
      </c>
      <c r="C35" s="463">
        <v>82383.817999999999</v>
      </c>
      <c r="D35" s="424">
        <v>79966.92</v>
      </c>
      <c r="E35" s="424">
        <v>121086.35399999999</v>
      </c>
      <c r="F35" s="452">
        <v>3.0223722509257644E-2</v>
      </c>
      <c r="G35" s="453">
        <v>-0.31962756100493372</v>
      </c>
    </row>
    <row r="36" spans="2:7" ht="9.5" thickBot="1" x14ac:dyDescent="0.4">
      <c r="B36" s="121" t="s">
        <v>80</v>
      </c>
      <c r="C36" s="464">
        <v>63585.542999999998</v>
      </c>
      <c r="D36" s="424">
        <v>52922.540999999997</v>
      </c>
      <c r="E36" s="424">
        <v>60528.870999999999</v>
      </c>
      <c r="F36" s="452">
        <v>0.20148318275193922</v>
      </c>
      <c r="G36" s="453">
        <v>5.0499405482054893E-2</v>
      </c>
    </row>
    <row r="37" spans="2:7" ht="9.5" thickTop="1" x14ac:dyDescent="0.35">
      <c r="E37" s="424"/>
    </row>
    <row r="38" spans="2:7" ht="9.5" thickBot="1" x14ac:dyDescent="0.4">
      <c r="B38" s="147" t="s">
        <v>382</v>
      </c>
      <c r="C38" s="19"/>
      <c r="D38" s="19"/>
      <c r="E38" s="19"/>
      <c r="F38" s="769" t="s">
        <v>19</v>
      </c>
      <c r="G38" s="769"/>
    </row>
    <row r="39" spans="2:7" ht="19" thickTop="1" thickBot="1" x14ac:dyDescent="0.4">
      <c r="B39" s="151" t="s">
        <v>392</v>
      </c>
      <c r="C39" s="3" t="s">
        <v>657</v>
      </c>
      <c r="D39" s="45" t="s">
        <v>640</v>
      </c>
      <c r="E39" s="45" t="s">
        <v>580</v>
      </c>
      <c r="F39" s="45" t="s">
        <v>20</v>
      </c>
      <c r="G39" s="45" t="s">
        <v>21</v>
      </c>
    </row>
    <row r="40" spans="2:7" ht="9.5" thickTop="1" x14ac:dyDescent="0.35">
      <c r="B40" s="148" t="s">
        <v>22</v>
      </c>
      <c r="C40" s="210"/>
      <c r="D40" s="19"/>
      <c r="E40" s="20"/>
      <c r="F40" s="20"/>
      <c r="G40" s="20"/>
    </row>
    <row r="41" spans="2:7" x14ac:dyDescent="0.35">
      <c r="B41" s="146" t="s">
        <v>84</v>
      </c>
      <c r="C41" s="211">
        <v>7512.67</v>
      </c>
      <c r="D41" s="424">
        <v>11798.272999999999</v>
      </c>
      <c r="E41" s="424">
        <v>5938.299</v>
      </c>
      <c r="F41" s="452">
        <v>-0.36323985722317154</v>
      </c>
      <c r="G41" s="453">
        <v>0.26512154406505983</v>
      </c>
    </row>
    <row r="42" spans="2:7" x14ac:dyDescent="0.35">
      <c r="B42" s="81" t="s">
        <v>372</v>
      </c>
      <c r="C42" s="211">
        <v>4268.2349999999997</v>
      </c>
      <c r="D42" s="424">
        <v>3915.3530000000001</v>
      </c>
      <c r="E42" s="424">
        <v>4452.8500000000004</v>
      </c>
      <c r="F42" s="452">
        <v>9.0127761149505492E-2</v>
      </c>
      <c r="G42" s="453">
        <v>-4.1459963843381353E-2</v>
      </c>
    </row>
    <row r="43" spans="2:7" ht="18" x14ac:dyDescent="0.35">
      <c r="B43" s="146" t="s">
        <v>463</v>
      </c>
      <c r="C43" s="463">
        <v>-31.338999999999999</v>
      </c>
      <c r="D43" s="426">
        <v>-24.795999999999999</v>
      </c>
      <c r="E43" s="425">
        <v>359.89</v>
      </c>
      <c r="F43" s="452">
        <v>0.26387320535570247</v>
      </c>
      <c r="G43" s="453" t="s">
        <v>451</v>
      </c>
    </row>
    <row r="44" spans="2:7" x14ac:dyDescent="0.35">
      <c r="B44" s="146" t="s">
        <v>6</v>
      </c>
      <c r="C44" s="463">
        <v>11749.565999999999</v>
      </c>
      <c r="D44" s="425">
        <v>15688.83</v>
      </c>
      <c r="E44" s="425">
        <v>10751.039000000001</v>
      </c>
      <c r="F44" s="452">
        <v>-0.25108717476064191</v>
      </c>
      <c r="G44" s="453">
        <v>9.2877255863363262E-2</v>
      </c>
    </row>
    <row r="45" spans="2:7" x14ac:dyDescent="0.35">
      <c r="B45" s="146" t="s">
        <v>374</v>
      </c>
      <c r="C45" s="463">
        <v>14113.271000000001</v>
      </c>
      <c r="D45" s="425">
        <v>13504.888000000001</v>
      </c>
      <c r="E45" s="425">
        <v>11753.704</v>
      </c>
      <c r="F45" s="452">
        <v>4.5049096297577584E-2</v>
      </c>
      <c r="G45" s="453">
        <v>0.2007509292389873</v>
      </c>
    </row>
    <row r="46" spans="2:7" x14ac:dyDescent="0.35">
      <c r="B46" s="146" t="s">
        <v>389</v>
      </c>
      <c r="C46" s="463">
        <v>-7115.7430000000004</v>
      </c>
      <c r="D46" s="424">
        <v>-6251.7579999999998</v>
      </c>
      <c r="E46" s="424">
        <v>-5933.4989999999998</v>
      </c>
      <c r="F46" s="452">
        <v>0.13819872746193962</v>
      </c>
      <c r="G46" s="453">
        <v>0.1992490434396299</v>
      </c>
    </row>
    <row r="47" spans="2:7" x14ac:dyDescent="0.35">
      <c r="B47" s="146" t="s">
        <v>543</v>
      </c>
      <c r="C47" s="463">
        <v>644.43499999999995</v>
      </c>
      <c r="D47" s="424">
        <v>5983.8130000000001</v>
      </c>
      <c r="E47" s="424">
        <v>4813.7330000000002</v>
      </c>
      <c r="F47" s="452">
        <v>-0.89230361978223582</v>
      </c>
      <c r="G47" s="453">
        <v>-0.86612572820303912</v>
      </c>
    </row>
    <row r="48" spans="2:7" ht="9.5" thickBot="1" x14ac:dyDescent="0.4">
      <c r="B48" s="146" t="s">
        <v>544</v>
      </c>
      <c r="C48" s="464">
        <v>-237.184</v>
      </c>
      <c r="D48" s="424">
        <v>3614.4879999999998</v>
      </c>
      <c r="E48" s="424">
        <v>3091.3739999999998</v>
      </c>
      <c r="F48" s="452">
        <v>-1.0656203589554039</v>
      </c>
      <c r="G48" s="453">
        <v>-1.0767244597386145</v>
      </c>
    </row>
    <row r="49" spans="2:7" ht="9.5" thickTop="1" x14ac:dyDescent="0.35">
      <c r="E49" s="141"/>
    </row>
    <row r="50" spans="2:7" ht="18.5" thickBot="1" x14ac:dyDescent="0.4">
      <c r="B50" s="147" t="s">
        <v>603</v>
      </c>
      <c r="C50" s="19"/>
      <c r="D50" s="19"/>
      <c r="E50" s="19"/>
      <c r="F50" s="769"/>
      <c r="G50" s="769"/>
    </row>
    <row r="51" spans="2:7" ht="19" thickTop="1" thickBot="1" x14ac:dyDescent="0.4">
      <c r="B51" s="151" t="s">
        <v>392</v>
      </c>
      <c r="C51" s="3" t="s">
        <v>657</v>
      </c>
      <c r="D51" s="45" t="s">
        <v>640</v>
      </c>
      <c r="E51" s="45" t="s">
        <v>580</v>
      </c>
      <c r="F51" s="45" t="s">
        <v>20</v>
      </c>
      <c r="G51" s="45" t="s">
        <v>21</v>
      </c>
    </row>
    <row r="52" spans="2:7" ht="9.5" thickTop="1" x14ac:dyDescent="0.35">
      <c r="B52" s="148" t="s">
        <v>22</v>
      </c>
      <c r="C52" s="210"/>
      <c r="D52" s="19"/>
      <c r="E52" s="20"/>
      <c r="F52" s="20"/>
      <c r="G52" s="20"/>
    </row>
    <row r="53" spans="2:7" x14ac:dyDescent="0.35">
      <c r="B53" s="146" t="s">
        <v>84</v>
      </c>
      <c r="C53" s="211">
        <v>512.822</v>
      </c>
      <c r="D53" s="424">
        <v>452.87700000000001</v>
      </c>
      <c r="E53" s="424">
        <v>1469.83</v>
      </c>
      <c r="F53" s="452">
        <v>0.13236485844942436</v>
      </c>
      <c r="G53" s="453">
        <v>-0.65110114775178074</v>
      </c>
    </row>
    <row r="54" spans="2:7" x14ac:dyDescent="0.35">
      <c r="B54" s="81" t="s">
        <v>372</v>
      </c>
      <c r="C54" s="211">
        <v>67.531000000000006</v>
      </c>
      <c r="D54" s="424">
        <v>158.78299999999999</v>
      </c>
      <c r="E54" s="424">
        <v>178.959</v>
      </c>
      <c r="F54" s="452" t="s">
        <v>438</v>
      </c>
      <c r="G54" s="453" t="s">
        <v>438</v>
      </c>
    </row>
    <row r="55" spans="2:7" x14ac:dyDescent="0.35">
      <c r="B55" s="146" t="s">
        <v>6</v>
      </c>
      <c r="C55" s="463">
        <v>580.35300000000007</v>
      </c>
      <c r="D55" s="424">
        <v>611.66</v>
      </c>
      <c r="E55" s="424">
        <v>1648.789</v>
      </c>
      <c r="F55" s="452">
        <v>-5.1183664127129269E-2</v>
      </c>
      <c r="G55" s="453">
        <v>-0.64801257165107229</v>
      </c>
    </row>
    <row r="56" spans="2:7" x14ac:dyDescent="0.35">
      <c r="B56" s="146" t="s">
        <v>373</v>
      </c>
      <c r="C56" s="463">
        <v>315.65600000000001</v>
      </c>
      <c r="D56" s="424">
        <v>399.38499999999999</v>
      </c>
      <c r="E56" s="424">
        <v>652.57500000000005</v>
      </c>
      <c r="F56" s="452">
        <v>-0.20964482892447134</v>
      </c>
      <c r="G56" s="453">
        <v>-0.51629161399072898</v>
      </c>
    </row>
    <row r="57" spans="2:7" x14ac:dyDescent="0.35">
      <c r="B57" s="146" t="s">
        <v>374</v>
      </c>
      <c r="C57" s="463">
        <v>62.612000000000002</v>
      </c>
      <c r="D57" s="424">
        <v>1188.26</v>
      </c>
      <c r="E57" s="424">
        <v>2274.1280000000002</v>
      </c>
      <c r="F57" s="452">
        <v>-0.94730782825307591</v>
      </c>
      <c r="G57" s="453">
        <v>-0.97246768871409173</v>
      </c>
    </row>
    <row r="58" spans="2:7" x14ac:dyDescent="0.35">
      <c r="B58" s="146" t="s">
        <v>389</v>
      </c>
      <c r="C58" s="463">
        <v>123.68899999999999</v>
      </c>
      <c r="D58" s="424">
        <v>206.28399999999999</v>
      </c>
      <c r="E58" s="424">
        <v>212.375</v>
      </c>
      <c r="F58" s="452">
        <v>-0.40039460161718798</v>
      </c>
      <c r="G58" s="453">
        <v>-0.41759152442613301</v>
      </c>
    </row>
    <row r="59" spans="2:7" x14ac:dyDescent="0.35">
      <c r="B59" s="146" t="s">
        <v>375</v>
      </c>
      <c r="C59" s="463">
        <v>-217.53800000000001</v>
      </c>
      <c r="D59" s="424">
        <v>-704.87300000000005</v>
      </c>
      <c r="E59" s="424">
        <v>-2178.6999999999998</v>
      </c>
      <c r="F59" s="452">
        <v>-0.69137986559280895</v>
      </c>
      <c r="G59" s="453">
        <v>-0.90015238444944234</v>
      </c>
    </row>
    <row r="60" spans="2:7" x14ac:dyDescent="0.35">
      <c r="B60" s="146" t="s">
        <v>543</v>
      </c>
      <c r="C60" s="463">
        <v>-3153.433</v>
      </c>
      <c r="D60" s="424">
        <v>-1302.645</v>
      </c>
      <c r="E60" s="424">
        <v>-1963.646</v>
      </c>
      <c r="F60" s="452">
        <v>1.4207923110287148</v>
      </c>
      <c r="G60" s="453">
        <v>0.60590707286343881</v>
      </c>
    </row>
    <row r="61" spans="2:7" x14ac:dyDescent="0.35">
      <c r="B61" s="146" t="s">
        <v>544</v>
      </c>
      <c r="C61" s="463">
        <v>489.97800000000001</v>
      </c>
      <c r="D61" s="424">
        <v>-1527.1790000000001</v>
      </c>
      <c r="E61" s="424">
        <v>-1683.961</v>
      </c>
      <c r="F61" s="452" t="s">
        <v>451</v>
      </c>
      <c r="G61" s="453" t="s">
        <v>451</v>
      </c>
    </row>
    <row r="62" spans="2:7" x14ac:dyDescent="0.35">
      <c r="B62" s="148" t="s">
        <v>378</v>
      </c>
      <c r="C62" s="211"/>
      <c r="D62" s="423"/>
      <c r="E62" s="425"/>
      <c r="F62" s="452"/>
      <c r="G62" s="453"/>
    </row>
    <row r="63" spans="2:7" x14ac:dyDescent="0.35">
      <c r="B63" s="146" t="s">
        <v>383</v>
      </c>
      <c r="C63" s="211">
        <v>-2.34</v>
      </c>
      <c r="D63" s="424">
        <v>14361.504000000001</v>
      </c>
      <c r="E63" s="424">
        <v>21821.052</v>
      </c>
      <c r="F63" s="452" t="s">
        <v>451</v>
      </c>
      <c r="G63" s="453" t="s">
        <v>451</v>
      </c>
    </row>
    <row r="64" spans="2:7" ht="13" customHeight="1" thickBot="1" x14ac:dyDescent="0.4">
      <c r="B64" s="123" t="s">
        <v>588</v>
      </c>
      <c r="C64" s="620">
        <v>33</v>
      </c>
      <c r="D64" s="606">
        <v>106</v>
      </c>
      <c r="E64" s="377">
        <v>802</v>
      </c>
      <c r="F64" s="452">
        <v>-0.68867924528301883</v>
      </c>
      <c r="G64" s="453">
        <v>-0.95885286783042389</v>
      </c>
    </row>
    <row r="65" spans="2:7" ht="10" hidden="1" thickTop="1" thickBot="1" x14ac:dyDescent="0.4">
      <c r="B65" s="6" t="s">
        <v>441</v>
      </c>
      <c r="C65" s="3" t="s">
        <v>534</v>
      </c>
      <c r="D65" s="45" t="s">
        <v>506</v>
      </c>
      <c r="E65" s="45" t="s">
        <v>31</v>
      </c>
      <c r="F65" s="89"/>
    </row>
    <row r="66" spans="2:7" ht="9.5" hidden="1" thickTop="1" x14ac:dyDescent="0.35">
      <c r="B66" s="93" t="s">
        <v>442</v>
      </c>
      <c r="C66" s="443">
        <v>10488.217000000001</v>
      </c>
      <c r="D66" s="444">
        <v>9732.1472545978922</v>
      </c>
      <c r="E66" s="445">
        <v>12239.28</v>
      </c>
      <c r="F66" s="223"/>
    </row>
    <row r="67" spans="2:7" ht="9.5" hidden="1" thickTop="1" x14ac:dyDescent="0.35">
      <c r="B67" s="93" t="s">
        <v>6</v>
      </c>
      <c r="C67" s="443">
        <v>795.4229159622821</v>
      </c>
      <c r="D67" s="444">
        <v>850.04215210014763</v>
      </c>
      <c r="E67" s="445">
        <v>673.79959204332852</v>
      </c>
      <c r="F67" s="223"/>
    </row>
    <row r="68" spans="2:7" ht="9.5" hidden="1" thickTop="1" x14ac:dyDescent="0.35">
      <c r="B68" s="93" t="s">
        <v>350</v>
      </c>
      <c r="C68" s="443">
        <v>208.64024043898718</v>
      </c>
      <c r="D68" s="444">
        <v>307.26555117550572</v>
      </c>
      <c r="E68" s="445">
        <v>234.46300097894843</v>
      </c>
      <c r="F68" s="223"/>
    </row>
    <row r="69" spans="2:7" ht="9.5" hidden="1" thickTop="1" x14ac:dyDescent="0.35">
      <c r="B69" s="93" t="s">
        <v>351</v>
      </c>
      <c r="C69" s="443">
        <v>641.77059563180524</v>
      </c>
      <c r="D69" s="444">
        <v>601.56428201616325</v>
      </c>
      <c r="E69" s="445">
        <v>748.13268624549221</v>
      </c>
      <c r="F69" s="223"/>
    </row>
    <row r="70" spans="2:7" ht="9.5" hidden="1" thickTop="1" x14ac:dyDescent="0.35">
      <c r="B70" s="93" t="s">
        <v>377</v>
      </c>
      <c r="C70" s="446">
        <v>-235.96118405835173</v>
      </c>
      <c r="D70" s="442">
        <v>-203.02018515551703</v>
      </c>
      <c r="E70" s="445">
        <v>-313.0026461485154</v>
      </c>
      <c r="F70" s="27"/>
    </row>
    <row r="71" spans="2:7" ht="9.5" hidden="1" thickTop="1" x14ac:dyDescent="0.35">
      <c r="B71" s="93" t="s">
        <v>443</v>
      </c>
      <c r="C71" s="447">
        <v>0.30335867992139448</v>
      </c>
      <c r="D71" s="448">
        <v>0.34937496520042916</v>
      </c>
      <c r="E71" s="448">
        <v>0.22020889857682102</v>
      </c>
      <c r="F71" s="150"/>
    </row>
    <row r="72" spans="2:7" ht="9.5" hidden="1" thickTop="1" x14ac:dyDescent="0.35">
      <c r="B72" s="93" t="s">
        <v>444</v>
      </c>
      <c r="C72" s="447">
        <v>7.9571290502089026E-2</v>
      </c>
      <c r="D72" s="448">
        <v>0.1262889034196806</v>
      </c>
      <c r="E72" s="448">
        <v>7.6626403180235586E-2</v>
      </c>
      <c r="F72" s="150"/>
    </row>
    <row r="73" spans="2:7" ht="9.5" hidden="1" thickTop="1" x14ac:dyDescent="0.35">
      <c r="B73" s="121" t="s">
        <v>445</v>
      </c>
      <c r="C73" s="447">
        <v>0.24475870231586749</v>
      </c>
      <c r="D73" s="448">
        <v>0.24724832712820202</v>
      </c>
      <c r="E73" s="448">
        <v>0.24450218844425234</v>
      </c>
      <c r="F73" s="150"/>
    </row>
    <row r="74" spans="2:7" ht="9.5" hidden="1" thickTop="1" x14ac:dyDescent="0.35">
      <c r="B74" s="93" t="s">
        <v>418</v>
      </c>
      <c r="C74" s="447">
        <v>-8.999096187973675E-2</v>
      </c>
      <c r="D74" s="448">
        <v>-8.3443120965766893E-2</v>
      </c>
      <c r="E74" s="448">
        <v>-0.10229446377516173</v>
      </c>
      <c r="F74" s="150"/>
    </row>
    <row r="75" spans="2:7" ht="9.5" hidden="1" thickTop="1" x14ac:dyDescent="0.35">
      <c r="B75" s="93" t="s">
        <v>395</v>
      </c>
      <c r="C75" s="447">
        <v>-0.30160999190996451</v>
      </c>
      <c r="D75" s="448">
        <v>-0.2416355669825091</v>
      </c>
      <c r="E75" s="448">
        <v>-0.31888390166795288</v>
      </c>
      <c r="F75" s="150"/>
    </row>
    <row r="76" spans="2:7" ht="10" hidden="1" thickTop="1" thickBot="1" x14ac:dyDescent="0.4">
      <c r="B76" s="93" t="s">
        <v>446</v>
      </c>
      <c r="C76" s="449">
        <v>3.351558707784831</v>
      </c>
      <c r="D76" s="450">
        <v>2.8958117120480398</v>
      </c>
      <c r="E76" s="451">
        <v>3.1173133901835022</v>
      </c>
      <c r="F76" s="222"/>
    </row>
    <row r="77" spans="2:7" ht="9.5" hidden="1" thickTop="1" x14ac:dyDescent="0.35">
      <c r="D77" s="121"/>
    </row>
    <row r="78" spans="2:7" ht="9.5" thickTop="1" x14ac:dyDescent="0.35">
      <c r="D78" s="121"/>
    </row>
    <row r="79" spans="2:7" ht="9.5" thickBot="1" x14ac:dyDescent="0.4">
      <c r="B79" s="97" t="s">
        <v>384</v>
      </c>
      <c r="C79" s="19"/>
      <c r="D79" s="19"/>
      <c r="E79" s="19"/>
      <c r="F79" s="769" t="s">
        <v>19</v>
      </c>
      <c r="G79" s="769"/>
    </row>
    <row r="80" spans="2:7" ht="19" thickTop="1" thickBot="1" x14ac:dyDescent="0.4">
      <c r="B80" s="151" t="s">
        <v>392</v>
      </c>
      <c r="C80" s="3" t="s">
        <v>657</v>
      </c>
      <c r="D80" s="45" t="s">
        <v>640</v>
      </c>
      <c r="E80" s="45" t="s">
        <v>580</v>
      </c>
      <c r="F80" s="45" t="s">
        <v>20</v>
      </c>
      <c r="G80" s="45" t="s">
        <v>21</v>
      </c>
    </row>
    <row r="81" spans="2:7" ht="9.5" thickTop="1" x14ac:dyDescent="0.35">
      <c r="B81" s="146" t="s">
        <v>6</v>
      </c>
      <c r="C81" s="211">
        <v>407.85199999999998</v>
      </c>
      <c r="D81" s="425">
        <v>446.87</v>
      </c>
      <c r="E81" s="425">
        <v>288.38600000000002</v>
      </c>
      <c r="F81" s="452">
        <v>-8.7313983932687411E-2</v>
      </c>
      <c r="G81" s="453">
        <v>0.41425728017310104</v>
      </c>
    </row>
    <row r="82" spans="2:7" x14ac:dyDescent="0.35">
      <c r="B82" s="146" t="s">
        <v>373</v>
      </c>
      <c r="C82" s="211">
        <v>956.67</v>
      </c>
      <c r="D82" s="424">
        <v>999.25599999999997</v>
      </c>
      <c r="E82" s="424">
        <v>1032.655</v>
      </c>
      <c r="F82" s="452">
        <v>-4.2617707574435393E-2</v>
      </c>
      <c r="G82" s="453">
        <v>-7.3582174104613873E-2</v>
      </c>
    </row>
    <row r="83" spans="2:7" x14ac:dyDescent="0.35">
      <c r="B83" s="146" t="s">
        <v>374</v>
      </c>
      <c r="C83" s="211">
        <v>1369.0730000000001</v>
      </c>
      <c r="D83" s="424">
        <v>1451.578</v>
      </c>
      <c r="E83" s="424">
        <v>1315.807</v>
      </c>
      <c r="F83" s="452" t="s">
        <v>451</v>
      </c>
      <c r="G83" s="453">
        <v>4.0481620784811101E-2</v>
      </c>
    </row>
    <row r="84" spans="2:7" x14ac:dyDescent="0.35">
      <c r="B84" s="146" t="s">
        <v>389</v>
      </c>
      <c r="C84" s="463">
        <v>-507.40899999999999</v>
      </c>
      <c r="D84" s="424">
        <v>-583.08500000000004</v>
      </c>
      <c r="E84" s="424">
        <v>-351.52199999999999</v>
      </c>
      <c r="F84" s="452">
        <v>-0.12978553727158137</v>
      </c>
      <c r="G84" s="453">
        <v>0.44346299804848632</v>
      </c>
    </row>
    <row r="85" spans="2:7" x14ac:dyDescent="0.35">
      <c r="B85" s="146" t="s">
        <v>376</v>
      </c>
      <c r="C85" s="211">
        <v>387.66399999999999</v>
      </c>
      <c r="D85" s="424">
        <v>381.97199999999998</v>
      </c>
      <c r="E85" s="424">
        <v>418.98899999999998</v>
      </c>
      <c r="F85" s="452">
        <v>1.4901615825243741E-2</v>
      </c>
      <c r="G85" s="453">
        <v>-7.47632992751599E-2</v>
      </c>
    </row>
    <row r="86" spans="2:7" x14ac:dyDescent="0.35">
      <c r="B86" s="146" t="s">
        <v>377</v>
      </c>
      <c r="C86" s="211">
        <v>268.30799999999999</v>
      </c>
      <c r="D86" s="424">
        <v>328.11</v>
      </c>
      <c r="E86" s="424">
        <v>279.96199999999999</v>
      </c>
      <c r="F86" s="452">
        <v>-0.18226204626497222</v>
      </c>
      <c r="G86" s="453">
        <v>-4.1627077960580405E-2</v>
      </c>
    </row>
    <row r="87" spans="2:7" x14ac:dyDescent="0.35">
      <c r="B87" s="146" t="s">
        <v>385</v>
      </c>
      <c r="C87" s="708">
        <v>1430.8</v>
      </c>
      <c r="D87" s="709">
        <v>1465.8560686133849</v>
      </c>
      <c r="E87" s="709">
        <v>1533.1552021215343</v>
      </c>
      <c r="F87" s="452">
        <v>-2.3915082363131335E-2</v>
      </c>
      <c r="G87" s="453">
        <v>-6.6761148499446255E-2</v>
      </c>
    </row>
    <row r="88" spans="2:7" x14ac:dyDescent="0.35">
      <c r="B88" s="146" t="s">
        <v>386</v>
      </c>
      <c r="C88" s="557">
        <v>235.6940660597877</v>
      </c>
      <c r="D88" s="714">
        <v>244.57301268592425</v>
      </c>
      <c r="E88" s="714">
        <v>242.43181922609861</v>
      </c>
      <c r="F88" s="452">
        <v>-3.6303869051728554E-2</v>
      </c>
      <c r="G88" s="453">
        <v>-2.7792363179963142E-2</v>
      </c>
    </row>
    <row r="89" spans="2:7" ht="9.5" thickBot="1" x14ac:dyDescent="0.4">
      <c r="B89" s="146" t="s">
        <v>387</v>
      </c>
      <c r="C89" s="558">
        <v>0.64181919675692578</v>
      </c>
      <c r="D89" s="715">
        <v>0.64742324657039341</v>
      </c>
      <c r="E89" s="226">
        <v>0.69142380098214218</v>
      </c>
      <c r="F89" s="9"/>
      <c r="G89" s="9"/>
    </row>
    <row r="90" spans="2:7" ht="9.5" thickTop="1" x14ac:dyDescent="0.35">
      <c r="C90" s="555"/>
    </row>
    <row r="91" spans="2:7" ht="18.649999999999999" customHeight="1" thickBot="1" x14ac:dyDescent="0.4">
      <c r="B91" s="22" t="s">
        <v>388</v>
      </c>
      <c r="C91" s="19"/>
      <c r="D91" s="19"/>
      <c r="E91" s="19"/>
      <c r="F91" s="769" t="s">
        <v>19</v>
      </c>
      <c r="G91" s="769"/>
    </row>
    <row r="92" spans="2:7" ht="19" thickTop="1" thickBot="1" x14ac:dyDescent="0.4">
      <c r="B92" s="151" t="s">
        <v>392</v>
      </c>
      <c r="C92" s="3" t="s">
        <v>657</v>
      </c>
      <c r="D92" s="45" t="s">
        <v>640</v>
      </c>
      <c r="E92" s="45" t="s">
        <v>580</v>
      </c>
      <c r="F92" s="45" t="s">
        <v>20</v>
      </c>
      <c r="G92" s="45" t="s">
        <v>21</v>
      </c>
    </row>
    <row r="93" spans="2:7" ht="9.5" thickTop="1" x14ac:dyDescent="0.35">
      <c r="B93" s="146" t="s">
        <v>84</v>
      </c>
      <c r="C93" s="211">
        <v>21.686</v>
      </c>
      <c r="D93" s="109">
        <v>2.4350000000000001</v>
      </c>
      <c r="E93" s="425">
        <v>3.8370000000000002</v>
      </c>
      <c r="F93" s="452">
        <v>7.9059548254620129</v>
      </c>
      <c r="G93" s="453">
        <v>4.6518113109199897</v>
      </c>
    </row>
    <row r="94" spans="2:7" x14ac:dyDescent="0.35">
      <c r="B94" s="81" t="s">
        <v>372</v>
      </c>
      <c r="C94" s="211">
        <v>308.18400000000003</v>
      </c>
      <c r="D94" s="109">
        <v>367.43900000000002</v>
      </c>
      <c r="E94" s="425">
        <v>281.16800000000001</v>
      </c>
      <c r="F94" s="452">
        <v>-0.16126486301127529</v>
      </c>
      <c r="G94" s="453">
        <v>9.6084902976156572E-2</v>
      </c>
    </row>
    <row r="95" spans="2:7" x14ac:dyDescent="0.35">
      <c r="B95" s="146" t="s">
        <v>6</v>
      </c>
      <c r="C95" s="463">
        <v>329.87</v>
      </c>
      <c r="D95" s="424">
        <v>369.87400000000002</v>
      </c>
      <c r="E95" s="424">
        <v>285.005</v>
      </c>
      <c r="F95" s="452">
        <v>-0.10815575033660119</v>
      </c>
      <c r="G95" s="453">
        <v>0.15741829090717707</v>
      </c>
    </row>
    <row r="96" spans="2:7" x14ac:dyDescent="0.35">
      <c r="B96" s="146" t="s">
        <v>373</v>
      </c>
      <c r="C96" s="463">
        <v>914.78499999999997</v>
      </c>
      <c r="D96" s="424">
        <v>1001.687</v>
      </c>
      <c r="E96" s="424">
        <v>1243.0930000000001</v>
      </c>
      <c r="F96" s="452">
        <v>-8.6755643229871282E-2</v>
      </c>
      <c r="G96" s="453">
        <v>-0.26410574269181797</v>
      </c>
    </row>
    <row r="97" spans="2:7" x14ac:dyDescent="0.35">
      <c r="B97" s="146" t="s">
        <v>374</v>
      </c>
      <c r="C97" s="463">
        <v>1276.308</v>
      </c>
      <c r="D97" s="424">
        <v>1336.518</v>
      </c>
      <c r="E97" s="424">
        <v>1471.29</v>
      </c>
      <c r="F97" s="452">
        <v>-4.5049898317867765E-2</v>
      </c>
      <c r="G97" s="453">
        <v>-0.13252451929939035</v>
      </c>
    </row>
    <row r="98" spans="2:7" x14ac:dyDescent="0.35">
      <c r="B98" s="146" t="s">
        <v>389</v>
      </c>
      <c r="C98" s="463">
        <v>-312.67200000000003</v>
      </c>
      <c r="D98" s="424">
        <v>-286.10500000000002</v>
      </c>
      <c r="E98" s="424">
        <v>-209.56</v>
      </c>
      <c r="F98" s="452">
        <v>9.2857517345030782E-2</v>
      </c>
      <c r="G98" s="453">
        <v>0.49204046573773641</v>
      </c>
    </row>
    <row r="99" spans="2:7" x14ac:dyDescent="0.35">
      <c r="B99" s="146" t="s">
        <v>376</v>
      </c>
      <c r="C99" s="211">
        <v>327.291</v>
      </c>
      <c r="D99" s="424">
        <v>141.255</v>
      </c>
      <c r="E99" s="424">
        <v>254.40199999999999</v>
      </c>
      <c r="F99" s="452">
        <v>1.3170224062865032</v>
      </c>
      <c r="G99" s="453">
        <v>0.28651111233402249</v>
      </c>
    </row>
    <row r="100" spans="2:7" x14ac:dyDescent="0.35">
      <c r="B100" s="146" t="s">
        <v>377</v>
      </c>
      <c r="C100" s="557">
        <v>119.434</v>
      </c>
      <c r="D100" s="424">
        <v>78.742999999999995</v>
      </c>
      <c r="E100" s="424">
        <v>134.358</v>
      </c>
      <c r="F100" s="452">
        <v>0.5167570450706731</v>
      </c>
      <c r="G100" s="453">
        <v>-0.11107637803480264</v>
      </c>
    </row>
    <row r="101" spans="2:7" x14ac:dyDescent="0.35">
      <c r="B101" s="146" t="s">
        <v>545</v>
      </c>
      <c r="C101" s="211">
        <v>119266</v>
      </c>
      <c r="D101" s="424">
        <v>104005.21800000001</v>
      </c>
      <c r="E101" s="424">
        <v>143577.34</v>
      </c>
      <c r="F101" s="452">
        <v>0.14673092651947517</v>
      </c>
      <c r="G101" s="453">
        <v>-0.16932574457780036</v>
      </c>
    </row>
    <row r="102" spans="2:7" x14ac:dyDescent="0.35">
      <c r="B102" s="121" t="s">
        <v>546</v>
      </c>
      <c r="C102" s="559">
        <v>1.8100000000000002E-2</v>
      </c>
      <c r="D102" s="226">
        <v>1.6E-2</v>
      </c>
      <c r="E102" s="226">
        <v>2.0500000000000001E-2</v>
      </c>
      <c r="F102" s="232"/>
      <c r="G102" s="219"/>
    </row>
    <row r="103" spans="2:7" x14ac:dyDescent="0.35">
      <c r="B103" s="146" t="s">
        <v>547</v>
      </c>
      <c r="C103" s="724">
        <v>117249</v>
      </c>
      <c r="D103" s="725">
        <v>115730</v>
      </c>
      <c r="E103" s="725">
        <v>109161</v>
      </c>
      <c r="F103" s="465">
        <v>1.3125378035081736E-2</v>
      </c>
      <c r="G103" s="226">
        <v>7.4092395635803943E-2</v>
      </c>
    </row>
    <row r="104" spans="2:7" ht="9.5" thickBot="1" x14ac:dyDescent="0.4">
      <c r="B104" s="121" t="s">
        <v>548</v>
      </c>
      <c r="C104" s="724">
        <v>18396</v>
      </c>
      <c r="D104" s="725">
        <v>19962.0625</v>
      </c>
      <c r="E104" s="725">
        <v>18784.683333333334</v>
      </c>
      <c r="F104" s="465">
        <v>-7.8451938520881837E-2</v>
      </c>
      <c r="G104" s="226">
        <v>-2.0691503095163544E-2</v>
      </c>
    </row>
    <row r="105" spans="2:7" ht="9.5" thickTop="1" x14ac:dyDescent="0.35">
      <c r="C105" s="466"/>
      <c r="D105" s="46"/>
      <c r="E105" s="46"/>
      <c r="F105" s="465"/>
      <c r="G105" s="226"/>
    </row>
    <row r="106" spans="2:7" x14ac:dyDescent="0.35">
      <c r="C106" s="121"/>
      <c r="D106" s="121"/>
      <c r="F106" s="425"/>
    </row>
    <row r="107" spans="2:7" x14ac:dyDescent="0.35">
      <c r="C107" s="121"/>
      <c r="D107" s="121"/>
      <c r="F107" s="425"/>
    </row>
    <row r="108" spans="2:7" x14ac:dyDescent="0.35">
      <c r="C108" s="121"/>
      <c r="D108" s="121"/>
    </row>
    <row r="109" spans="2:7" x14ac:dyDescent="0.35">
      <c r="C109" s="121"/>
      <c r="D109" s="121"/>
    </row>
    <row r="110" spans="2:7" x14ac:dyDescent="0.35">
      <c r="C110" s="121"/>
      <c r="D110" s="121"/>
    </row>
  </sheetData>
  <mergeCells count="6">
    <mergeCell ref="F79:G79"/>
    <mergeCell ref="F91:G91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1:I14"/>
  <sheetViews>
    <sheetView showGridLines="0" workbookViewId="0">
      <selection activeCell="K19" sqref="K19"/>
    </sheetView>
  </sheetViews>
  <sheetFormatPr baseColWidth="10" defaultColWidth="10.81640625" defaultRowHeight="14.5" x14ac:dyDescent="0.35"/>
  <cols>
    <col min="1" max="1" width="2.81640625" style="213" customWidth="1"/>
    <col min="2" max="2" width="26.1796875" style="213" bestFit="1" customWidth="1"/>
    <col min="3" max="3" width="8" style="213" bestFit="1" customWidth="1"/>
    <col min="4" max="4" width="8.08984375" style="213" bestFit="1" customWidth="1"/>
    <col min="5" max="7" width="8" style="213" bestFit="1" customWidth="1"/>
    <col min="8" max="8" width="7.54296875" style="213" bestFit="1" customWidth="1"/>
    <col min="9" max="9" width="7.08984375" style="213" bestFit="1" customWidth="1"/>
    <col min="10" max="16384" width="10.81640625" style="213"/>
  </cols>
  <sheetData>
    <row r="1" spans="2:9" ht="10" customHeight="1" x14ac:dyDescent="0.35"/>
    <row r="2" spans="2:9" ht="15" thickBot="1" x14ac:dyDescent="0.4">
      <c r="B2" s="140" t="s">
        <v>409</v>
      </c>
      <c r="C2" s="86"/>
      <c r="D2" s="86"/>
      <c r="E2" s="86"/>
      <c r="F2" s="86"/>
      <c r="G2" s="86"/>
      <c r="H2" s="802" t="s">
        <v>19</v>
      </c>
      <c r="I2" s="802"/>
    </row>
    <row r="3" spans="2:9" ht="15" thickBot="1" x14ac:dyDescent="0.4">
      <c r="B3" s="529" t="s">
        <v>408</v>
      </c>
      <c r="C3" s="695" t="s">
        <v>657</v>
      </c>
      <c r="D3" s="530" t="s">
        <v>640</v>
      </c>
      <c r="E3" s="530" t="s">
        <v>623</v>
      </c>
      <c r="F3" s="530" t="s">
        <v>598</v>
      </c>
      <c r="G3" s="530" t="s">
        <v>580</v>
      </c>
      <c r="H3" s="530" t="s">
        <v>20</v>
      </c>
      <c r="I3" s="530" t="s">
        <v>21</v>
      </c>
    </row>
    <row r="4" spans="2:9" ht="18.5" thickTop="1" x14ac:dyDescent="0.35">
      <c r="B4" s="225" t="s">
        <v>410</v>
      </c>
      <c r="C4" s="694">
        <v>2</v>
      </c>
      <c r="D4" s="367">
        <v>1.3059184503190647E-2</v>
      </c>
      <c r="E4" s="367">
        <v>0.32893854001041334</v>
      </c>
      <c r="F4" s="367">
        <v>1.2527209415299676</v>
      </c>
      <c r="G4" s="367">
        <v>0.62822629975185107</v>
      </c>
      <c r="H4" s="368" t="s">
        <v>438</v>
      </c>
      <c r="I4" s="368" t="s">
        <v>438</v>
      </c>
    </row>
    <row r="5" spans="2:9" x14ac:dyDescent="0.35">
      <c r="B5" s="225" t="s">
        <v>416</v>
      </c>
      <c r="C5" s="694">
        <v>87.7</v>
      </c>
      <c r="D5" s="367">
        <v>87.68095971444879</v>
      </c>
      <c r="E5" s="367">
        <v>90.851659395399153</v>
      </c>
      <c r="F5" s="367">
        <v>96.852446458277157</v>
      </c>
      <c r="G5" s="367">
        <v>99.266588344062384</v>
      </c>
      <c r="H5" s="368">
        <v>2.1715416452128267E-4</v>
      </c>
      <c r="I5" s="368">
        <v>-0.1165204580615995</v>
      </c>
    </row>
    <row r="6" spans="2:9" x14ac:dyDescent="0.35">
      <c r="B6" s="225" t="s">
        <v>523</v>
      </c>
      <c r="C6" s="694">
        <v>46.2</v>
      </c>
      <c r="D6" s="367">
        <v>55.755028551665191</v>
      </c>
      <c r="E6" s="367">
        <v>58.642938952332692</v>
      </c>
      <c r="F6" s="367">
        <v>64.813059836373881</v>
      </c>
      <c r="G6" s="367">
        <v>67.221824845775899</v>
      </c>
      <c r="H6" s="368">
        <v>-0.17137518892687964</v>
      </c>
      <c r="I6" s="368">
        <v>-0.31272320996946079</v>
      </c>
    </row>
    <row r="7" spans="2:9" ht="18" customHeight="1" x14ac:dyDescent="0.35">
      <c r="B7" s="225" t="s">
        <v>524</v>
      </c>
      <c r="C7" s="694">
        <v>142.30000000000001</v>
      </c>
      <c r="D7" s="367">
        <v>161.18655133069046</v>
      </c>
      <c r="E7" s="367">
        <v>188.07115888709919</v>
      </c>
      <c r="F7" s="367">
        <v>183.13707925920053</v>
      </c>
      <c r="G7" s="367">
        <v>154.15015701833005</v>
      </c>
      <c r="H7" s="368">
        <v>-0.1171720045796053</v>
      </c>
      <c r="I7" s="368">
        <v>-7.6874115781282892E-2</v>
      </c>
    </row>
    <row r="8" spans="2:9" x14ac:dyDescent="0.35">
      <c r="B8" s="225" t="s">
        <v>411</v>
      </c>
      <c r="C8" s="694">
        <v>31.7</v>
      </c>
      <c r="D8" s="367">
        <v>35.194730385991733</v>
      </c>
      <c r="E8" s="367">
        <v>35.090179151977324</v>
      </c>
      <c r="F8" s="367">
        <v>40.238761462424257</v>
      </c>
      <c r="G8" s="367">
        <v>40.504088913624933</v>
      </c>
      <c r="H8" s="368">
        <v>-9.9296978486947407E-2</v>
      </c>
      <c r="I8" s="368">
        <v>-0.21736296630198682</v>
      </c>
    </row>
    <row r="9" spans="2:9" x14ac:dyDescent="0.35">
      <c r="B9" s="225" t="s">
        <v>412</v>
      </c>
      <c r="C9" s="694">
        <v>35</v>
      </c>
      <c r="D9" s="367">
        <v>46.505450378798436</v>
      </c>
      <c r="E9" s="367">
        <v>42.484257624932269</v>
      </c>
      <c r="F9" s="367">
        <v>46.360668947037986</v>
      </c>
      <c r="G9" s="367">
        <v>16.902632835027187</v>
      </c>
      <c r="H9" s="368">
        <v>-0.24740004203988319</v>
      </c>
      <c r="I9" s="368">
        <v>1.0706833273612726</v>
      </c>
    </row>
    <row r="10" spans="2:9" ht="18" customHeight="1" x14ac:dyDescent="0.35">
      <c r="B10" s="225" t="s">
        <v>413</v>
      </c>
      <c r="C10" s="694">
        <v>222.3</v>
      </c>
      <c r="D10" s="367">
        <v>211.45427770913088</v>
      </c>
      <c r="E10" s="367">
        <v>192.40690714473712</v>
      </c>
      <c r="F10" s="367">
        <v>226.77043142809882</v>
      </c>
      <c r="G10" s="367">
        <v>205.56440392417187</v>
      </c>
      <c r="H10" s="368">
        <v>5.1291098994876494E-2</v>
      </c>
      <c r="I10" s="368">
        <v>8.1412908832219522E-2</v>
      </c>
    </row>
    <row r="11" spans="2:9" ht="18" customHeight="1" x14ac:dyDescent="0.35">
      <c r="B11" s="225" t="s">
        <v>414</v>
      </c>
      <c r="C11" s="694">
        <v>141.9</v>
      </c>
      <c r="D11" s="367">
        <v>121.73079414685026</v>
      </c>
      <c r="E11" s="367">
        <v>114.45552394022464</v>
      </c>
      <c r="F11" s="367">
        <v>104.97860055021822</v>
      </c>
      <c r="G11" s="367">
        <v>90.253473192459012</v>
      </c>
      <c r="H11" s="368">
        <v>0.16568696519648562</v>
      </c>
      <c r="I11" s="368">
        <v>0.57223866274274582</v>
      </c>
    </row>
    <row r="12" spans="2:9" x14ac:dyDescent="0.35">
      <c r="B12" s="225" t="s">
        <v>415</v>
      </c>
      <c r="C12" s="694">
        <v>52.4</v>
      </c>
      <c r="D12" s="367">
        <v>62.721343814394217</v>
      </c>
      <c r="E12" s="367">
        <v>54.25481902271158</v>
      </c>
      <c r="F12" s="367">
        <v>54.529323140735343</v>
      </c>
      <c r="G12" s="367">
        <v>52.923178980973191</v>
      </c>
      <c r="H12" s="368">
        <v>-0.16455871616745443</v>
      </c>
      <c r="I12" s="368">
        <v>-9.8856302861414225E-3</v>
      </c>
    </row>
    <row r="13" spans="2:9" x14ac:dyDescent="0.35">
      <c r="B13" s="225" t="s">
        <v>417</v>
      </c>
      <c r="C13" s="694">
        <v>669.3</v>
      </c>
      <c r="D13" s="367">
        <v>683.61387339691169</v>
      </c>
      <c r="E13" s="367">
        <v>804.5962669304306</v>
      </c>
      <c r="F13" s="367">
        <v>832.79246035212554</v>
      </c>
      <c r="G13" s="367">
        <v>805.74062776735809</v>
      </c>
      <c r="H13" s="368">
        <v>-2.0938535559241078E-2</v>
      </c>
      <c r="I13" s="368">
        <v>-0.16933566840910586</v>
      </c>
    </row>
    <row r="14" spans="2:9" ht="15" thickBot="1" x14ac:dyDescent="0.4">
      <c r="B14" s="224" t="s">
        <v>99</v>
      </c>
      <c r="C14" s="693">
        <v>1430.8</v>
      </c>
      <c r="D14" s="369">
        <v>1465.8560686133849</v>
      </c>
      <c r="E14" s="369">
        <v>1581.1826495898549</v>
      </c>
      <c r="F14" s="369">
        <v>1651.7255523760216</v>
      </c>
      <c r="G14" s="369">
        <v>1533.1552021215343</v>
      </c>
      <c r="H14" s="370">
        <v>-2.3915082363131335E-2</v>
      </c>
      <c r="I14" s="370">
        <v>-6.6761148499446255E-2</v>
      </c>
    </row>
  </sheetData>
  <mergeCells count="1"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SUPV Contact+</vt:lpstr>
      <vt:lpstr>Highlights</vt:lpstr>
      <vt:lpstr>Net Income</vt:lpstr>
      <vt:lpstr>Balance Sheet</vt:lpstr>
      <vt:lpstr>Net Income BS &amp; IUDÚ</vt:lpstr>
      <vt:lpstr>NIM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GWP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2023-03-13T20:10:40Z</dcterms:modified>
</cp:coreProperties>
</file>