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5/1Q25/Final/"/>
    </mc:Choice>
  </mc:AlternateContent>
  <xr:revisionPtr revIDLastSave="192" documentId="8_{210B511A-4510-48A1-9947-C6C9FE251919}" xr6:coauthVersionLast="47" xr6:coauthVersionMax="47" xr10:uidLastSave="{89AE4893-54F9-4FF1-8AB1-9A57E2FEBB5F}"/>
  <bookViews>
    <workbookView xWindow="-110" yWindow="-110" windowWidth="19420" windowHeight="10300" tabRatio="834" xr2:uid="{00000000-000D-0000-FFFF-FFFF00000000}"/>
  </bookViews>
  <sheets>
    <sheet name="SUPV Contact+" sheetId="3" r:id="rId1"/>
    <sheet name="Highlights Grupo Supervielle" sheetId="25" r:id="rId2"/>
    <sheet name="Highlights Subsidiaries" sheetId="77" r:id="rId3"/>
    <sheet name="Highlights Banco Supervielle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0" i="8" l="1"/>
  <c r="N20" i="8"/>
  <c r="O7" i="8"/>
  <c r="N7" i="8"/>
</calcChain>
</file>

<file path=xl/sharedStrings.xml><?xml version="1.0" encoding="utf-8"?>
<sst xmlns="http://schemas.openxmlformats.org/spreadsheetml/2006/main" count="1687" uniqueCount="751">
  <si>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</si>
  <si>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</si>
  <si>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</si>
  <si>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</si>
  <si>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</si>
  <si>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</si>
  <si>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</si>
  <si>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</si>
  <si>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</si>
  <si>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</si>
  <si>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</si>
  <si>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</si>
  <si>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</si>
  <si>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</si>
  <si>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</si>
  <si>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</si>
  <si>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</si>
  <si>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</si>
  <si>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</si>
  <si>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</si>
  <si>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</si>
  <si>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</si>
  <si>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</si>
  <si>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</si>
  <si>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</si>
  <si>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</si>
  <si>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</si>
  <si>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</si>
  <si>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</si>
  <si>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</si>
  <si>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</si>
  <si>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</si>
  <si>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</si>
  <si>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</si>
  <si>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</si>
  <si>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</si>
  <si>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</si>
  <si>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</si>
  <si>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</si>
  <si>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</si>
  <si>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</si>
  <si>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</si>
  <si>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</si>
  <si>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</si>
  <si>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</si>
  <si>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</si>
  <si>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</si>
  <si>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</si>
  <si>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</si>
  <si>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</si>
  <si>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</si>
  <si>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</si>
  <si>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</si>
  <si>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</si>
  <si>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</si>
  <si>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</si>
  <si>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</si>
  <si>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</si>
  <si>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</si>
  <si>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</si>
  <si>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</si>
  <si>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</si>
  <si>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</si>
  <si>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</si>
  <si>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</si>
  <si>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</si>
  <si>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</si>
  <si>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</si>
  <si>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</si>
  <si>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</si>
  <si>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</si>
  <si>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</si>
  <si>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</si>
  <si>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</si>
  <si>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</si>
  <si>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</si>
  <si>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</si>
  <si>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</si>
  <si>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</si>
  <si>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</si>
  <si>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</si>
  <si>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</si>
  <si>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</si>
  <si>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</si>
  <si>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</si>
  <si>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</si>
  <si>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</si>
  <si>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</si>
  <si>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</si>
  <si>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</si>
  <si>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</si>
  <si>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</si>
  <si>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</si>
  <si>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</si>
  <si>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</si>
  <si>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</si>
  <si>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</si>
  <si>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</si>
  <si>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</si>
  <si>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</si>
  <si>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</si>
  <si>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</si>
  <si>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</si>
  <si>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</si>
  <si>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</si>
  <si>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</si>
  <si>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</si>
  <si>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</si>
  <si>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</si>
  <si>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</si>
  <si>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</si>
  <si>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</si>
  <si>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</si>
  <si>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</si>
  <si>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</si>
  <si>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</si>
  <si>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</si>
  <si>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</si>
  <si>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</si>
  <si>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</si>
  <si>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</si>
  <si>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</si>
  <si>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</si>
  <si>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</si>
  <si>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</si>
  <si>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</si>
  <si>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</si>
  <si>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</si>
  <si>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</si>
  <si>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</si>
  <si>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</si>
  <si>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</si>
  <si>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</si>
  <si>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</si>
  <si>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</si>
  <si>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</si>
  <si>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</si>
  <si>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</si>
  <si>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</si>
  <si>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</si>
  <si>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</si>
  <si>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</si>
  <si>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</si>
  <si>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</si>
  <si>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</si>
  <si>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</si>
  <si>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</si>
  <si>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</si>
  <si>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</si>
  <si>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</si>
  <si>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</si>
  <si>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</si>
  <si>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</si>
  <si>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</si>
  <si>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</si>
  <si>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</si>
  <si>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</si>
  <si>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</si>
  <si>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</si>
  <si>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</si>
  <si>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</si>
  <si>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</si>
  <si>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</si>
  <si>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</si>
  <si>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</si>
  <si>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</si>
  <si>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</si>
  <si>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</si>
  <si>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</si>
  <si>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</si>
  <si>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</si>
  <si>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</si>
  <si>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</si>
  <si>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</si>
  <si>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</si>
  <si>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</si>
  <si>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</si>
  <si>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</si>
  <si>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</si>
  <si>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</si>
  <si>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</si>
  <si>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</si>
  <si>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</si>
  <si>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</si>
  <si>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</si>
  <si>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</si>
  <si>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</si>
  <si>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</si>
  <si>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</si>
  <si>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</si>
  <si>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</si>
  <si>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</si>
  <si>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</si>
  <si>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</si>
  <si>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</si>
  <si>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</si>
  <si>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</si>
  <si>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</si>
  <si>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</si>
  <si>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</si>
  <si>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</si>
  <si>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</si>
  <si>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</si>
  <si>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</si>
  <si>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</si>
  <si>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</si>
  <si>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</si>
  <si>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</si>
  <si>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</si>
  <si>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</si>
  <si>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</si>
  <si>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</si>
  <si>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</si>
  <si>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</si>
  <si>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</si>
  <si>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</si>
  <si>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</si>
  <si>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</si>
  <si>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</si>
  <si>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</si>
  <si>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</si>
  <si>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</si>
  <si>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</si>
  <si>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</si>
  <si>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</si>
  <si>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</si>
  <si>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</si>
  <si>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</si>
  <si>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</si>
  <si>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</si>
  <si>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</si>
  <si>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</si>
  <si>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</si>
  <si>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</si>
  <si>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</si>
  <si>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</si>
  <si>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</si>
  <si>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</si>
  <si>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</si>
  <si>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</si>
  <si>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</si>
  <si>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</si>
  <si>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</si>
  <si>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</si>
  <si>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</si>
  <si>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</si>
  <si>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</si>
  <si>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</si>
  <si>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</si>
  <si>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</si>
  <si>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</si>
  <si>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</si>
  <si>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</si>
  <si>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</si>
  <si>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</si>
  <si>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</si>
  <si>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</si>
  <si>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</si>
  <si>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</si>
  <si>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</si>
  <si>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</si>
  <si>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</si>
  <si>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</si>
  <si>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</si>
  <si>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</si>
  <si>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</si>
  <si>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</si>
  <si>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</si>
  <si>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</si>
  <si>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</si>
  <si>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</si>
  <si>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</si>
  <si>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</si>
  <si>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</si>
  <si>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</si>
  <si>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</si>
  <si>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</si>
  <si>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</si>
  <si>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</si>
  <si>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</si>
  <si>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</si>
  <si>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</si>
  <si>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</si>
  <si>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</si>
  <si>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</si>
  <si>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</si>
  <si>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</si>
  <si>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</si>
  <si>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</si>
  <si>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</si>
  <si>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</si>
  <si>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</si>
  <si>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</si>
  <si>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</si>
  <si>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</si>
  <si>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</si>
  <si>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</si>
  <si>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</si>
  <si>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</si>
  <si>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</si>
  <si>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</si>
  <si>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</si>
  <si>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</si>
  <si>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</si>
  <si>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</si>
  <si>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</si>
  <si>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</si>
  <si>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</si>
  <si>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</si>
  <si>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</si>
  <si>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</si>
  <si>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</si>
  <si>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</si>
  <si>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</si>
  <si>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</si>
  <si>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</si>
  <si>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</si>
  <si>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</si>
  <si>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</si>
  <si>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</si>
  <si>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</si>
  <si>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</si>
  <si>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</si>
  <si>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</si>
  <si>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</si>
  <si>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</si>
  <si>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</si>
  <si>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</si>
  <si>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</si>
  <si>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</si>
  <si>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</si>
  <si>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</si>
  <si>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</si>
  <si>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</si>
  <si>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</si>
  <si>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</si>
  <si>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</si>
  <si>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</si>
  <si>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</si>
  <si>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</si>
  <si>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</si>
  <si>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</si>
  <si>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</si>
  <si>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</si>
  <si>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</si>
  <si>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</si>
  <si>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</si>
  <si>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</si>
  <si>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</si>
  <si>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</si>
  <si>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</si>
  <si>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</si>
  <si>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</si>
  <si>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</si>
  <si>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</si>
  <si>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</si>
  <si>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</si>
  <si>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</si>
  <si>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</si>
  <si>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</si>
  <si>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</si>
  <si>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</si>
  <si>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</si>
  <si>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</si>
  <si>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</si>
  <si>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</si>
  <si>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</si>
  <si>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</si>
  <si>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</si>
  <si>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</si>
  <si>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</si>
  <si>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</si>
  <si>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</si>
  <si>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</si>
  <si>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</si>
  <si>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</si>
  <si>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</si>
  <si>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</si>
  <si>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</si>
  <si>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</si>
  <si>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</si>
  <si>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</si>
  <si>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</si>
  <si>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</si>
  <si>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</si>
  <si>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</si>
  <si>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</si>
  <si>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</si>
  <si>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</si>
  <si>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</si>
  <si>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</si>
  <si>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</si>
  <si>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</si>
  <si>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</si>
  <si>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</si>
  <si>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</si>
  <si>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</si>
  <si>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</si>
  <si>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</si>
  <si>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</si>
  <si>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</si>
  <si>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</si>
  <si>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</si>
  <si>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</si>
  <si>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</si>
  <si>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</si>
  <si>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</si>
  <si>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</si>
  <si>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</si>
  <si>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</si>
  <si>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</si>
  <si>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</si>
  <si>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</si>
  <si>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</si>
  <si>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</si>
  <si>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</si>
  <si>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</si>
  <si>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</si>
  <si>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</si>
  <si>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</si>
  <si>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</si>
  <si>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</si>
  <si>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</si>
  <si>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</si>
  <si>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</si>
  <si>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</si>
  <si>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</si>
  <si>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</si>
  <si>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</si>
  <si>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</si>
  <si>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</si>
  <si>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</si>
  <si>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</si>
  <si>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</si>
  <si>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</si>
  <si>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</si>
  <si>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</si>
  <si>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</si>
  <si>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</si>
  <si>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</si>
  <si>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</si>
  <si>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</si>
  <si>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</si>
  <si>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</si>
  <si>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</si>
  <si>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</si>
  <si>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</si>
  <si>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</si>
  <si>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</si>
  <si>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</si>
  <si>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</si>
  <si>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</si>
  <si>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</si>
  <si>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</si>
  <si>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</si>
  <si>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</si>
  <si>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</si>
  <si>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</si>
  <si>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</si>
  <si>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</si>
  <si>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</si>
  <si>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</si>
  <si>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</si>
  <si>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</si>
  <si>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</si>
  <si>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</si>
  <si>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SAM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</si>
  <si>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</si>
  <si>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</si>
  <si>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</si>
  <si>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</si>
  <si>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</si>
  <si>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</si>
  <si>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</si>
  <si>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</si>
  <si>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</si>
  <si>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</si>
  <si>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</si>
  <si>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</si>
  <si>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</si>
  <si>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</si>
  <si>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</si>
  <si>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</si>
  <si>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</si>
  <si>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</si>
  <si>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</si>
  <si>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</si>
  <si>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</si>
  <si>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</si>
  <si>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</si>
  <si>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</si>
  <si>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</si>
  <si>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</si>
  <si>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</si>
  <si>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</si>
  <si>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</si>
  <si>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</si>
  <si>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</si>
  <si>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</si>
  <si>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</si>
  <si>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</si>
  <si>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</si>
  <si>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</si>
  <si>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</si>
  <si>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</si>
  <si>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</si>
  <si>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</si>
  <si>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</si>
  <si>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</si>
  <si>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</si>
  <si>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</si>
  <si>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</si>
  <si>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</si>
  <si>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</si>
  <si>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</si>
  <si>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</si>
  <si>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</si>
  <si>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</si>
  <si>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</si>
  <si>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</si>
  <si>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</si>
  <si>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</si>
  <si>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</si>
  <si>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</si>
  <si>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</si>
  <si>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</si>
  <si>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</si>
  <si>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</si>
  <si>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</si>
  <si>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</si>
  <si>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</si>
  <si>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</si>
  <si>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</si>
  <si>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</si>
  <si>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</si>
  <si>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</si>
  <si>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</si>
  <si>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</si>
  <si>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</si>
  <si>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</si>
  <si>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</si>
  <si>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</si>
  <si>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</si>
  <si>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</si>
  <si>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</si>
  <si>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</si>
  <si>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</si>
  <si>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</si>
  <si>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</si>
  <si>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</si>
  <si>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</si>
  <si>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</si>
  <si>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</si>
  <si>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</si>
  <si>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</si>
  <si>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</si>
  <si>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</si>
  <si>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</si>
  <si>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</si>
  <si>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</si>
  <si>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</si>
  <si>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</si>
  <si>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January 22</t>
  </si>
  <si>
    <t>IUDÚ Compañía Financiera S.A.</t>
  </si>
  <si>
    <t>February 22</t>
  </si>
  <si>
    <t>Banco Supervielle Capital Injections to its subsidiaries (AR$ million)</t>
  </si>
  <si>
    <t>50% of positive results / 100% negative results</t>
  </si>
  <si>
    <t>1Q22</t>
  </si>
  <si>
    <t>Non controlling Interest</t>
  </si>
  <si>
    <t>Minimum Cash Reserve Requirements on U$S (Avg. Balance. US$ MM.)</t>
  </si>
  <si>
    <t>March 22</t>
  </si>
  <si>
    <t>June 21*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</si>
  <si>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</si>
  <si>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</si>
  <si>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</si>
  <si>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</si>
  <si>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</si>
  <si>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</si>
  <si>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</si>
  <si>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</si>
  <si>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June 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</si>
  <si>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</si>
  <si>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</si>
  <si>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</si>
  <si>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</si>
  <si>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</si>
  <si>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</si>
  <si>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</si>
  <si>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</si>
  <si>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</si>
  <si>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</si>
  <si>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</si>
  <si>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</si>
  <si>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</si>
  <si>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</si>
  <si>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</si>
  <si>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</si>
  <si>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</si>
  <si>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</si>
  <si>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</si>
  <si>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</si>
  <si>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</si>
  <si>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</si>
  <si>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</si>
  <si>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November 22</t>
  </si>
  <si>
    <t>Market share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</si>
  <si>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</si>
  <si>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</si>
  <si>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</si>
  <si>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>Corporate Segment</t>
  </si>
  <si>
    <t>Personal and Business Segment</t>
  </si>
  <si>
    <t>Attributable Net income (Loss)</t>
  </si>
  <si>
    <t>Other Comprehensive Income (Loss)</t>
  </si>
  <si>
    <t>1Q23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</si>
  <si>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</si>
  <si>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</si>
  <si>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</si>
  <si>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</si>
  <si>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February 23</t>
  </si>
  <si>
    <t>Bolsillo Digital S.A.U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</si>
  <si>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</si>
  <si>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t>Consumer Finance Segment</t>
  </si>
  <si>
    <t>2Q23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</si>
  <si>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</si>
  <si>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</si>
  <si>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</si>
  <si>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</si>
  <si>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</si>
  <si>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</si>
  <si>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</si>
  <si>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</si>
  <si>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</si>
  <si>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</si>
  <si>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</si>
  <si>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</si>
  <si>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</si>
  <si>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</si>
  <si>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</si>
  <si>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</si>
  <si>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</si>
  <si>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</si>
  <si>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</si>
  <si>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</si>
  <si>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</si>
  <si>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</si>
  <si>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</si>
  <si>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</si>
  <si>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</si>
  <si>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</si>
  <si>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Total Capital / Risk weighted assets</t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</si>
  <si>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</si>
  <si>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</si>
  <si>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</si>
  <si>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</si>
  <si>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</si>
  <si>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</si>
  <si>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</si>
  <si>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</si>
  <si>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</si>
  <si>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mar24</t>
  </si>
  <si>
    <t>mar 24</t>
  </si>
  <si>
    <t>May 24</t>
  </si>
  <si>
    <t>Mar 24</t>
  </si>
  <si>
    <t>April 24</t>
  </si>
  <si>
    <t>US$ 6.0</t>
  </si>
  <si>
    <t>IOL Holding</t>
  </si>
  <si>
    <t>US$ 7.7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</si>
  <si>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</si>
  <si>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</si>
  <si>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2Q24</t>
  </si>
  <si>
    <t>jun24</t>
  </si>
  <si>
    <t>jun 24</t>
  </si>
  <si>
    <t>Jun 24</t>
  </si>
  <si>
    <t>Liquidity Coverage Ratio (LCR)</t>
  </si>
  <si>
    <t>Joint venture results</t>
  </si>
  <si>
    <t>Buyback shares</t>
  </si>
  <si>
    <t>3Q24</t>
  </si>
  <si>
    <t>sep24</t>
  </si>
  <si>
    <t>sep 24</t>
  </si>
  <si>
    <r>
      <t>Assets Under Custody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</si>
  <si>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</si>
  <si>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</si>
  <si>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</si>
  <si>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</si>
  <si>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</si>
  <si>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</si>
  <si>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</si>
  <si>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</si>
  <si>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</si>
  <si>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Nov 24</t>
  </si>
  <si>
    <t>Banco Supervielle</t>
  </si>
  <si>
    <t>4Q24</t>
  </si>
  <si>
    <t>FY24</t>
  </si>
  <si>
    <t>FY23</t>
  </si>
  <si>
    <t>dec 24</t>
  </si>
  <si>
    <t>dec24</t>
  </si>
  <si>
    <t>CET 1 / Risk weighted assets</t>
  </si>
  <si>
    <t>NA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</si>
  <si>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</si>
  <si>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</si>
  <si>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</si>
  <si>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</si>
  <si>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Supervielle Asset Management (SAM)</t>
  </si>
  <si>
    <t>IOL Invertironline</t>
  </si>
  <si>
    <t>Supervielle Seguros</t>
  </si>
  <si>
    <t>Employees</t>
  </si>
  <si>
    <t>Loans Market Share (monthly average)</t>
  </si>
  <si>
    <t>Deposits Market share (monthly average)</t>
  </si>
  <si>
    <t>Number of mutual funds</t>
  </si>
  <si>
    <t>Bank branches</t>
  </si>
  <si>
    <t>Subsidiaries- Highlights</t>
  </si>
  <si>
    <t>Attributable Net income (Loss) (AR$ Mm.)</t>
  </si>
  <si>
    <t>Customers (million)</t>
  </si>
  <si>
    <t>Income from insurance activities*</t>
  </si>
  <si>
    <r>
      <t>Income from Insurance activities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</si>
  <si>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2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</si>
  <si>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3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</si>
  <si>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4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</si>
  <si>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</si>
  <si>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</si>
  <si>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</si>
  <si>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</si>
  <si>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</si>
  <si>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</si>
  <si>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</si>
  <si>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</si>
  <si>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</si>
  <si>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Supervielle Agente de Negociación</t>
  </si>
  <si>
    <t>Dec 24</t>
  </si>
  <si>
    <t>1Q25</t>
  </si>
  <si>
    <t>mar 25</t>
  </si>
  <si>
    <t>Personal and Business</t>
  </si>
  <si>
    <t xml:space="preserve">                     Individuals</t>
  </si>
  <si>
    <t>Client Net Financial Income</t>
  </si>
  <si>
    <t>May 25</t>
  </si>
  <si>
    <t>Apr 25</t>
  </si>
  <si>
    <t>Mar 25</t>
  </si>
  <si>
    <t>Market related Net Financial Income</t>
  </si>
  <si>
    <r>
      <t>Lecap</t>
    </r>
    <r>
      <rPr>
        <vertAlign val="superscript"/>
        <sz val="7"/>
        <color theme="1"/>
        <rFont val="Verdana"/>
        <family val="2"/>
      </rPr>
      <t>2</t>
    </r>
  </si>
  <si>
    <t>Securities Issued by the Central Bank (includes Bopreal)</t>
  </si>
  <si>
    <t>Fx differences</t>
  </si>
  <si>
    <t>Other liabilities</t>
  </si>
  <si>
    <t xml:space="preserve">Other  results </t>
  </si>
  <si>
    <t>Small businesses</t>
  </si>
  <si>
    <t>Small Businesses</t>
  </si>
  <si>
    <r>
      <t>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</si>
  <si>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Customers (thousands)</t>
  </si>
  <si>
    <t>IOL Argentina</t>
  </si>
  <si>
    <t>Lecer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</si>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</sst>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_-* #,##0.0\ _€_-;\-* #,##0.0\ _€_-;_-* &quot;-&quot;?\ _€_-;_-@_-"/>
    <numFmt numFmtId="181" formatCode="0.00000%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4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2" borderId="0" applyNumberFormat="0" applyBorder="0" applyAlignment="0" applyProtection="0"/>
    <xf numFmtId="0" fontId="54" fillId="15" borderId="0" applyNumberFormat="0" applyBorder="0" applyAlignment="0" applyProtection="0"/>
    <xf numFmtId="0" fontId="54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6" fillId="11" borderId="0" applyNumberFormat="0" applyBorder="0" applyAlignment="0" applyProtection="0"/>
    <xf numFmtId="0" fontId="57" fillId="23" borderId="24" applyNumberFormat="0" applyAlignment="0" applyProtection="0"/>
    <xf numFmtId="0" fontId="58" fillId="24" borderId="25" applyNumberFormat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8" borderId="0" applyNumberFormat="0" applyBorder="0" applyAlignment="0" applyProtection="0"/>
    <xf numFmtId="0" fontId="61" fillId="14" borderId="24" applyNumberFormat="0" applyAlignment="0" applyProtection="0"/>
    <xf numFmtId="0" fontId="62" fillId="10" borderId="0" applyNumberFormat="0" applyBorder="0" applyAlignment="0" applyProtection="0"/>
    <xf numFmtId="0" fontId="63" fillId="29" borderId="0" applyNumberFormat="0" applyBorder="0" applyAlignment="0" applyProtection="0"/>
    <xf numFmtId="0" fontId="54" fillId="0" borderId="0"/>
    <xf numFmtId="0" fontId="54" fillId="30" borderId="27" applyNumberFormat="0" applyFont="0" applyAlignment="0" applyProtection="0"/>
    <xf numFmtId="9" fontId="54" fillId="0" borderId="0" applyFont="0" applyFill="0" applyBorder="0" applyAlignment="0" applyProtection="0"/>
    <xf numFmtId="0" fontId="64" fillId="23" borderId="2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9" applyNumberFormat="0" applyFill="0" applyAlignment="0" applyProtection="0"/>
    <xf numFmtId="0" fontId="68" fillId="0" borderId="30" applyNumberFormat="0" applyFill="0" applyAlignment="0" applyProtection="0"/>
    <xf numFmtId="0" fontId="60" fillId="0" borderId="31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32" applyNumberFormat="0" applyFill="0" applyAlignment="0" applyProtection="0"/>
    <xf numFmtId="166" fontId="1" fillId="0" borderId="0" applyFont="0" applyFill="0" applyBorder="0" applyAlignment="0" applyProtection="0"/>
    <xf numFmtId="0" fontId="75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9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2" fillId="0" borderId="0"/>
    <xf numFmtId="174" fontId="82" fillId="0" borderId="0" applyFont="0" applyFill="0" applyBorder="0" applyAlignment="0" applyProtection="0"/>
    <xf numFmtId="9" fontId="82" fillId="0" borderId="0" applyFont="0" applyFill="0" applyBorder="0" applyAlignment="0" applyProtection="0"/>
  </cellStyleXfs>
  <cellXfs count="833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5" borderId="7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3" borderId="0" xfId="0" applyFont="1" applyFill="1"/>
    <xf numFmtId="0" fontId="19" fillId="5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169" fontId="18" fillId="5" borderId="10" xfId="2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7" xfId="1" applyNumberFormat="1" applyFont="1" applyFill="1" applyBorder="1" applyAlignment="1">
      <alignment horizontal="center" vertical="center"/>
    </xf>
    <xf numFmtId="177" fontId="18" fillId="5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5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5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77" fontId="19" fillId="0" borderId="2" xfId="4" applyNumberFormat="1" applyFont="1" applyBorder="1" applyAlignment="1">
      <alignment horizontal="right" vertical="center"/>
    </xf>
    <xf numFmtId="0" fontId="29" fillId="0" borderId="0" xfId="0" applyFon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1" fillId="3" borderId="0" xfId="0" applyFont="1" applyFill="1" applyAlignment="1">
      <alignment vertical="center" wrapText="1"/>
    </xf>
    <xf numFmtId="0" fontId="32" fillId="3" borderId="0" xfId="0" applyFont="1" applyFill="1" applyAlignment="1">
      <alignment vertical="center" wrapText="1"/>
    </xf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9" fontId="37" fillId="0" borderId="0" xfId="2" applyNumberFormat="1" applyFont="1" applyFill="1" applyBorder="1" applyAlignment="1">
      <alignment horizontal="right" vertical="center" wrapText="1"/>
    </xf>
    <xf numFmtId="0" fontId="38" fillId="5" borderId="0" xfId="0" applyFont="1" applyFill="1" applyAlignment="1">
      <alignment horizontal="left" vertical="center" wrapText="1"/>
    </xf>
    <xf numFmtId="17" fontId="39" fillId="5" borderId="2" xfId="0" quotePrefix="1" applyNumberFormat="1" applyFont="1" applyFill="1" applyBorder="1" applyAlignment="1">
      <alignment horizontal="center" vertical="center"/>
    </xf>
    <xf numFmtId="0" fontId="39" fillId="5" borderId="0" xfId="0" quotePrefix="1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 wrapText="1"/>
    </xf>
    <xf numFmtId="169" fontId="37" fillId="3" borderId="0" xfId="2" applyNumberFormat="1" applyFont="1" applyFill="1" applyBorder="1" applyAlignment="1">
      <alignment horizontal="right" vertical="center" wrapText="1"/>
    </xf>
    <xf numFmtId="0" fontId="37" fillId="3" borderId="0" xfId="4" applyNumberFormat="1" applyFont="1" applyFill="1" applyBorder="1" applyAlignment="1">
      <alignment horizontal="left" vertical="center" wrapText="1"/>
    </xf>
    <xf numFmtId="166" fontId="37" fillId="0" borderId="3" xfId="4" applyFont="1" applyFill="1" applyBorder="1" applyAlignment="1">
      <alignment horizontal="left" vertical="center" wrapText="1"/>
    </xf>
    <xf numFmtId="166" fontId="37" fillId="0" borderId="7" xfId="4" applyFont="1" applyFill="1" applyBorder="1" applyAlignment="1">
      <alignment horizontal="left" vertical="center" wrapText="1"/>
    </xf>
    <xf numFmtId="0" fontId="37" fillId="0" borderId="0" xfId="4" applyNumberFormat="1" applyFont="1" applyFill="1" applyBorder="1" applyAlignment="1">
      <alignment horizontal="left" vertical="center" wrapText="1"/>
    </xf>
    <xf numFmtId="0" fontId="37" fillId="3" borderId="0" xfId="2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37" fillId="0" borderId="0" xfId="2" applyNumberFormat="1" applyFont="1" applyFill="1" applyBorder="1" applyAlignment="1">
      <alignment horizontal="right" vertical="center" wrapText="1"/>
    </xf>
    <xf numFmtId="169" fontId="40" fillId="0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7" fontId="40" fillId="0" borderId="0" xfId="4" applyNumberFormat="1" applyFont="1" applyFill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center" vertical="center"/>
    </xf>
    <xf numFmtId="169" fontId="40" fillId="0" borderId="8" xfId="2" applyNumberFormat="1" applyFont="1" applyFill="1" applyBorder="1" applyAlignment="1">
      <alignment horizontal="center" vertical="center"/>
    </xf>
    <xf numFmtId="173" fontId="40" fillId="0" borderId="0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 indent="1"/>
    </xf>
    <xf numFmtId="173" fontId="37" fillId="0" borderId="0" xfId="1" applyNumberFormat="1" applyFont="1" applyFill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center" vertical="center"/>
    </xf>
    <xf numFmtId="169" fontId="37" fillId="0" borderId="8" xfId="2" applyNumberFormat="1" applyFont="1" applyFill="1" applyBorder="1" applyAlignment="1">
      <alignment horizontal="center" vertical="center"/>
    </xf>
    <xf numFmtId="0" fontId="40" fillId="5" borderId="0" xfId="0" applyFont="1" applyFill="1" applyAlignment="1">
      <alignment horizontal="left" vertical="center" wrapText="1"/>
    </xf>
    <xf numFmtId="173" fontId="40" fillId="5" borderId="0" xfId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173" fontId="36" fillId="0" borderId="0" xfId="1" applyNumberFormat="1" applyFont="1" applyFill="1" applyBorder="1" applyAlignment="1">
      <alignment horizontal="center" vertical="center"/>
    </xf>
    <xf numFmtId="177" fontId="37" fillId="0" borderId="0" xfId="4" applyNumberFormat="1" applyFont="1" applyFill="1" applyBorder="1" applyAlignment="1">
      <alignment horizontal="right" vertical="center"/>
    </xf>
    <xf numFmtId="177" fontId="40" fillId="0" borderId="0" xfId="4" applyNumberFormat="1" applyFont="1" applyFill="1" applyBorder="1" applyAlignment="1">
      <alignment horizontal="right" vertical="center"/>
    </xf>
    <xf numFmtId="169" fontId="40" fillId="5" borderId="9" xfId="2" applyNumberFormat="1" applyFont="1" applyFill="1" applyBorder="1" applyAlignment="1">
      <alignment horizontal="center" vertical="center"/>
    </xf>
    <xf numFmtId="169" fontId="40" fillId="5" borderId="10" xfId="2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169" fontId="37" fillId="0" borderId="0" xfId="2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169" fontId="40" fillId="0" borderId="9" xfId="2" applyNumberFormat="1" applyFont="1" applyFill="1" applyBorder="1" applyAlignment="1">
      <alignment horizontal="center" vertical="center"/>
    </xf>
    <xf numFmtId="169" fontId="40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40" fillId="5" borderId="0" xfId="4" applyNumberFormat="1" applyFont="1" applyFill="1" applyBorder="1" applyAlignment="1">
      <alignment horizontal="right" vertical="center"/>
    </xf>
    <xf numFmtId="169" fontId="37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39" fillId="5" borderId="7" xfId="0" quotePrefix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5" borderId="7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9" fontId="30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19" xfId="2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169" fontId="37" fillId="0" borderId="0" xfId="2" applyNumberFormat="1" applyFont="1" applyBorder="1" applyAlignment="1">
      <alignment horizontal="right" vertical="center"/>
    </xf>
    <xf numFmtId="0" fontId="42" fillId="0" borderId="0" xfId="0" applyFont="1" applyAlignment="1">
      <alignment horizontal="right" vertical="center"/>
    </xf>
    <xf numFmtId="169" fontId="42" fillId="0" borderId="0" xfId="2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right" vertical="center"/>
    </xf>
    <xf numFmtId="169" fontId="40" fillId="0" borderId="8" xfId="2" applyNumberFormat="1" applyFont="1" applyFill="1" applyBorder="1" applyAlignment="1">
      <alignment horizontal="right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40" fillId="5" borderId="7" xfId="2" applyNumberFormat="1" applyFont="1" applyFill="1" applyBorder="1" applyAlignment="1">
      <alignment horizontal="right" vertical="center"/>
    </xf>
    <xf numFmtId="169" fontId="40" fillId="5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40" fillId="5" borderId="9" xfId="2" applyNumberFormat="1" applyFont="1" applyFill="1" applyBorder="1" applyAlignment="1">
      <alignment horizontal="right" vertical="center"/>
    </xf>
    <xf numFmtId="169" fontId="40" fillId="5" borderId="10" xfId="2" applyNumberFormat="1" applyFont="1" applyFill="1" applyBorder="1" applyAlignment="1">
      <alignment horizontal="right" vertical="center"/>
    </xf>
    <xf numFmtId="169" fontId="40" fillId="0" borderId="0" xfId="2" applyNumberFormat="1" applyFont="1" applyFill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center"/>
    </xf>
    <xf numFmtId="170" fontId="37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9" fontId="16" fillId="3" borderId="2" xfId="2" applyNumberFormat="1" applyFont="1" applyFill="1" applyBorder="1" applyAlignment="1">
      <alignment horizontal="center" vertical="center"/>
    </xf>
    <xf numFmtId="169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7" fontId="19" fillId="2" borderId="3" xfId="4" applyNumberFormat="1" applyFont="1" applyFill="1" applyBorder="1" applyAlignment="1">
      <alignment horizontal="right" vertical="center"/>
    </xf>
    <xf numFmtId="0" fontId="39" fillId="0" borderId="1" xfId="0" applyFont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0" xfId="4" applyNumberFormat="1" applyFont="1" applyFill="1" applyBorder="1" applyAlignment="1">
      <alignment vertical="center"/>
    </xf>
    <xf numFmtId="0" fontId="15" fillId="0" borderId="21" xfId="0" applyFont="1" applyBorder="1" applyAlignment="1">
      <alignment vertical="center" wrapText="1"/>
    </xf>
    <xf numFmtId="49" fontId="15" fillId="0" borderId="21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173" fontId="32" fillId="3" borderId="0" xfId="407" applyNumberFormat="1" applyFont="1" applyFill="1" applyAlignment="1">
      <alignment horizontal="right" vertical="center"/>
    </xf>
    <xf numFmtId="169" fontId="32" fillId="3" borderId="0" xfId="2" applyNumberFormat="1" applyFont="1" applyFill="1" applyAlignment="1">
      <alignment horizontal="right" vertical="center"/>
    </xf>
    <xf numFmtId="173" fontId="31" fillId="3" borderId="0" xfId="407" applyNumberFormat="1" applyFont="1" applyFill="1" applyAlignment="1">
      <alignment horizontal="right" vertical="center"/>
    </xf>
    <xf numFmtId="169" fontId="31" fillId="3" borderId="0" xfId="2" applyNumberFormat="1" applyFont="1" applyFill="1" applyAlignment="1">
      <alignment horizontal="right" vertical="center"/>
    </xf>
    <xf numFmtId="0" fontId="48" fillId="0" borderId="0" xfId="0" applyFont="1" applyAlignment="1">
      <alignment horizontal="right" vertical="center" wrapText="1"/>
    </xf>
    <xf numFmtId="173" fontId="48" fillId="0" borderId="0" xfId="1" applyNumberFormat="1" applyFont="1" applyFill="1" applyBorder="1" applyAlignment="1">
      <alignment horizontal="center" vertical="center"/>
    </xf>
    <xf numFmtId="169" fontId="48" fillId="0" borderId="7" xfId="2" applyNumberFormat="1" applyFont="1" applyFill="1" applyBorder="1" applyAlignment="1">
      <alignment horizontal="right" vertical="center"/>
    </xf>
    <xf numFmtId="169" fontId="48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171" fontId="16" fillId="3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7" fontId="0" fillId="3" borderId="0" xfId="0" applyNumberFormat="1" applyFill="1"/>
    <xf numFmtId="0" fontId="39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167" fontId="37" fillId="0" borderId="0" xfId="0" applyNumberFormat="1" applyFont="1" applyAlignment="1">
      <alignment horizontal="center" vertical="center"/>
    </xf>
    <xf numFmtId="168" fontId="37" fillId="0" borderId="0" xfId="1" applyNumberFormat="1" applyFont="1" applyFill="1" applyBorder="1" applyAlignment="1">
      <alignment horizontal="center" vertical="center"/>
    </xf>
    <xf numFmtId="167" fontId="37" fillId="0" borderId="0" xfId="1" applyNumberFormat="1" applyFont="1" applyFill="1" applyBorder="1" applyAlignment="1">
      <alignment vertical="center"/>
    </xf>
    <xf numFmtId="169" fontId="37" fillId="0" borderId="0" xfId="2" applyNumberFormat="1" applyFont="1" applyFill="1" applyBorder="1" applyAlignment="1">
      <alignment horizontal="right" vertical="center"/>
    </xf>
    <xf numFmtId="167" fontId="40" fillId="5" borderId="0" xfId="1" applyNumberFormat="1" applyFont="1" applyFill="1" applyBorder="1" applyAlignment="1">
      <alignment vertical="center"/>
    </xf>
    <xf numFmtId="169" fontId="40" fillId="5" borderId="0" xfId="2" applyNumberFormat="1" applyFont="1" applyFill="1" applyBorder="1" applyAlignment="1">
      <alignment horizontal="right" vertical="center"/>
    </xf>
    <xf numFmtId="170" fontId="40" fillId="5" borderId="0" xfId="1" applyNumberFormat="1" applyFont="1" applyFill="1" applyBorder="1" applyAlignment="1">
      <alignment vertical="center"/>
    </xf>
    <xf numFmtId="170" fontId="40" fillId="0" borderId="0" xfId="1" applyNumberFormat="1" applyFont="1" applyFill="1" applyBorder="1" applyAlignment="1">
      <alignment vertical="center"/>
    </xf>
    <xf numFmtId="170" fontId="40" fillId="0" borderId="0" xfId="1" applyNumberFormat="1" applyFont="1" applyBorder="1" applyAlignment="1">
      <alignment vertical="center"/>
    </xf>
    <xf numFmtId="169" fontId="40" fillId="0" borderId="0" xfId="2" applyNumberFormat="1" applyFont="1" applyBorder="1" applyAlignment="1">
      <alignment horizontal="right" vertical="center"/>
    </xf>
    <xf numFmtId="170" fontId="37" fillId="0" borderId="0" xfId="1" applyNumberFormat="1" applyFont="1" applyBorder="1" applyAlignment="1">
      <alignment vertical="center"/>
    </xf>
    <xf numFmtId="170" fontId="37" fillId="5" borderId="0" xfId="1" applyNumberFormat="1" applyFont="1" applyFill="1" applyBorder="1" applyAlignment="1">
      <alignment vertical="center"/>
    </xf>
    <xf numFmtId="169" fontId="37" fillId="5" borderId="0" xfId="2" applyNumberFormat="1" applyFont="1" applyFill="1" applyBorder="1" applyAlignment="1">
      <alignment horizontal="right" vertical="center"/>
    </xf>
    <xf numFmtId="169" fontId="40" fillId="5" borderId="0" xfId="2" applyNumberFormat="1" applyFont="1" applyFill="1" applyBorder="1" applyAlignment="1">
      <alignment vertical="center"/>
    </xf>
    <xf numFmtId="0" fontId="42" fillId="0" borderId="2" xfId="0" applyFont="1" applyBorder="1" applyAlignment="1">
      <alignment vertical="center"/>
    </xf>
    <xf numFmtId="177" fontId="42" fillId="0" borderId="2" xfId="1" applyNumberFormat="1" applyFont="1" applyBorder="1" applyAlignment="1">
      <alignment vertical="center"/>
    </xf>
    <xf numFmtId="177" fontId="39" fillId="5" borderId="2" xfId="1" applyNumberFormat="1" applyFont="1" applyFill="1" applyBorder="1" applyAlignment="1">
      <alignment vertical="center"/>
    </xf>
    <xf numFmtId="177" fontId="39" fillId="0" borderId="2" xfId="1" applyNumberFormat="1" applyFont="1" applyFill="1" applyBorder="1" applyAlignment="1">
      <alignment horizontal="right" vertical="center"/>
    </xf>
    <xf numFmtId="177" fontId="39" fillId="0" borderId="2" xfId="1" applyNumberFormat="1" applyFont="1" applyFill="1" applyBorder="1" applyAlignment="1">
      <alignment vertical="center"/>
    </xf>
    <xf numFmtId="0" fontId="37" fillId="0" borderId="0" xfId="0" applyFont="1" applyAlignment="1">
      <alignment horizontal="right" vertical="center" wrapText="1"/>
    </xf>
    <xf numFmtId="171" fontId="15" fillId="0" borderId="0" xfId="0" applyNumberFormat="1" applyFont="1" applyAlignment="1">
      <alignment vertical="center"/>
    </xf>
    <xf numFmtId="171" fontId="15" fillId="0" borderId="20" xfId="1" applyNumberFormat="1" applyFont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171" fontId="15" fillId="0" borderId="20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1" fontId="15" fillId="0" borderId="21" xfId="1" applyNumberFormat="1" applyFont="1" applyFill="1" applyBorder="1" applyAlignment="1">
      <alignment horizontal="center" vertical="center"/>
    </xf>
    <xf numFmtId="177" fontId="42" fillId="0" borderId="2" xfId="1" applyNumberFormat="1" applyFont="1" applyFill="1" applyBorder="1" applyAlignment="1">
      <alignment horizontal="right" vertical="center"/>
    </xf>
    <xf numFmtId="0" fontId="40" fillId="8" borderId="0" xfId="0" applyFont="1" applyFill="1" applyAlignment="1">
      <alignment horizontal="left" vertical="center" wrapText="1"/>
    </xf>
    <xf numFmtId="177" fontId="42" fillId="0" borderId="0" xfId="1" applyNumberFormat="1" applyFont="1" applyBorder="1" applyAlignment="1">
      <alignment vertical="center"/>
    </xf>
    <xf numFmtId="177" fontId="39" fillId="5" borderId="0" xfId="1" applyNumberFormat="1" applyFont="1" applyFill="1" applyBorder="1" applyAlignment="1">
      <alignment vertical="center"/>
    </xf>
    <xf numFmtId="177" fontId="39" fillId="0" borderId="0" xfId="1" applyNumberFormat="1" applyFont="1" applyFill="1" applyBorder="1" applyAlignment="1">
      <alignment horizontal="right" vertical="center"/>
    </xf>
    <xf numFmtId="177" fontId="42" fillId="0" borderId="0" xfId="1" applyNumberFormat="1" applyFont="1" applyFill="1" applyBorder="1" applyAlignment="1">
      <alignment horizontal="right" vertical="center"/>
    </xf>
    <xf numFmtId="177" fontId="39" fillId="0" borderId="0" xfId="1" applyNumberFormat="1" applyFont="1" applyFill="1" applyBorder="1" applyAlignment="1">
      <alignment vertical="center"/>
    </xf>
    <xf numFmtId="169" fontId="39" fillId="8" borderId="3" xfId="2" applyNumberFormat="1" applyFont="1" applyFill="1" applyBorder="1" applyAlignment="1">
      <alignment vertical="center"/>
    </xf>
    <xf numFmtId="177" fontId="18" fillId="3" borderId="0" xfId="4" applyNumberFormat="1" applyFont="1" applyFill="1" applyBorder="1" applyAlignment="1">
      <alignment horizontal="right" vertical="center"/>
    </xf>
    <xf numFmtId="0" fontId="40" fillId="5" borderId="16" xfId="0" applyFont="1" applyFill="1" applyBorder="1" applyAlignment="1">
      <alignment horizontal="right" vertical="center" wrapText="1"/>
    </xf>
    <xf numFmtId="177" fontId="39" fillId="5" borderId="17" xfId="1" applyNumberFormat="1" applyFont="1" applyFill="1" applyBorder="1" applyAlignment="1">
      <alignment horizontal="right" vertical="center"/>
    </xf>
    <xf numFmtId="169" fontId="40" fillId="5" borderId="17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3" borderId="2" xfId="4" applyNumberFormat="1" applyFont="1" applyFill="1" applyBorder="1" applyAlignment="1">
      <alignment horizontal="right" vertical="center"/>
    </xf>
    <xf numFmtId="173" fontId="18" fillId="3" borderId="3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49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center" vertical="center"/>
    </xf>
    <xf numFmtId="177" fontId="31" fillId="5" borderId="0" xfId="4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right" vertical="center"/>
    </xf>
    <xf numFmtId="177" fontId="31" fillId="0" borderId="0" xfId="4" applyNumberFormat="1" applyFont="1" applyFill="1" applyBorder="1" applyAlignment="1">
      <alignment horizontal="right" vertical="center"/>
    </xf>
    <xf numFmtId="169" fontId="31" fillId="5" borderId="0" xfId="2" applyNumberFormat="1" applyFont="1" applyFill="1" applyBorder="1" applyAlignment="1">
      <alignment horizontal="right" vertical="center" wrapText="1"/>
    </xf>
    <xf numFmtId="168" fontId="37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69" fontId="16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9" fontId="31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7" fillId="6" borderId="2" xfId="2" applyNumberFormat="1" applyFont="1" applyFill="1" applyBorder="1" applyAlignment="1">
      <alignment horizontal="right" vertical="center" wrapText="1"/>
    </xf>
    <xf numFmtId="169" fontId="37" fillId="6" borderId="3" xfId="2" applyNumberFormat="1" applyFont="1" applyFill="1" applyBorder="1" applyAlignment="1">
      <alignment horizontal="right" vertical="center" wrapText="1"/>
    </xf>
    <xf numFmtId="169" fontId="40" fillId="0" borderId="0" xfId="2" applyNumberFormat="1" applyFont="1" applyFill="1" applyBorder="1" applyAlignment="1">
      <alignment vertical="center"/>
    </xf>
    <xf numFmtId="177" fontId="19" fillId="0" borderId="0" xfId="0" applyNumberFormat="1" applyFont="1" applyAlignment="1">
      <alignment vertical="center"/>
    </xf>
    <xf numFmtId="0" fontId="51" fillId="0" borderId="0" xfId="0" applyFont="1"/>
    <xf numFmtId="0" fontId="33" fillId="6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43" fillId="6" borderId="0" xfId="0" applyFont="1" applyFill="1" applyAlignment="1">
      <alignment horizontal="left" vertical="center"/>
    </xf>
    <xf numFmtId="169" fontId="43" fillId="6" borderId="0" xfId="2" applyNumberFormat="1" applyFont="1" applyFill="1" applyBorder="1" applyAlignment="1">
      <alignment horizontal="left" vertical="center"/>
    </xf>
    <xf numFmtId="0" fontId="43" fillId="6" borderId="0" xfId="0" applyFont="1" applyFill="1" applyAlignment="1">
      <alignment vertical="center"/>
    </xf>
    <xf numFmtId="0" fontId="33" fillId="6" borderId="1" xfId="0" applyFont="1" applyFill="1" applyBorder="1" applyAlignment="1">
      <alignment horizontal="left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left" vertical="center" wrapText="1"/>
    </xf>
    <xf numFmtId="177" fontId="37" fillId="6" borderId="2" xfId="4" applyNumberFormat="1" applyFont="1" applyFill="1" applyBorder="1" applyAlignment="1">
      <alignment horizontal="right" vertical="center" wrapText="1"/>
    </xf>
    <xf numFmtId="177" fontId="37" fillId="6" borderId="7" xfId="4" applyNumberFormat="1" applyFont="1" applyFill="1" applyBorder="1" applyAlignment="1">
      <alignment horizontal="right" vertical="center" wrapText="1"/>
    </xf>
    <xf numFmtId="177" fontId="37" fillId="6" borderId="0" xfId="4" applyNumberFormat="1" applyFont="1" applyFill="1" applyBorder="1" applyAlignment="1">
      <alignment horizontal="right" vertical="center" wrapText="1"/>
    </xf>
    <xf numFmtId="169" fontId="37" fillId="6" borderId="0" xfId="2" applyNumberFormat="1" applyFont="1" applyFill="1" applyBorder="1" applyAlignment="1">
      <alignment horizontal="right" vertical="center" wrapText="1"/>
    </xf>
    <xf numFmtId="0" fontId="45" fillId="6" borderId="0" xfId="0" applyFont="1" applyFill="1" applyAlignment="1">
      <alignment horizontal="left" vertical="center" wrapText="1"/>
    </xf>
    <xf numFmtId="4" fontId="33" fillId="6" borderId="2" xfId="0" quotePrefix="1" applyNumberFormat="1" applyFont="1" applyFill="1" applyBorder="1" applyAlignment="1">
      <alignment horizontal="center" vertical="center"/>
    </xf>
    <xf numFmtId="4" fontId="33" fillId="6" borderId="7" xfId="0" quotePrefix="1" applyNumberFormat="1" applyFont="1" applyFill="1" applyBorder="1" applyAlignment="1">
      <alignment horizontal="center" vertical="center"/>
    </xf>
    <xf numFmtId="4" fontId="33" fillId="6" borderId="0" xfId="0" quotePrefix="1" applyNumberFormat="1" applyFont="1" applyFill="1" applyAlignment="1">
      <alignment horizontal="center" vertical="center"/>
    </xf>
    <xf numFmtId="0" fontId="33" fillId="6" borderId="0" xfId="0" applyFont="1" applyFill="1" applyAlignment="1">
      <alignment horizontal="center" vertical="center" wrapText="1"/>
    </xf>
    <xf numFmtId="0" fontId="39" fillId="6" borderId="0" xfId="0" applyFont="1" applyFill="1" applyAlignment="1">
      <alignment horizontal="center" vertical="center" wrapText="1"/>
    </xf>
    <xf numFmtId="177" fontId="46" fillId="6" borderId="2" xfId="1" applyNumberFormat="1" applyFont="1" applyFill="1" applyBorder="1" applyAlignment="1">
      <alignment horizontal="right" vertical="center" wrapText="1"/>
    </xf>
    <xf numFmtId="177" fontId="37" fillId="6" borderId="7" xfId="1" applyNumberFormat="1" applyFont="1" applyFill="1" applyBorder="1" applyAlignment="1">
      <alignment horizontal="right" vertical="center" wrapText="1"/>
    </xf>
    <xf numFmtId="177" fontId="37" fillId="6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6" fillId="0" borderId="1" xfId="0" quotePrefix="1" applyNumberFormat="1" applyFont="1" applyBorder="1" applyAlignment="1">
      <alignment horizontal="center" vertical="center" wrapText="1"/>
    </xf>
    <xf numFmtId="2" fontId="39" fillId="0" borderId="1" xfId="0" quotePrefix="1" applyNumberFormat="1" applyFont="1" applyBorder="1" applyAlignment="1">
      <alignment horizontal="center" vertical="center" wrapText="1"/>
    </xf>
    <xf numFmtId="2" fontId="39" fillId="0" borderId="1" xfId="0" applyNumberFormat="1" applyFont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7" fontId="18" fillId="3" borderId="14" xfId="4" applyNumberFormat="1" applyFont="1" applyFill="1" applyBorder="1" applyAlignment="1">
      <alignment horizontal="right" vertical="center"/>
    </xf>
    <xf numFmtId="177" fontId="18" fillId="3" borderId="7" xfId="4" applyNumberFormat="1" applyFont="1" applyFill="1" applyBorder="1" applyAlignment="1">
      <alignment horizontal="right" vertical="center"/>
    </xf>
    <xf numFmtId="177" fontId="19" fillId="3" borderId="7" xfId="4" applyNumberFormat="1" applyFont="1" applyFill="1" applyBorder="1" applyAlignment="1">
      <alignment horizontal="right" vertical="center"/>
    </xf>
    <xf numFmtId="173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0" fontId="40" fillId="5" borderId="0" xfId="0" applyFont="1" applyFill="1" applyAlignment="1">
      <alignment horizontal="left" vertical="center"/>
    </xf>
    <xf numFmtId="0" fontId="37" fillId="5" borderId="0" xfId="0" applyFont="1" applyFill="1" applyAlignment="1">
      <alignment horizontal="left" vertical="center" wrapText="1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7" fillId="0" borderId="2" xfId="2" applyNumberFormat="1" applyFont="1" applyFill="1" applyBorder="1" applyAlignment="1">
      <alignment horizontal="right" vertical="center" wrapText="1"/>
    </xf>
    <xf numFmtId="168" fontId="30" fillId="0" borderId="0" xfId="0" applyNumberFormat="1" applyFont="1" applyAlignment="1">
      <alignment vertical="center"/>
    </xf>
    <xf numFmtId="166" fontId="37" fillId="0" borderId="0" xfId="4" applyFont="1" applyFill="1" applyBorder="1" applyAlignment="1">
      <alignment horizontal="right" vertical="center" wrapText="1"/>
    </xf>
    <xf numFmtId="0" fontId="15" fillId="0" borderId="2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Alignment="1">
      <alignment horizontal="right" vertical="center"/>
    </xf>
    <xf numFmtId="177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169" fontId="11" fillId="0" borderId="0" xfId="0" applyNumberFormat="1" applyFont="1"/>
    <xf numFmtId="169" fontId="19" fillId="3" borderId="3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73" fontId="19" fillId="3" borderId="7" xfId="1" applyNumberFormat="1" applyFont="1" applyFill="1" applyBorder="1" applyAlignment="1">
      <alignment horizontal="center" vertical="center" wrapText="1"/>
    </xf>
    <xf numFmtId="169" fontId="19" fillId="3" borderId="8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8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8" borderId="7" xfId="1" applyNumberFormat="1" applyFont="1" applyFill="1" applyBorder="1" applyAlignment="1">
      <alignment horizontal="right" vertical="center"/>
    </xf>
    <xf numFmtId="169" fontId="18" fillId="8" borderId="8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3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3" fontId="18" fillId="8" borderId="9" xfId="1" applyNumberFormat="1" applyFont="1" applyFill="1" applyBorder="1" applyAlignment="1">
      <alignment horizontal="right" vertical="center"/>
    </xf>
    <xf numFmtId="169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8" fontId="19" fillId="3" borderId="7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7" xfId="1" applyNumberFormat="1" applyFont="1" applyFill="1" applyBorder="1" applyAlignment="1">
      <alignment horizontal="right" vertical="center"/>
    </xf>
    <xf numFmtId="169" fontId="18" fillId="2" borderId="8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8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9" xfId="1" applyNumberFormat="1" applyFont="1" applyFill="1" applyBorder="1" applyAlignment="1">
      <alignment horizontal="right" vertical="center"/>
    </xf>
    <xf numFmtId="169" fontId="18" fillId="2" borderId="10" xfId="2" applyNumberFormat="1" applyFont="1" applyFill="1" applyBorder="1" applyAlignment="1">
      <alignment horizontal="right" vertical="center"/>
    </xf>
    <xf numFmtId="170" fontId="49" fillId="3" borderId="0" xfId="1" applyNumberFormat="1" applyFont="1" applyFill="1" applyBorder="1" applyAlignment="1">
      <alignment horizontal="center" vertical="center"/>
    </xf>
    <xf numFmtId="170" fontId="50" fillId="3" borderId="0" xfId="1" applyNumberFormat="1" applyFont="1" applyFill="1" applyBorder="1" applyAlignment="1">
      <alignment vertical="center"/>
    </xf>
    <xf numFmtId="170" fontId="50" fillId="3" borderId="0" xfId="1" applyNumberFormat="1" applyFont="1" applyFill="1" applyBorder="1" applyAlignment="1">
      <alignment horizontal="center" vertical="center"/>
    </xf>
    <xf numFmtId="170" fontId="50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7" fontId="15" fillId="5" borderId="0" xfId="4" applyNumberFormat="1" applyFont="1" applyFill="1" applyBorder="1" applyAlignment="1">
      <alignment horizontal="right" vertical="center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vertical="center"/>
    </xf>
    <xf numFmtId="169" fontId="39" fillId="8" borderId="2" xfId="2" applyNumberFormat="1" applyFont="1" applyFill="1" applyBorder="1" applyAlignment="1">
      <alignment horizontal="right" vertical="center"/>
    </xf>
    <xf numFmtId="177" fontId="37" fillId="0" borderId="0" xfId="2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vertical="center" wrapText="1"/>
    </xf>
    <xf numFmtId="173" fontId="31" fillId="3" borderId="35" xfId="407" applyNumberFormat="1" applyFont="1" applyFill="1" applyBorder="1" applyAlignment="1">
      <alignment horizontal="right" vertical="center"/>
    </xf>
    <xf numFmtId="173" fontId="32" fillId="3" borderId="34" xfId="407" applyNumberFormat="1" applyFont="1" applyFill="1" applyBorder="1" applyAlignment="1">
      <alignment horizontal="right" vertical="center"/>
    </xf>
    <xf numFmtId="0" fontId="13" fillId="0" borderId="33" xfId="0" applyFont="1" applyBorder="1" applyAlignment="1">
      <alignment horizontal="center" vertical="center" wrapText="1"/>
    </xf>
    <xf numFmtId="170" fontId="15" fillId="0" borderId="0" xfId="0" applyNumberFormat="1" applyFont="1" applyAlignment="1">
      <alignment vertical="center"/>
    </xf>
    <xf numFmtId="169" fontId="37" fillId="3" borderId="2" xfId="2" applyNumberFormat="1" applyFont="1" applyFill="1" applyBorder="1" applyAlignment="1">
      <alignment horizontal="right" vertical="center" wrapText="1"/>
    </xf>
    <xf numFmtId="169" fontId="37" fillId="3" borderId="3" xfId="2" applyNumberFormat="1" applyFont="1" applyFill="1" applyBorder="1" applyAlignment="1">
      <alignment horizontal="right" vertical="center" wrapText="1"/>
    </xf>
    <xf numFmtId="169" fontId="42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9" fontId="15" fillId="3" borderId="9" xfId="2" applyNumberFormat="1" applyFont="1" applyFill="1" applyBorder="1" applyAlignment="1">
      <alignment horizontal="righ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71" fillId="5" borderId="0" xfId="2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3" borderId="3" xfId="2" applyNumberFormat="1" applyFont="1" applyFill="1" applyBorder="1" applyAlignment="1">
      <alignment horizontal="center" vertical="center"/>
    </xf>
    <xf numFmtId="167" fontId="16" fillId="4" borderId="0" xfId="0" applyNumberFormat="1" applyFont="1" applyFill="1" applyAlignment="1">
      <alignment horizontal="right" vertical="center"/>
    </xf>
    <xf numFmtId="167" fontId="15" fillId="4" borderId="0" xfId="0" applyNumberFormat="1" applyFont="1" applyFill="1" applyAlignment="1">
      <alignment horizontal="right" vertical="center"/>
    </xf>
    <xf numFmtId="169" fontId="48" fillId="0" borderId="7" xfId="2" applyNumberFormat="1" applyFont="1" applyFill="1" applyBorder="1" applyAlignment="1">
      <alignment horizontal="center" vertical="center"/>
    </xf>
    <xf numFmtId="169" fontId="48" fillId="0" borderId="8" xfId="2" applyNumberFormat="1" applyFont="1" applyFill="1" applyBorder="1" applyAlignment="1">
      <alignment horizontal="center" vertical="center"/>
    </xf>
    <xf numFmtId="171" fontId="15" fillId="0" borderId="22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7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7" fontId="15" fillId="3" borderId="0" xfId="0" applyNumberFormat="1" applyFont="1" applyFill="1" applyAlignment="1">
      <alignment horizontal="right" vertical="center" wrapText="1"/>
    </xf>
    <xf numFmtId="170" fontId="72" fillId="3" borderId="0" xfId="1" applyNumberFormat="1" applyFont="1" applyFill="1" applyBorder="1" applyAlignment="1">
      <alignment horizontal="center" vertical="center"/>
    </xf>
    <xf numFmtId="173" fontId="48" fillId="3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5" borderId="36" xfId="2" applyNumberFormat="1" applyFont="1" applyFill="1" applyBorder="1" applyAlignment="1">
      <alignment horizontal="right" vertical="center"/>
    </xf>
    <xf numFmtId="169" fontId="16" fillId="5" borderId="37" xfId="2" applyNumberFormat="1" applyFont="1" applyFill="1" applyBorder="1" applyAlignment="1">
      <alignment horizontal="right" vertical="center"/>
    </xf>
    <xf numFmtId="0" fontId="15" fillId="0" borderId="20" xfId="0" applyFont="1" applyBorder="1" applyAlignment="1">
      <alignment horizontal="left" vertical="center" wrapText="1"/>
    </xf>
    <xf numFmtId="170" fontId="30" fillId="0" borderId="0" xfId="1" applyNumberFormat="1" applyFont="1" applyAlignment="1">
      <alignment vertical="center"/>
    </xf>
    <xf numFmtId="169" fontId="30" fillId="0" borderId="0" xfId="0" applyNumberFormat="1" applyFont="1" applyAlignment="1">
      <alignment vertical="center"/>
    </xf>
    <xf numFmtId="173" fontId="15" fillId="3" borderId="0" xfId="1" applyNumberFormat="1" applyFont="1" applyFill="1" applyBorder="1" applyAlignment="1">
      <alignment horizontal="center" vertical="center"/>
    </xf>
    <xf numFmtId="169" fontId="74" fillId="8" borderId="3" xfId="2" applyNumberFormat="1" applyFont="1" applyFill="1" applyBorder="1" applyAlignment="1">
      <alignment horizontal="right" vertical="center"/>
    </xf>
    <xf numFmtId="49" fontId="16" fillId="3" borderId="0" xfId="0" applyNumberFormat="1" applyFont="1" applyFill="1" applyAlignment="1">
      <alignment horizontal="left" vertical="center" wrapText="1"/>
    </xf>
    <xf numFmtId="169" fontId="16" fillId="3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3" fontId="16" fillId="3" borderId="0" xfId="4" applyNumberFormat="1" applyFont="1" applyFill="1" applyBorder="1" applyAlignment="1">
      <alignment horizontal="right" vertical="center"/>
    </xf>
    <xf numFmtId="165" fontId="30" fillId="0" borderId="0" xfId="0" applyNumberFormat="1" applyFont="1" applyAlignment="1">
      <alignment vertical="center"/>
    </xf>
    <xf numFmtId="0" fontId="37" fillId="3" borderId="0" xfId="0" applyFont="1" applyFill="1" applyAlignment="1">
      <alignment horizontal="left" vertical="center" wrapText="1"/>
    </xf>
    <xf numFmtId="0" fontId="30" fillId="3" borderId="0" xfId="0" applyFont="1" applyFill="1" applyAlignment="1">
      <alignment vertical="center"/>
    </xf>
    <xf numFmtId="0" fontId="40" fillId="3" borderId="0" xfId="0" applyFont="1" applyFill="1" applyAlignment="1">
      <alignment horizontal="left" vertical="center" wrapText="1"/>
    </xf>
    <xf numFmtId="169" fontId="40" fillId="3" borderId="2" xfId="2" applyNumberFormat="1" applyFont="1" applyFill="1" applyBorder="1" applyAlignment="1">
      <alignment horizontal="right" vertical="center" wrapText="1"/>
    </xf>
    <xf numFmtId="169" fontId="40" fillId="3" borderId="0" xfId="2" applyNumberFormat="1" applyFont="1" applyFill="1" applyBorder="1" applyAlignment="1">
      <alignment horizontal="right" vertical="center" wrapText="1"/>
    </xf>
    <xf numFmtId="169" fontId="16" fillId="2" borderId="0" xfId="2" applyNumberFormat="1" applyFont="1" applyFill="1" applyAlignment="1">
      <alignment horizontal="center" vertical="center"/>
    </xf>
    <xf numFmtId="169" fontId="15" fillId="2" borderId="0" xfId="2" applyNumberFormat="1" applyFont="1" applyFill="1" applyAlignment="1">
      <alignment horizontal="center" vertical="center"/>
    </xf>
    <xf numFmtId="169" fontId="15" fillId="7" borderId="0" xfId="2" applyNumberFormat="1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49" fontId="39" fillId="3" borderId="1" xfId="0" applyNumberFormat="1" applyFont="1" applyFill="1" applyBorder="1" applyAlignment="1">
      <alignment horizontal="center" vertical="center" wrapText="1"/>
    </xf>
    <xf numFmtId="173" fontId="15" fillId="3" borderId="0" xfId="1" applyNumberFormat="1" applyFont="1" applyFill="1" applyBorder="1" applyAlignment="1">
      <alignment vertical="center"/>
    </xf>
    <xf numFmtId="173" fontId="16" fillId="3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7" fillId="3" borderId="0" xfId="1" applyNumberFormat="1" applyFont="1" applyFill="1" applyBorder="1" applyAlignment="1">
      <alignment horizontal="right" vertical="center" wrapText="1"/>
    </xf>
    <xf numFmtId="3" fontId="37" fillId="3" borderId="2" xfId="1" applyNumberFormat="1" applyFont="1" applyFill="1" applyBorder="1" applyAlignment="1">
      <alignment horizontal="right" vertical="center" wrapText="1"/>
    </xf>
    <xf numFmtId="49" fontId="15" fillId="0" borderId="38" xfId="4" applyNumberFormat="1" applyFont="1" applyFill="1" applyBorder="1" applyAlignment="1">
      <alignment vertical="center"/>
    </xf>
    <xf numFmtId="171" fontId="15" fillId="0" borderId="38" xfId="1" applyNumberFormat="1" applyFont="1" applyBorder="1" applyAlignment="1">
      <alignment vertical="center"/>
    </xf>
    <xf numFmtId="171" fontId="15" fillId="0" borderId="38" xfId="1" applyNumberFormat="1" applyFont="1" applyFill="1" applyBorder="1" applyAlignment="1">
      <alignment horizontal="center" vertical="center"/>
    </xf>
    <xf numFmtId="171" fontId="15" fillId="0" borderId="20" xfId="1" applyNumberFormat="1" applyFont="1" applyFill="1" applyBorder="1" applyAlignment="1">
      <alignment horizontal="right" vertical="center"/>
    </xf>
    <xf numFmtId="171" fontId="15" fillId="3" borderId="20" xfId="1" applyNumberFormat="1" applyFont="1" applyFill="1" applyBorder="1" applyAlignment="1">
      <alignment vertical="center"/>
    </xf>
    <xf numFmtId="169" fontId="37" fillId="8" borderId="0" xfId="2" applyNumberFormat="1" applyFont="1" applyFill="1" applyBorder="1" applyAlignment="1">
      <alignment vertical="center"/>
    </xf>
    <xf numFmtId="0" fontId="19" fillId="5" borderId="41" xfId="0" applyFont="1" applyFill="1" applyBorder="1" applyAlignment="1">
      <alignment horizontal="center" vertical="center" wrapText="1"/>
    </xf>
    <xf numFmtId="0" fontId="19" fillId="5" borderId="42" xfId="0" applyFont="1" applyFill="1" applyBorder="1" applyAlignment="1">
      <alignment horizontal="center" vertical="center" wrapText="1"/>
    </xf>
    <xf numFmtId="3" fontId="13" fillId="3" borderId="41" xfId="0" applyNumberFormat="1" applyFont="1" applyFill="1" applyBorder="1" applyAlignment="1">
      <alignment horizontal="right" vertical="center"/>
    </xf>
    <xf numFmtId="9" fontId="13" fillId="3" borderId="42" xfId="0" applyNumberFormat="1" applyFont="1" applyFill="1" applyBorder="1" applyAlignment="1">
      <alignment horizontal="right" vertical="center"/>
    </xf>
    <xf numFmtId="3" fontId="15" fillId="3" borderId="41" xfId="0" applyNumberFormat="1" applyFont="1" applyFill="1" applyBorder="1" applyAlignment="1">
      <alignment vertical="center"/>
    </xf>
    <xf numFmtId="9" fontId="15" fillId="3" borderId="42" xfId="0" applyNumberFormat="1" applyFont="1" applyFill="1" applyBorder="1" applyAlignment="1">
      <alignment vertical="center"/>
    </xf>
    <xf numFmtId="0" fontId="15" fillId="3" borderId="41" xfId="0" applyFont="1" applyFill="1" applyBorder="1" applyAlignment="1">
      <alignment vertical="center"/>
    </xf>
    <xf numFmtId="3" fontId="13" fillId="3" borderId="41" xfId="0" applyNumberFormat="1" applyFont="1" applyFill="1" applyBorder="1" applyAlignment="1">
      <alignment vertical="center"/>
    </xf>
    <xf numFmtId="9" fontId="13" fillId="3" borderId="42" xfId="0" applyNumberFormat="1" applyFont="1" applyFill="1" applyBorder="1" applyAlignment="1">
      <alignment vertical="center"/>
    </xf>
    <xf numFmtId="3" fontId="16" fillId="3" borderId="41" xfId="0" applyNumberFormat="1" applyFont="1" applyFill="1" applyBorder="1" applyAlignment="1">
      <alignment vertical="center"/>
    </xf>
    <xf numFmtId="9" fontId="16" fillId="3" borderId="42" xfId="0" applyNumberFormat="1" applyFont="1" applyFill="1" applyBorder="1" applyAlignment="1">
      <alignment vertical="center"/>
    </xf>
    <xf numFmtId="0" fontId="13" fillId="3" borderId="42" xfId="0" applyFont="1" applyFill="1" applyBorder="1" applyAlignment="1">
      <alignment vertical="center"/>
    </xf>
    <xf numFmtId="0" fontId="15" fillId="3" borderId="41" xfId="0" applyFont="1" applyFill="1" applyBorder="1" applyAlignment="1">
      <alignment horizontal="right" vertical="center"/>
    </xf>
    <xf numFmtId="9" fontId="15" fillId="3" borderId="42" xfId="0" applyNumberFormat="1" applyFont="1" applyFill="1" applyBorder="1" applyAlignment="1">
      <alignment horizontal="right" vertical="center"/>
    </xf>
    <xf numFmtId="3" fontId="15" fillId="3" borderId="41" xfId="0" applyNumberFormat="1" applyFont="1" applyFill="1" applyBorder="1" applyAlignment="1">
      <alignment horizontal="right" vertical="center"/>
    </xf>
    <xf numFmtId="3" fontId="16" fillId="3" borderId="41" xfId="0" applyNumberFormat="1" applyFont="1" applyFill="1" applyBorder="1" applyAlignment="1">
      <alignment horizontal="right" vertical="center"/>
    </xf>
    <xf numFmtId="9" fontId="16" fillId="3" borderId="42" xfId="0" applyNumberFormat="1" applyFont="1" applyFill="1" applyBorder="1" applyAlignment="1">
      <alignment horizontal="right" vertical="center"/>
    </xf>
    <xf numFmtId="0" fontId="13" fillId="0" borderId="43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3" fontId="15" fillId="3" borderId="45" xfId="0" applyNumberFormat="1" applyFont="1" applyFill="1" applyBorder="1" applyAlignment="1">
      <alignment horizontal="right" vertical="center"/>
    </xf>
    <xf numFmtId="9" fontId="15" fillId="3" borderId="46" xfId="0" applyNumberFormat="1" applyFont="1" applyFill="1" applyBorder="1" applyAlignment="1">
      <alignment horizontal="right" vertical="center"/>
    </xf>
    <xf numFmtId="177" fontId="39" fillId="8" borderId="23" xfId="1" applyNumberFormat="1" applyFont="1" applyFill="1" applyBorder="1" applyAlignment="1">
      <alignment horizontal="right" vertical="center"/>
    </xf>
    <xf numFmtId="169" fontId="15" fillId="3" borderId="9" xfId="2" applyNumberFormat="1" applyFont="1" applyFill="1" applyBorder="1" applyAlignment="1">
      <alignment horizontal="center" vertical="center"/>
    </xf>
    <xf numFmtId="169" fontId="15" fillId="3" borderId="10" xfId="2" applyNumberFormat="1" applyFont="1" applyFill="1" applyBorder="1" applyAlignment="1">
      <alignment horizontal="center" vertical="center"/>
    </xf>
    <xf numFmtId="171" fontId="15" fillId="3" borderId="0" xfId="1" applyNumberFormat="1" applyFont="1" applyFill="1" applyBorder="1" applyAlignment="1">
      <alignment horizontal="center" vertical="center"/>
    </xf>
    <xf numFmtId="0" fontId="15" fillId="0" borderId="22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168" fontId="14" fillId="3" borderId="0" xfId="1" applyNumberFormat="1" applyFont="1" applyFill="1" applyBorder="1" applyAlignment="1">
      <alignment horizontal="center" vertical="center"/>
    </xf>
    <xf numFmtId="168" fontId="15" fillId="3" borderId="0" xfId="1" applyNumberFormat="1" applyFont="1" applyFill="1" applyBorder="1" applyAlignment="1">
      <alignment horizontal="center" vertical="center"/>
    </xf>
    <xf numFmtId="169" fontId="39" fillId="8" borderId="7" xfId="2" applyNumberFormat="1" applyFont="1" applyFill="1" applyBorder="1" applyAlignment="1">
      <alignment horizontal="right" vertical="center"/>
    </xf>
    <xf numFmtId="169" fontId="39" fillId="8" borderId="0" xfId="2" applyNumberFormat="1" applyFont="1" applyFill="1" applyBorder="1" applyAlignment="1">
      <alignment horizontal="right" vertical="center"/>
    </xf>
    <xf numFmtId="17" fontId="39" fillId="5" borderId="0" xfId="0" quotePrefix="1" applyNumberFormat="1" applyFont="1" applyFill="1" applyAlignment="1">
      <alignment horizontal="center" vertical="center"/>
    </xf>
    <xf numFmtId="3" fontId="15" fillId="3" borderId="2" xfId="4" applyNumberFormat="1" applyFont="1" applyFill="1" applyBorder="1" applyAlignment="1">
      <alignment horizontal="right" vertical="center"/>
    </xf>
    <xf numFmtId="177" fontId="15" fillId="3" borderId="0" xfId="4" applyNumberFormat="1" applyFont="1" applyFill="1" applyBorder="1" applyAlignment="1">
      <alignment horizontal="right" vertical="center"/>
    </xf>
    <xf numFmtId="169" fontId="16" fillId="31" borderId="0" xfId="2" applyNumberFormat="1" applyFont="1" applyFill="1" applyBorder="1" applyAlignment="1">
      <alignment horizontal="right" vertical="center" wrapText="1"/>
    </xf>
    <xf numFmtId="0" fontId="18" fillId="8" borderId="0" xfId="0" applyFont="1" applyFill="1" applyAlignment="1">
      <alignment horizontal="left" vertical="center"/>
    </xf>
    <xf numFmtId="177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77" fontId="16" fillId="3" borderId="0" xfId="4" applyNumberFormat="1" applyFont="1" applyFill="1" applyBorder="1" applyAlignment="1">
      <alignment horizontal="right" vertical="center"/>
    </xf>
    <xf numFmtId="177" fontId="16" fillId="3" borderId="0" xfId="4" applyNumberFormat="1" applyFont="1" applyFill="1" applyBorder="1" applyAlignment="1">
      <alignment horizontal="center" vertical="center"/>
    </xf>
    <xf numFmtId="3" fontId="40" fillId="3" borderId="2" xfId="1" applyNumberFormat="1" applyFont="1" applyFill="1" applyBorder="1" applyAlignment="1">
      <alignment horizontal="right" vertical="center" wrapText="1"/>
    </xf>
    <xf numFmtId="3" fontId="40" fillId="3" borderId="0" xfId="1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17" fontId="39" fillId="0" borderId="2" xfId="0" quotePrefix="1" applyNumberFormat="1" applyFont="1" applyBorder="1" applyAlignment="1">
      <alignment horizontal="center" vertical="center"/>
    </xf>
    <xf numFmtId="17" fontId="39" fillId="0" borderId="7" xfId="0" quotePrefix="1" applyNumberFormat="1" applyFont="1" applyBorder="1" applyAlignment="1">
      <alignment horizontal="center" vertical="center"/>
    </xf>
    <xf numFmtId="0" fontId="39" fillId="0" borderId="0" xfId="0" quotePrefix="1" applyFont="1" applyAlignment="1">
      <alignment horizontal="center" vertical="center"/>
    </xf>
    <xf numFmtId="3" fontId="39" fillId="0" borderId="0" xfId="0" applyNumberFormat="1" applyFont="1" applyAlignment="1">
      <alignment horizontal="center" vertical="center" wrapText="1"/>
    </xf>
    <xf numFmtId="3" fontId="37" fillId="0" borderId="2" xfId="1" applyNumberFormat="1" applyFont="1" applyFill="1" applyBorder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vertical="center" wrapText="1"/>
    </xf>
    <xf numFmtId="169" fontId="40" fillId="0" borderId="2" xfId="2" applyNumberFormat="1" applyFont="1" applyFill="1" applyBorder="1" applyAlignment="1">
      <alignment horizontal="right" vertical="center" wrapText="1"/>
    </xf>
    <xf numFmtId="169" fontId="37" fillId="0" borderId="3" xfId="2" applyNumberFormat="1" applyFont="1" applyFill="1" applyBorder="1" applyAlignment="1">
      <alignment horizontal="right" vertical="center" wrapText="1"/>
    </xf>
    <xf numFmtId="164" fontId="37" fillId="0" borderId="0" xfId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4" fontId="77" fillId="0" borderId="0" xfId="0" applyNumberFormat="1" applyFont="1"/>
    <xf numFmtId="0" fontId="77" fillId="0" borderId="0" xfId="0" applyFont="1"/>
    <xf numFmtId="167" fontId="81" fillId="0" borderId="0" xfId="4" applyNumberFormat="1" applyFont="1" applyAlignment="1">
      <alignment horizontal="center" vertical="center"/>
    </xf>
    <xf numFmtId="180" fontId="11" fillId="0" borderId="0" xfId="0" applyNumberFormat="1" applyFont="1" applyAlignment="1">
      <alignment vertical="center"/>
    </xf>
    <xf numFmtId="177" fontId="37" fillId="3" borderId="2" xfId="1" applyNumberFormat="1" applyFont="1" applyFill="1" applyBorder="1" applyAlignment="1">
      <alignment horizontal="right" vertical="center" wrapText="1"/>
    </xf>
    <xf numFmtId="177" fontId="37" fillId="3" borderId="0" xfId="2" applyNumberFormat="1" applyFont="1" applyFill="1" applyBorder="1" applyAlignment="1">
      <alignment horizontal="right" vertical="center" wrapText="1"/>
    </xf>
    <xf numFmtId="177" fontId="37" fillId="3" borderId="0" xfId="1" applyNumberFormat="1" applyFont="1" applyFill="1" applyBorder="1" applyAlignment="1">
      <alignment horizontal="right" vertical="center" wrapText="1"/>
    </xf>
    <xf numFmtId="171" fontId="18" fillId="3" borderId="2" xfId="1" applyNumberFormat="1" applyFont="1" applyFill="1" applyBorder="1" applyAlignment="1">
      <alignment horizontal="right" vertical="center"/>
    </xf>
    <xf numFmtId="10" fontId="18" fillId="3" borderId="2" xfId="2" applyNumberFormat="1" applyFont="1" applyFill="1" applyBorder="1" applyAlignment="1">
      <alignment horizontal="right" vertical="center"/>
    </xf>
    <xf numFmtId="3" fontId="18" fillId="3" borderId="3" xfId="4" applyNumberFormat="1" applyFont="1" applyFill="1" applyBorder="1" applyAlignment="1">
      <alignment horizontal="right" vertical="center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8" borderId="0" xfId="0" applyNumberFormat="1" applyFont="1" applyFill="1" applyAlignment="1">
      <alignment horizontal="right" vertical="center"/>
    </xf>
    <xf numFmtId="178" fontId="15" fillId="3" borderId="0" xfId="1" applyNumberFormat="1" applyFont="1" applyFill="1" applyBorder="1" applyAlignment="1">
      <alignment horizontal="center" vertical="center"/>
    </xf>
    <xf numFmtId="168" fontId="16" fillId="3" borderId="0" xfId="4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3" borderId="0" xfId="1" applyNumberFormat="1" applyFont="1" applyFill="1" applyAlignment="1">
      <alignment horizontal="center" vertical="center"/>
    </xf>
    <xf numFmtId="171" fontId="19" fillId="3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3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3" borderId="0" xfId="1" applyNumberFormat="1" applyFont="1" applyFill="1" applyAlignment="1">
      <alignment vertical="center"/>
    </xf>
    <xf numFmtId="171" fontId="19" fillId="0" borderId="3" xfId="1" applyNumberFormat="1" applyFont="1" applyFill="1" applyBorder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3" borderId="3" xfId="1" applyNumberFormat="1" applyFont="1" applyFill="1" applyBorder="1" applyAlignment="1">
      <alignment vertical="center"/>
    </xf>
    <xf numFmtId="171" fontId="14" fillId="6" borderId="2" xfId="1" applyNumberFormat="1" applyFont="1" applyFill="1" applyBorder="1" applyAlignment="1">
      <alignment horizontal="right" vertical="center"/>
    </xf>
    <xf numFmtId="171" fontId="14" fillId="6" borderId="0" xfId="1" applyNumberFormat="1" applyFont="1" applyFill="1" applyBorder="1" applyAlignment="1">
      <alignment horizontal="right" vertical="center"/>
    </xf>
    <xf numFmtId="171" fontId="14" fillId="6" borderId="2" xfId="1" applyNumberFormat="1" applyFont="1" applyFill="1" applyBorder="1" applyAlignment="1">
      <alignment horizontal="center" vertical="center"/>
    </xf>
    <xf numFmtId="171" fontId="14" fillId="6" borderId="0" xfId="1" applyNumberFormat="1" applyFont="1" applyFill="1" applyBorder="1" applyAlignment="1">
      <alignment horizontal="center" vertical="center"/>
    </xf>
    <xf numFmtId="171" fontId="14" fillId="6" borderId="3" xfId="1" applyNumberFormat="1" applyFont="1" applyFill="1" applyBorder="1" applyAlignment="1">
      <alignment horizontal="center" vertical="center"/>
    </xf>
    <xf numFmtId="171" fontId="14" fillId="6" borderId="0" xfId="1" applyNumberFormat="1" applyFont="1" applyFill="1" applyAlignment="1">
      <alignment horizontal="right" vertical="center"/>
    </xf>
    <xf numFmtId="171" fontId="19" fillId="3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167" fontId="37" fillId="0" borderId="2" xfId="0" applyNumberFormat="1" applyFont="1" applyBorder="1" applyAlignment="1">
      <alignment horizontal="center" vertical="center"/>
    </xf>
    <xf numFmtId="167" fontId="37" fillId="0" borderId="2" xfId="1" applyNumberFormat="1" applyFont="1" applyFill="1" applyBorder="1" applyAlignment="1">
      <alignment vertical="center"/>
    </xf>
    <xf numFmtId="167" fontId="40" fillId="5" borderId="2" xfId="1" applyNumberFormat="1" applyFont="1" applyFill="1" applyBorder="1" applyAlignment="1">
      <alignment vertical="center"/>
    </xf>
    <xf numFmtId="170" fontId="37" fillId="0" borderId="2" xfId="1" applyNumberFormat="1" applyFont="1" applyFill="1" applyBorder="1" applyAlignment="1">
      <alignment vertical="center"/>
    </xf>
    <xf numFmtId="170" fontId="40" fillId="5" borderId="2" xfId="1" applyNumberFormat="1" applyFont="1" applyFill="1" applyBorder="1" applyAlignment="1">
      <alignment vertical="center"/>
    </xf>
    <xf numFmtId="170" fontId="37" fillId="0" borderId="2" xfId="1" applyNumberFormat="1" applyFont="1" applyBorder="1" applyAlignment="1">
      <alignment vertical="center"/>
    </xf>
    <xf numFmtId="170" fontId="40" fillId="0" borderId="2" xfId="1" applyNumberFormat="1" applyFont="1" applyBorder="1" applyAlignment="1">
      <alignment vertical="center"/>
    </xf>
    <xf numFmtId="170" fontId="40" fillId="8" borderId="2" xfId="1" applyNumberFormat="1" applyFont="1" applyFill="1" applyBorder="1" applyAlignment="1">
      <alignment vertical="center"/>
    </xf>
    <xf numFmtId="170" fontId="37" fillId="5" borderId="2" xfId="1" applyNumberFormat="1" applyFont="1" applyFill="1" applyBorder="1" applyAlignment="1">
      <alignment vertical="center"/>
    </xf>
    <xf numFmtId="170" fontId="37" fillId="3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30" fillId="0" borderId="0" xfId="0" applyNumberFormat="1" applyFont="1" applyAlignment="1">
      <alignment vertical="center"/>
    </xf>
    <xf numFmtId="177" fontId="42" fillId="0" borderId="2" xfId="1" applyNumberFormat="1" applyFont="1" applyFill="1" applyBorder="1" applyAlignment="1">
      <alignment vertical="center"/>
    </xf>
    <xf numFmtId="177" fontId="42" fillId="0" borderId="15" xfId="1" applyNumberFormat="1" applyFont="1" applyFill="1" applyBorder="1" applyAlignment="1">
      <alignment vertical="center"/>
    </xf>
    <xf numFmtId="170" fontId="39" fillId="0" borderId="3" xfId="1" applyNumberFormat="1" applyFont="1" applyFill="1" applyBorder="1" applyAlignment="1">
      <alignment vertical="center"/>
    </xf>
    <xf numFmtId="177" fontId="42" fillId="0" borderId="7" xfId="1" applyNumberFormat="1" applyFont="1" applyFill="1" applyBorder="1" applyAlignment="1">
      <alignment vertical="center"/>
    </xf>
    <xf numFmtId="3" fontId="37" fillId="0" borderId="2" xfId="4" applyNumberFormat="1" applyFont="1" applyFill="1" applyBorder="1" applyAlignment="1">
      <alignment horizontal="right" vertical="center" wrapText="1"/>
    </xf>
    <xf numFmtId="3" fontId="37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6" fontId="37" fillId="3" borderId="2" xfId="4" applyFont="1" applyFill="1" applyBorder="1" applyAlignment="1">
      <alignment horizontal="right" vertical="center" wrapText="1"/>
    </xf>
    <xf numFmtId="164" fontId="37" fillId="0" borderId="2" xfId="1" applyFont="1" applyFill="1" applyBorder="1" applyAlignment="1">
      <alignment horizontal="right" vertical="center" wrapText="1"/>
    </xf>
    <xf numFmtId="181" fontId="30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64" fontId="30" fillId="0" borderId="0" xfId="1" applyFont="1" applyAlignment="1">
      <alignment vertical="center"/>
    </xf>
    <xf numFmtId="9" fontId="30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4" fontId="37" fillId="3" borderId="2" xfId="1" applyNumberFormat="1" applyFont="1" applyFill="1" applyBorder="1" applyAlignment="1">
      <alignment horizontal="right" vertical="center" wrapText="1"/>
    </xf>
    <xf numFmtId="4" fontId="37" fillId="3" borderId="0" xfId="1" applyNumberFormat="1" applyFont="1" applyFill="1" applyBorder="1" applyAlignment="1">
      <alignment horizontal="right" vertical="center" wrapText="1"/>
    </xf>
    <xf numFmtId="170" fontId="16" fillId="3" borderId="0" xfId="1" applyNumberFormat="1" applyFont="1" applyFill="1" applyBorder="1" applyAlignment="1">
      <alignment horizontal="center" vertical="center"/>
    </xf>
    <xf numFmtId="170" fontId="14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vertical="center"/>
    </xf>
    <xf numFmtId="3" fontId="37" fillId="3" borderId="0" xfId="2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vertical="center"/>
    </xf>
    <xf numFmtId="168" fontId="37" fillId="0" borderId="2" xfId="4" applyNumberFormat="1" applyFont="1" applyFill="1" applyBorder="1" applyAlignment="1">
      <alignment horizontal="right" vertical="center" wrapText="1"/>
    </xf>
    <xf numFmtId="166" fontId="15" fillId="3" borderId="0" xfId="4" applyFont="1" applyFill="1" applyBorder="1" applyAlignment="1">
      <alignment horizontal="center" vertical="center"/>
    </xf>
    <xf numFmtId="49" fontId="16" fillId="3" borderId="1" xfId="0" quotePrefix="1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73" fontId="37" fillId="3" borderId="0" xfId="1" applyNumberFormat="1" applyFont="1" applyFill="1" applyBorder="1" applyAlignment="1">
      <alignment horizontal="center" vertical="center"/>
    </xf>
    <xf numFmtId="0" fontId="73" fillId="3" borderId="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17" fontId="13" fillId="3" borderId="1" xfId="0" quotePrefix="1" applyNumberFormat="1" applyFont="1" applyFill="1" applyBorder="1" applyAlignment="1">
      <alignment horizontal="center" vertical="center" wrapText="1"/>
    </xf>
    <xf numFmtId="17" fontId="18" fillId="3" borderId="1" xfId="0" quotePrefix="1" applyNumberFormat="1" applyFont="1" applyFill="1" applyBorder="1" applyAlignment="1">
      <alignment horizontal="center" vertical="center" wrapText="1"/>
    </xf>
    <xf numFmtId="168" fontId="37" fillId="3" borderId="2" xfId="4" applyNumberFormat="1" applyFont="1" applyFill="1" applyBorder="1" applyAlignment="1">
      <alignment horizontal="right" vertical="center" wrapText="1"/>
    </xf>
    <xf numFmtId="168" fontId="37" fillId="3" borderId="0" xfId="4" applyNumberFormat="1" applyFont="1" applyFill="1" applyBorder="1" applyAlignment="1">
      <alignment horizontal="right" vertical="center" wrapText="1"/>
    </xf>
    <xf numFmtId="168" fontId="37" fillId="3" borderId="3" xfId="4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9" fontId="15" fillId="0" borderId="0" xfId="2" applyFont="1" applyAlignment="1">
      <alignment vertical="center"/>
    </xf>
    <xf numFmtId="177" fontId="18" fillId="8" borderId="0" xfId="0" applyNumberFormat="1" applyFont="1" applyFill="1" applyAlignment="1">
      <alignment horizontal="left" vertical="center"/>
    </xf>
    <xf numFmtId="177" fontId="16" fillId="3" borderId="0" xfId="1" applyNumberFormat="1" applyFont="1" applyFill="1" applyBorder="1" applyAlignment="1">
      <alignment horizontal="left" vertical="center"/>
    </xf>
    <xf numFmtId="177" fontId="15" fillId="3" borderId="0" xfId="1" applyNumberFormat="1" applyFont="1" applyFill="1" applyBorder="1" applyAlignment="1">
      <alignment horizontal="left" vertical="center"/>
    </xf>
    <xf numFmtId="49" fontId="15" fillId="0" borderId="15" xfId="4" applyNumberFormat="1" applyFont="1" applyFill="1" applyBorder="1" applyAlignment="1">
      <alignment vertical="center"/>
    </xf>
    <xf numFmtId="171" fontId="15" fillId="0" borderId="15" xfId="1" applyNumberFormat="1" applyFont="1" applyBorder="1" applyAlignment="1">
      <alignment vertical="center"/>
    </xf>
    <xf numFmtId="171" fontId="15" fillId="0" borderId="15" xfId="1" applyNumberFormat="1" applyFont="1" applyFill="1" applyBorder="1" applyAlignment="1">
      <alignment horizontal="center" vertical="center"/>
    </xf>
    <xf numFmtId="171" fontId="15" fillId="3" borderId="0" xfId="1" applyNumberFormat="1" applyFont="1" applyFill="1" applyBorder="1" applyAlignment="1">
      <alignment vertical="center"/>
    </xf>
    <xf numFmtId="171" fontId="15" fillId="3" borderId="38" xfId="1" applyNumberFormat="1" applyFont="1" applyFill="1" applyBorder="1" applyAlignment="1">
      <alignment vertical="center"/>
    </xf>
    <xf numFmtId="0" fontId="39" fillId="3" borderId="4" xfId="0" applyFont="1" applyFill="1" applyBorder="1" applyAlignment="1">
      <alignment horizontal="center" vertical="center" wrapText="1"/>
    </xf>
    <xf numFmtId="17" fontId="13" fillId="3" borderId="0" xfId="0" quotePrefix="1" applyNumberFormat="1" applyFont="1" applyFill="1" applyAlignment="1">
      <alignment horizontal="center" vertical="center" wrapText="1"/>
    </xf>
    <xf numFmtId="0" fontId="18" fillId="3" borderId="0" xfId="0" quotePrefix="1" applyFont="1" applyFill="1" applyAlignment="1">
      <alignment horizontal="center" vertical="center" wrapText="1"/>
    </xf>
    <xf numFmtId="170" fontId="39" fillId="0" borderId="0" xfId="1" applyNumberFormat="1" applyFont="1" applyFill="1" applyBorder="1" applyAlignment="1">
      <alignment vertical="center"/>
    </xf>
    <xf numFmtId="169" fontId="48" fillId="0" borderId="19" xfId="2" applyNumberFormat="1" applyFont="1" applyFill="1" applyBorder="1" applyAlignment="1">
      <alignment horizontal="center" vertical="center"/>
    </xf>
    <xf numFmtId="169" fontId="48" fillId="0" borderId="0" xfId="2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44" fillId="6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3" borderId="39" xfId="0" quotePrefix="1" applyNumberFormat="1" applyFont="1" applyFill="1" applyBorder="1" applyAlignment="1">
      <alignment horizontal="center" vertical="center"/>
    </xf>
    <xf numFmtId="17" fontId="18" fillId="3" borderId="40" xfId="0" quotePrefix="1" applyNumberFormat="1" applyFont="1" applyFill="1" applyBorder="1" applyAlignment="1">
      <alignment horizontal="center" vertical="center"/>
    </xf>
    <xf numFmtId="17" fontId="18" fillId="3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40" fillId="3" borderId="0" xfId="0" applyFont="1" applyFill="1" applyAlignment="1">
      <alignment horizontal="center" vertical="center"/>
    </xf>
    <xf numFmtId="0" fontId="39" fillId="3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2" fontId="80" fillId="0" borderId="0" xfId="0" quotePrefix="1" applyNumberFormat="1" applyFont="1" applyAlignment="1">
      <alignment horizontal="center" vertical="center" wrapText="1"/>
    </xf>
    <xf numFmtId="2" fontId="80" fillId="0" borderId="1" xfId="0" quotePrefix="1" applyNumberFormat="1" applyFont="1" applyBorder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49" fontId="15" fillId="0" borderId="15" xfId="4" applyNumberFormat="1" applyFont="1" applyFill="1" applyBorder="1" applyAlignment="1">
      <alignment horizontal="left" vertical="center"/>
    </xf>
    <xf numFmtId="49" fontId="15" fillId="0" borderId="38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79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FC600"/>
      <color rgb="FFFFFFFF"/>
      <color rgb="FFEDEDED"/>
      <color rgb="FFF2F2F2"/>
      <color rgb="FFDDDDDD"/>
      <color rgb="FF820D31"/>
      <color rgb="FF595959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63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39.xml"/><Relationship Id="rId84" Type="http://schemas.openxmlformats.org/officeDocument/2006/relationships/externalLink" Target="externalLinks/externalLink55.xml"/><Relationship Id="rId89" Type="http://schemas.openxmlformats.org/officeDocument/2006/relationships/externalLink" Target="externalLinks/externalLink60.xml"/><Relationship Id="rId112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74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50.xml"/><Relationship Id="rId102" Type="http://schemas.openxmlformats.org/officeDocument/2006/relationships/externalLink" Target="externalLinks/externalLink7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1.xml"/><Relationship Id="rId95" Type="http://schemas.openxmlformats.org/officeDocument/2006/relationships/externalLink" Target="externalLinks/externalLink6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64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40.xml"/><Relationship Id="rId113" Type="http://schemas.openxmlformats.org/officeDocument/2006/relationships/customXml" Target="../customXml/item3.xml"/><Relationship Id="rId80" Type="http://schemas.openxmlformats.org/officeDocument/2006/relationships/externalLink" Target="externalLinks/externalLink51.xml"/><Relationship Id="rId85" Type="http://schemas.openxmlformats.org/officeDocument/2006/relationships/externalLink" Target="externalLinks/externalLink5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59" Type="http://schemas.openxmlformats.org/officeDocument/2006/relationships/externalLink" Target="externalLinks/externalLink30.xml"/><Relationship Id="rId103" Type="http://schemas.openxmlformats.org/officeDocument/2006/relationships/externalLink" Target="externalLinks/externalLink74.xml"/><Relationship Id="rId108" Type="http://schemas.openxmlformats.org/officeDocument/2006/relationships/styles" Target="styles.xml"/><Relationship Id="rId54" Type="http://schemas.openxmlformats.org/officeDocument/2006/relationships/externalLink" Target="externalLinks/externalLink25.xml"/><Relationship Id="rId70" Type="http://schemas.openxmlformats.org/officeDocument/2006/relationships/externalLink" Target="externalLinks/externalLink41.xml"/><Relationship Id="rId75" Type="http://schemas.openxmlformats.org/officeDocument/2006/relationships/externalLink" Target="externalLinks/externalLink46.xml"/><Relationship Id="rId91" Type="http://schemas.openxmlformats.org/officeDocument/2006/relationships/externalLink" Target="externalLinks/externalLink62.xml"/><Relationship Id="rId96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6" Type="http://schemas.openxmlformats.org/officeDocument/2006/relationships/externalLink" Target="externalLinks/externalLink7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externalLink" Target="externalLinks/externalLink31.xml"/><Relationship Id="rId65" Type="http://schemas.openxmlformats.org/officeDocument/2006/relationships/externalLink" Target="externalLinks/externalLink36.xml"/><Relationship Id="rId73" Type="http://schemas.openxmlformats.org/officeDocument/2006/relationships/externalLink" Target="externalLinks/externalLink44.xml"/><Relationship Id="rId78" Type="http://schemas.openxmlformats.org/officeDocument/2006/relationships/externalLink" Target="externalLinks/externalLink49.xml"/><Relationship Id="rId81" Type="http://schemas.openxmlformats.org/officeDocument/2006/relationships/externalLink" Target="externalLinks/externalLink52.xml"/><Relationship Id="rId86" Type="http://schemas.openxmlformats.org/officeDocument/2006/relationships/externalLink" Target="externalLinks/externalLink57.xml"/><Relationship Id="rId94" Type="http://schemas.openxmlformats.org/officeDocument/2006/relationships/externalLink" Target="externalLinks/externalLink65.xml"/><Relationship Id="rId99" Type="http://schemas.openxmlformats.org/officeDocument/2006/relationships/externalLink" Target="externalLinks/externalLink70.xml"/><Relationship Id="rId101" Type="http://schemas.openxmlformats.org/officeDocument/2006/relationships/externalLink" Target="externalLinks/externalLink7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Relationship Id="rId109" Type="http://schemas.openxmlformats.org/officeDocument/2006/relationships/sharedStrings" Target="sharedStrings.xml"/><Relationship Id="rId34" Type="http://schemas.openxmlformats.org/officeDocument/2006/relationships/externalLink" Target="externalLinks/externalLink5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6" Type="http://schemas.openxmlformats.org/officeDocument/2006/relationships/externalLink" Target="externalLinks/externalLink47.xml"/><Relationship Id="rId97" Type="http://schemas.openxmlformats.org/officeDocument/2006/relationships/externalLink" Target="externalLinks/externalLink68.xml"/><Relationship Id="rId104" Type="http://schemas.openxmlformats.org/officeDocument/2006/relationships/externalLink" Target="externalLinks/externalLink7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2.xml"/><Relationship Id="rId92" Type="http://schemas.openxmlformats.org/officeDocument/2006/relationships/externalLink" Target="externalLinks/externalLink6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66" Type="http://schemas.openxmlformats.org/officeDocument/2006/relationships/externalLink" Target="externalLinks/externalLink37.xml"/><Relationship Id="rId87" Type="http://schemas.openxmlformats.org/officeDocument/2006/relationships/externalLink" Target="externalLinks/externalLink58.xml"/><Relationship Id="rId110" Type="http://schemas.openxmlformats.org/officeDocument/2006/relationships/calcChain" Target="calcChain.xml"/><Relationship Id="rId61" Type="http://schemas.openxmlformats.org/officeDocument/2006/relationships/externalLink" Target="externalLinks/externalLink32.xml"/><Relationship Id="rId82" Type="http://schemas.openxmlformats.org/officeDocument/2006/relationships/externalLink" Target="externalLinks/externalLink5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56" Type="http://schemas.openxmlformats.org/officeDocument/2006/relationships/externalLink" Target="externalLinks/externalLink27.xml"/><Relationship Id="rId77" Type="http://schemas.openxmlformats.org/officeDocument/2006/relationships/externalLink" Target="externalLinks/externalLink48.xml"/><Relationship Id="rId100" Type="http://schemas.openxmlformats.org/officeDocument/2006/relationships/externalLink" Target="externalLinks/externalLink71.xml"/><Relationship Id="rId105" Type="http://schemas.openxmlformats.org/officeDocument/2006/relationships/externalLink" Target="externalLinks/externalLink7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72" Type="http://schemas.openxmlformats.org/officeDocument/2006/relationships/externalLink" Target="externalLinks/externalLink43.xml"/><Relationship Id="rId93" Type="http://schemas.openxmlformats.org/officeDocument/2006/relationships/externalLink" Target="externalLinks/externalLink64.xml"/><Relationship Id="rId98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7.xml"/><Relationship Id="rId67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62" Type="http://schemas.openxmlformats.org/officeDocument/2006/relationships/externalLink" Target="externalLinks/externalLink33.xml"/><Relationship Id="rId83" Type="http://schemas.openxmlformats.org/officeDocument/2006/relationships/externalLink" Target="externalLinks/externalLink54.xml"/><Relationship Id="rId88" Type="http://schemas.openxmlformats.org/officeDocument/2006/relationships/externalLink" Target="externalLinks/externalLink59.xml"/><Relationship Id="rId11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6" refreshError="1"/>
      <sheetData sheetId="2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35">
          <cell r="B35" t="str">
            <v>Longer cycle times at manufacturers continue to contribute to higher rental fees.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4" refreshError="1"/>
      <sheetData sheetId="3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8">
        <row r="35">
          <cell r="B35" t="str">
            <v>Longer cycle times at manufacturers continue to contribute to higher rental fees.</v>
          </cell>
        </row>
      </sheetData>
      <sheetData sheetId="3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68">
          <cell r="C68" t="str">
            <v>J '97</v>
          </cell>
        </row>
      </sheetData>
      <sheetData sheetId="513"/>
      <sheetData sheetId="514"/>
      <sheetData sheetId="515">
        <row r="35">
          <cell r="B35" t="str">
            <v>Longer cycle times at manufacturers continue to contribute to higher rental fees.</v>
          </cell>
        </row>
      </sheetData>
      <sheetData sheetId="516">
        <row r="35">
          <cell r="B35" t="str">
            <v>Longer cycle times at manufacturers continue to contribute to higher rental fees.</v>
          </cell>
        </row>
      </sheetData>
      <sheetData sheetId="517"/>
      <sheetData sheetId="518"/>
      <sheetData sheetId="519"/>
      <sheetData sheetId="520"/>
      <sheetData sheetId="521"/>
      <sheetData sheetId="522">
        <row r="68">
          <cell r="C68" t="str">
            <v>J '97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>
        <row r="68">
          <cell r="C68" t="str">
            <v>J '97</v>
          </cell>
        </row>
      </sheetData>
      <sheetData sheetId="553"/>
      <sheetData sheetId="554"/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>
        <row r="35">
          <cell r="B35" t="str">
            <v>Longer cycle times at manufacturers continue to contribute to higher rental fees.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2"/>
      <sheetData sheetId="6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4">
        <row r="68">
          <cell r="C68" t="str">
            <v>J '97</v>
          </cell>
        </row>
      </sheetData>
      <sheetData sheetId="645">
        <row r="68">
          <cell r="C68" t="str">
            <v>J '97</v>
          </cell>
        </row>
      </sheetData>
      <sheetData sheetId="646">
        <row r="68">
          <cell r="C68" t="str">
            <v>J '97</v>
          </cell>
        </row>
      </sheetData>
      <sheetData sheetId="647"/>
      <sheetData sheetId="648"/>
      <sheetData sheetId="649"/>
      <sheetData sheetId="650">
        <row r="35">
          <cell r="B35" t="str">
            <v>Longer cycle times at manufacturers continue to contribute to higher rental fees.</v>
          </cell>
        </row>
      </sheetData>
      <sheetData sheetId="651">
        <row r="35">
          <cell r="B35" t="str">
            <v>Longer cycle times at manufacturers continue to contribute to higher rental fees.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1">
        <row r="68">
          <cell r="C68" t="str">
            <v>J '97</v>
          </cell>
        </row>
      </sheetData>
      <sheetData sheetId="702">
        <row r="68">
          <cell r="C68" t="str">
            <v>J '97</v>
          </cell>
        </row>
      </sheetData>
      <sheetData sheetId="703">
        <row r="68">
          <cell r="C68" t="str">
            <v>J '97</v>
          </cell>
        </row>
      </sheetData>
      <sheetData sheetId="7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5"/>
      <sheetData sheetId="706"/>
      <sheetData sheetId="707">
        <row r="35">
          <cell r="B35" t="str">
            <v>Longer cycle times at manufacturers continue to contribute to higher rental fees.</v>
          </cell>
        </row>
      </sheetData>
      <sheetData sheetId="708">
        <row r="35">
          <cell r="B35" t="str">
            <v>Longer cycle times at manufacturers continue to contribute to higher rental fees.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4">
        <row r="68">
          <cell r="C68" t="str">
            <v>J '97</v>
          </cell>
        </row>
      </sheetData>
      <sheetData sheetId="755">
        <row r="68">
          <cell r="C68" t="str">
            <v>J '97</v>
          </cell>
        </row>
      </sheetData>
      <sheetData sheetId="756">
        <row r="68">
          <cell r="C68" t="str">
            <v>J '97</v>
          </cell>
        </row>
      </sheetData>
      <sheetData sheetId="7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8"/>
      <sheetData sheetId="759"/>
      <sheetData sheetId="760">
        <row r="35">
          <cell r="B35" t="str">
            <v>Longer cycle times at manufacturers continue to contribute to higher rental fees.</v>
          </cell>
        </row>
      </sheetData>
      <sheetData sheetId="761">
        <row r="35">
          <cell r="B35" t="str">
            <v>Longer cycle times at manufacturers continue to contribute to higher rental fees.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8">
        <row r="68">
          <cell r="C68" t="str">
            <v>J '97</v>
          </cell>
        </row>
      </sheetData>
      <sheetData sheetId="809">
        <row r="68">
          <cell r="C68" t="str">
            <v>J '97</v>
          </cell>
        </row>
      </sheetData>
      <sheetData sheetId="810">
        <row r="68">
          <cell r="C68" t="str">
            <v>J '97</v>
          </cell>
        </row>
      </sheetData>
      <sheetData sheetId="8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12"/>
      <sheetData sheetId="813"/>
      <sheetData sheetId="814">
        <row r="35">
          <cell r="B35" t="str">
            <v>Longer cycle times at manufacturers continue to contribute to higher rental fees.</v>
          </cell>
        </row>
      </sheetData>
      <sheetData sheetId="815">
        <row r="35">
          <cell r="B35" t="str">
            <v>Longer cycle times at manufacturers continue to contribute to higher rental fees.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  <sheetName val="Report 1"/>
      <sheetName val="Parámetros"/>
      <sheetName val="CRITERIA1"/>
      <sheetName val="CBD Kolben"/>
      <sheetName val="ACUMULADO"/>
      <sheetName val="B"/>
      <sheetName val="Cross Bdr"/>
      <sheetName val="DOH TOTAL"/>
      <sheetName val="Column Test-S2"/>
      <sheetName val="nota"/>
      <sheetName val="Ind.TC"/>
      <sheetName val="A.F SOL"/>
      <sheetName val="A.F $"/>
      <sheetName val="EEF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  <sheetName val="Base Mes"/>
      <sheetName val="Finan00 AM"/>
      <sheetName val="DATOS"/>
      <sheetName val="EXPENSES - BY COST CENTER"/>
      <sheetName val="TOTAL EXPENSES"/>
      <sheetName val="LABOUR MKT"/>
      <sheetName val="FX COSTS MKT"/>
      <sheetName val="3partcurve"/>
      <sheetName val="B-V"/>
      <sheetName val="INC-BAL"/>
      <sheetName val="S&amp;U OF FUNDS"/>
      <sheetName val="DOH"/>
      <sheetName val="Com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  <sheetName val="Bs. de Uso"/>
      <sheetName val="Arg AGING"/>
      <sheetName val="MEX95IB"/>
      <sheetName val="BCMT DICIEMBRE  2002 (CRAFI) co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  <sheetName val="VENTAS"/>
      <sheetName val="APRIL"/>
      <sheetName val="Account Detail"/>
      <sheetName val="EOAF_30-9-9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  <sheetName val="EOAF_30-9-99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  <sheetName val="Vida_Invest"/>
      <sheetName val="Precios_Hoy"/>
      <sheetName val="FY 99"/>
      <sheetName val="EOAF_30-9-99"/>
      <sheetName val="Telefonia"/>
      <sheetName val="Pruebas Globales"/>
      <sheetName val="Baja Buso "/>
      <sheetName val="Bce_Pat1"/>
      <sheetName val="EERR_Aj__Aud1"/>
      <sheetName val="IIBB_10´041"/>
      <sheetName val="IIBB|CM03_rectif_1"/>
      <sheetName val="IIBB|ALIC_1"/>
      <sheetName val="CAP_FED1"/>
      <sheetName val="BS_AS_1"/>
      <sheetName val="GAN-3|1_Prev_Inc"/>
      <sheetName val="Dados_BLP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>
        <row r="11">
          <cell r="C11" t="str">
            <v>MMI/QO/20-21/3789</v>
          </cell>
        </row>
      </sheetData>
      <sheetData sheetId="671">
        <row r="11">
          <cell r="C11" t="str">
            <v>MMI/QO/20-21/3789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>
        <row r="11">
          <cell r="C11" t="str">
            <v>MMI/QO/20-21/3789</v>
          </cell>
        </row>
      </sheetData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  <sheetName val="Tipos de Cambio"/>
      <sheetName val="Concili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BD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Conciliacion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  <sheetName val="Análisis Débitos"/>
      <sheetName val="D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Validations"/>
    </sheetNames>
    <sheetDataSet>
      <sheetData sheetId="0" refreshError="1"/>
      <sheetData sheetId="1" refreshError="1"/>
      <sheetData sheetId="2"/>
      <sheetData sheetId="3">
        <row r="1">
          <cell r="F1" t="str">
            <v>30-09-03 Preliminary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  <sheetName val="mayor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MEMO"/>
      <sheetName val="Inversiones Resumen"/>
      <sheetName val="Li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  <sheetName val="Worksheet in   PG DE VALUACION "/>
      <sheetName val="TOTAL S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Intercompany BP"/>
      <sheetName val="Input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  <sheetName val="P.G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  <sheetName val="vtos_comunes"/>
      <sheetName val="BS 1"/>
      <sheetName val="Sheet11"/>
      <sheetName val="AJUSTES"/>
      <sheetName val="Población"/>
      <sheetName val="Test 2009"/>
      <sheetName val="Sdos.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>
        <row r="2">
          <cell r="E2" t="str">
            <v>!</v>
          </cell>
        </row>
      </sheetData>
      <sheetData sheetId="34">
        <row r="2">
          <cell r="E2" t="str">
            <v>!</v>
          </cell>
        </row>
      </sheetData>
      <sheetData sheetId="35">
        <row r="2">
          <cell r="E2" t="str">
            <v>!</v>
          </cell>
        </row>
      </sheetData>
      <sheetData sheetId="36">
        <row r="2">
          <cell r="E2" t="str">
            <v>!</v>
          </cell>
        </row>
      </sheetData>
      <sheetData sheetId="37">
        <row r="2">
          <cell r="E2" t="str">
            <v>!</v>
          </cell>
        </row>
      </sheetData>
      <sheetData sheetId="38">
        <row r="2">
          <cell r="E2" t="str">
            <v>!</v>
          </cell>
        </row>
      </sheetData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  <sheetName val="dev.seguros"/>
      <sheetName val="REFERENCI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Macro  Ext"/>
      <sheetName val="Bs Uso"/>
      <sheetName val="2.1.01.02.01.06"/>
      <sheetName val="2.1.01.02.01.05"/>
      <sheetName val="Resultados PPAL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Cálculo {3}"/>
      <sheetName val="Resumen {1}"/>
      <sheetName val="VALORES PUBLICOS"/>
      <sheetName val="Conciliaciones"/>
      <sheetName val="Quantity"/>
      <sheetName val="Investimentos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BALANCES"/>
      <sheetName val="Act-1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Ã«ÀûÂÊ·ÖÎö±í"/>
      <sheetName val="021100232"/>
      <sheetName val="Armado"/>
      <sheetName val="IPC 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8">
          <cell r="D28">
            <v>786042.82</v>
          </cell>
        </row>
      </sheetData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>
        <row r="28">
          <cell r="D28">
            <v>786042.82</v>
          </cell>
        </row>
      </sheetData>
      <sheetData sheetId="42">
        <row r="28">
          <cell r="D28">
            <v>786042.82</v>
          </cell>
        </row>
      </sheetData>
      <sheetData sheetId="43">
        <row r="28">
          <cell r="D28">
            <v>786042.82</v>
          </cell>
        </row>
      </sheetData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  <sheetName val="VALORES PUBLIC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FuE"/>
      <sheetName val="Restrukturierung"/>
      <sheetName val="Eingabesheet"/>
      <sheetName val="Geschäftsvermögen"/>
      <sheetName val="Direct Labor Expenses"/>
      <sheetName val="Staff Labo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  <sheetName val="Evaluación de Errores"/>
      <sheetName val="Memo1"/>
      <sheetName val="EFE"/>
      <sheetName val="EERR"/>
      <sheetName val="Prueba Global LOCAL"/>
      <sheetName val="713-002}2"/>
      <sheetName val="Previsi? Inco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  <sheetName val="10-Ingresos"/>
      <sheetName val="Memo"/>
      <sheetName val="Anexo ME"/>
      <sheetName val="SOL DEVOL."/>
      <sheetName val="Cuentas de g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  <sheetName val="NOV-9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18. Armado ME"/>
      <sheetName val="LBOLONG"/>
      <sheetName val="TPO"/>
      <sheetName val="GMP-9"/>
      <sheetName val="GMP-1"/>
      <sheetName val="Conciliaciones al 30-11-02"/>
      <sheetName val="Bienes de Uso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  <sheetName val="Bienes de Uso"/>
      <sheetName val="General Assumptions"/>
      <sheetName val="Dest Geo"/>
      <sheetName val="MPMs"/>
      <sheetName val="Cartas Banc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>
        <row r="1">
          <cell r="F1" t="str">
            <v>31/12/08 Prelim.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31/12/08 Prelim.</v>
          </cell>
        </row>
      </sheetData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  <sheetName val="EER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  <sheetName val="IVA|vouch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95" zoomScaleNormal="95" zoomScalePageLayoutView="95" workbookViewId="0"/>
  </sheetViews>
  <sheetFormatPr baseColWidth="10" defaultColWidth="11.453125" defaultRowHeight="13.5" x14ac:dyDescent="0.35"/>
  <cols>
    <col min="1" max="1" width="11.453125" style="121"/>
    <col min="2" max="3" width="11.453125" style="121" customWidth="1"/>
    <col min="4" max="4" width="12.81640625" style="121" customWidth="1"/>
    <col min="5" max="6" width="11.453125" style="121" customWidth="1"/>
    <col min="7" max="7" width="13.81640625" style="121" customWidth="1"/>
    <col min="8" max="16384" width="11.453125" style="121"/>
  </cols>
  <sheetData>
    <row r="14" spans="9:9" x14ac:dyDescent="0.35">
      <c r="I14" s="120"/>
    </row>
    <row r="21" spans="3:8" ht="17.5" x14ac:dyDescent="0.35">
      <c r="C21" s="122" t="s">
        <v>77</v>
      </c>
      <c r="D21" s="123"/>
    </row>
    <row r="22" spans="3:8" ht="17.5" x14ac:dyDescent="0.35">
      <c r="C22" s="123" t="s">
        <v>78</v>
      </c>
      <c r="D22" s="124"/>
    </row>
    <row r="23" spans="3:8" ht="17.5" x14ac:dyDescent="0.35">
      <c r="C23" s="124" t="s">
        <v>79</v>
      </c>
      <c r="D23" s="124"/>
    </row>
    <row r="24" spans="3:8" ht="17.5" x14ac:dyDescent="0.35">
      <c r="C24" s="124" t="s">
        <v>80</v>
      </c>
      <c r="D24" s="124"/>
    </row>
    <row r="25" spans="3:8" ht="17.5" x14ac:dyDescent="0.35">
      <c r="C25" s="124" t="s">
        <v>81</v>
      </c>
      <c r="D25" s="124"/>
      <c r="E25" s="124"/>
      <c r="G25" s="124"/>
    </row>
    <row r="26" spans="3:8" ht="17.5" x14ac:dyDescent="0.35">
      <c r="C26" s="124"/>
      <c r="D26" s="124"/>
      <c r="E26" s="124"/>
      <c r="G26" s="124"/>
    </row>
    <row r="27" spans="3:8" ht="17.5" x14ac:dyDescent="0.35">
      <c r="C27" s="123" t="s">
        <v>82</v>
      </c>
      <c r="D27" s="124"/>
      <c r="E27" s="124"/>
      <c r="G27" s="124"/>
    </row>
    <row r="28" spans="3:8" ht="17.5" x14ac:dyDescent="0.35">
      <c r="C28" s="124" t="s">
        <v>83</v>
      </c>
      <c r="D28" s="124"/>
      <c r="E28" s="124"/>
      <c r="G28" s="124"/>
    </row>
    <row r="29" spans="3:8" ht="17.5" x14ac:dyDescent="0.35">
      <c r="C29" s="124" t="s">
        <v>84</v>
      </c>
      <c r="D29" s="124"/>
      <c r="E29" s="124"/>
      <c r="G29" s="124"/>
    </row>
    <row r="30" spans="3:8" ht="17.5" x14ac:dyDescent="0.35">
      <c r="C30" s="124"/>
      <c r="D30" s="124"/>
      <c r="E30" s="124"/>
      <c r="G30" s="124"/>
      <c r="H30" s="125"/>
    </row>
    <row r="31" spans="3:8" ht="17.5" x14ac:dyDescent="0.35">
      <c r="C31" s="123" t="s">
        <v>590</v>
      </c>
      <c r="D31" s="124"/>
      <c r="E31" s="124"/>
      <c r="G31" s="124"/>
      <c r="H31" s="125"/>
    </row>
    <row r="32" spans="3:8" ht="17.5" x14ac:dyDescent="0.35">
      <c r="C32" s="124" t="s">
        <v>83</v>
      </c>
      <c r="D32" s="124"/>
      <c r="E32" s="124"/>
      <c r="G32" s="124"/>
      <c r="H32" s="125"/>
    </row>
    <row r="33" spans="3:8" ht="17.5" x14ac:dyDescent="0.35">
      <c r="C33" s="124" t="s">
        <v>591</v>
      </c>
      <c r="D33" s="124"/>
      <c r="E33" s="124"/>
      <c r="G33" s="124"/>
      <c r="H33" s="125"/>
    </row>
    <row r="34" spans="3:8" ht="17.5" x14ac:dyDescent="0.35">
      <c r="C34" s="124"/>
      <c r="D34" s="124"/>
      <c r="E34" s="124"/>
      <c r="G34" s="124"/>
      <c r="H34" s="125"/>
    </row>
    <row r="35" spans="3:8" ht="19" customHeight="1" x14ac:dyDescent="0.35">
      <c r="C35" s="123" t="s">
        <v>85</v>
      </c>
      <c r="D35" s="124"/>
      <c r="E35" s="124"/>
      <c r="G35" s="124"/>
      <c r="H35" s="125"/>
    </row>
    <row r="36" spans="3:8" ht="17.5" x14ac:dyDescent="0.35">
      <c r="C36" s="124" t="s">
        <v>86</v>
      </c>
      <c r="D36" s="124"/>
      <c r="E36" s="124"/>
      <c r="G36" s="124"/>
      <c r="H36" s="125"/>
    </row>
    <row r="37" spans="3:8" ht="17.5" x14ac:dyDescent="0.35">
      <c r="C37" s="124" t="s">
        <v>87</v>
      </c>
      <c r="D37" s="124"/>
      <c r="E37" s="124"/>
      <c r="G37" s="124"/>
      <c r="H37" s="125"/>
    </row>
    <row r="38" spans="3:8" ht="17.5" x14ac:dyDescent="0.35">
      <c r="C38" s="124"/>
      <c r="D38" s="124"/>
      <c r="E38" s="124"/>
      <c r="G38" s="124"/>
      <c r="H38" s="125"/>
    </row>
    <row r="39" spans="3:8" ht="19" customHeight="1" x14ac:dyDescent="0.35">
      <c r="C39" s="124" t="s">
        <v>399</v>
      </c>
      <c r="D39" s="124"/>
      <c r="E39" s="124"/>
      <c r="G39" s="124"/>
      <c r="H39" s="125"/>
    </row>
    <row r="40" spans="3:8" ht="17.5" x14ac:dyDescent="0.35">
      <c r="C40" s="126" t="s">
        <v>88</v>
      </c>
      <c r="D40" s="124"/>
      <c r="E40" s="124"/>
      <c r="G40" s="124"/>
      <c r="H40" s="125"/>
    </row>
    <row r="41" spans="3:8" x14ac:dyDescent="0.35">
      <c r="H41" s="125"/>
    </row>
    <row r="42" spans="3:8" x14ac:dyDescent="0.35">
      <c r="H42" s="125"/>
    </row>
    <row r="43" spans="3:8" ht="8.25" customHeight="1" x14ac:dyDescent="0.35">
      <c r="E43" s="124"/>
      <c r="G43" s="124"/>
      <c r="H43" s="125"/>
    </row>
    <row r="44" spans="3:8" ht="17.5" x14ac:dyDescent="0.35">
      <c r="C44" s="124"/>
      <c r="F44" s="124"/>
      <c r="G44" s="124"/>
      <c r="H44" s="125"/>
    </row>
    <row r="45" spans="3:8" ht="17.5" x14ac:dyDescent="0.35">
      <c r="C45" s="124"/>
      <c r="F45" s="124"/>
      <c r="G45" s="124"/>
      <c r="H45" s="125"/>
    </row>
    <row r="46" spans="3:8" ht="17.5" x14ac:dyDescent="0.35">
      <c r="C46" s="124"/>
      <c r="F46" s="124"/>
      <c r="G46" s="124"/>
      <c r="H46" s="125"/>
    </row>
    <row r="47" spans="3:8" ht="17.5" x14ac:dyDescent="0.35">
      <c r="C47" s="124"/>
      <c r="F47" s="124"/>
      <c r="G47" s="124"/>
      <c r="H47" s="125"/>
    </row>
    <row r="48" spans="3:8" ht="17.5" x14ac:dyDescent="0.35">
      <c r="C48" s="124"/>
      <c r="F48" s="124"/>
      <c r="G48" s="124"/>
    </row>
    <row r="49" spans="3:7" ht="17.5" x14ac:dyDescent="0.35">
      <c r="C49" s="124"/>
      <c r="F49" s="124"/>
      <c r="G49" s="124"/>
    </row>
    <row r="50" spans="3:7" ht="17.5" x14ac:dyDescent="0.35">
      <c r="C50" s="124"/>
      <c r="D50" s="124"/>
      <c r="E50" s="124"/>
      <c r="F50" s="124"/>
      <c r="G50" s="124"/>
    </row>
    <row r="51" spans="3:7" ht="17.5" x14ac:dyDescent="0.35">
      <c r="C51" s="124"/>
      <c r="D51" s="124"/>
      <c r="E51" s="124"/>
      <c r="F51" s="124"/>
      <c r="G51" s="124"/>
    </row>
    <row r="52" spans="3:7" ht="17.5" x14ac:dyDescent="0.35">
      <c r="C52" s="124"/>
      <c r="D52" s="124"/>
      <c r="E52" s="124"/>
      <c r="F52" s="124"/>
      <c r="G52" s="124"/>
    </row>
    <row r="53" spans="3:7" ht="17.5" x14ac:dyDescent="0.35">
      <c r="C53" s="124"/>
      <c r="D53" s="124"/>
      <c r="E53" s="124"/>
      <c r="F53" s="124"/>
      <c r="G53" s="12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105"/>
  <sheetViews>
    <sheetView showGridLines="0" zoomScaleNormal="100" zoomScalePageLayoutView="150" workbookViewId="0">
      <selection activeCell="M17" sqref="M17"/>
    </sheetView>
  </sheetViews>
  <sheetFormatPr baseColWidth="10" defaultColWidth="34.1796875" defaultRowHeight="11.15" customHeight="1" x14ac:dyDescent="0.35"/>
  <cols>
    <col min="1" max="1" width="2.453125" style="212" customWidth="1"/>
    <col min="2" max="2" width="23.90625" style="212" customWidth="1"/>
    <col min="3" max="3" width="8.36328125" style="212" bestFit="1" customWidth="1"/>
    <col min="4" max="4" width="7.54296875" style="212" bestFit="1" customWidth="1"/>
    <col min="5" max="5" width="8.36328125" style="212" bestFit="1" customWidth="1"/>
    <col min="6" max="6" width="7.54296875" style="212" bestFit="1" customWidth="1"/>
    <col min="7" max="7" width="7.36328125" style="212" customWidth="1"/>
    <col min="8" max="9" width="6.36328125" style="212" bestFit="1" customWidth="1"/>
    <col min="10" max="11" width="6.453125" style="212" hidden="1" customWidth="1"/>
    <col min="12" max="12" width="5.81640625" style="212" hidden="1" customWidth="1"/>
    <col min="13" max="16384" width="34.1796875" style="212"/>
  </cols>
  <sheetData>
    <row r="2" spans="2:12" ht="11.15" customHeight="1" x14ac:dyDescent="0.35">
      <c r="B2" s="211" t="s">
        <v>424</v>
      </c>
    </row>
    <row r="3" spans="2:12" ht="10" customHeight="1" thickBot="1" x14ac:dyDescent="0.4">
      <c r="B3" s="213" t="s">
        <v>396</v>
      </c>
      <c r="C3" s="213"/>
      <c r="D3" s="213"/>
      <c r="E3" s="213"/>
      <c r="F3" s="213"/>
      <c r="G3" s="213"/>
      <c r="H3" s="796" t="s">
        <v>18</v>
      </c>
      <c r="I3" s="796"/>
    </row>
    <row r="4" spans="2:12" ht="11.15" customHeight="1" thickTop="1" thickBot="1" x14ac:dyDescent="0.4">
      <c r="B4" s="214" t="s">
        <v>349</v>
      </c>
      <c r="C4" s="215" t="s">
        <v>729</v>
      </c>
      <c r="D4" s="216" t="s">
        <v>691</v>
      </c>
      <c r="E4" s="216" t="s">
        <v>676</v>
      </c>
      <c r="F4" s="216" t="s">
        <v>669</v>
      </c>
      <c r="G4" s="216" t="s">
        <v>658</v>
      </c>
      <c r="H4" s="216" t="s">
        <v>19</v>
      </c>
      <c r="I4" s="216" t="s">
        <v>20</v>
      </c>
      <c r="J4" s="343" t="s">
        <v>692</v>
      </c>
      <c r="K4" s="343" t="s">
        <v>693</v>
      </c>
      <c r="L4" s="216" t="s">
        <v>126</v>
      </c>
    </row>
    <row r="5" spans="2:12" ht="11.15" customHeight="1" thickTop="1" x14ac:dyDescent="0.35">
      <c r="B5" s="217" t="s">
        <v>94</v>
      </c>
      <c r="C5" s="615">
        <v>148369.95599999998</v>
      </c>
      <c r="D5" s="614">
        <v>155865.226198549</v>
      </c>
      <c r="E5" s="614">
        <v>161488.61925889133</v>
      </c>
      <c r="F5" s="614">
        <v>219727.59310176823</v>
      </c>
      <c r="G5" s="614">
        <v>332798.86278051324</v>
      </c>
      <c r="H5" s="218">
        <v>-4.8088148853684509E-2</v>
      </c>
      <c r="I5" s="218">
        <v>-0.5541752914647049</v>
      </c>
      <c r="J5" s="614">
        <v>148369.95599999998</v>
      </c>
      <c r="K5" s="614">
        <v>332798.86278051324</v>
      </c>
      <c r="L5" s="223">
        <v>-0.5541752914647049</v>
      </c>
    </row>
    <row r="6" spans="2:12" ht="11.15" customHeight="1" x14ac:dyDescent="0.35">
      <c r="B6" s="217" t="s">
        <v>5</v>
      </c>
      <c r="C6" s="615">
        <v>27052.775000000001</v>
      </c>
      <c r="D6" s="614">
        <v>44369.949231089515</v>
      </c>
      <c r="E6" s="614">
        <v>27258.396996594274</v>
      </c>
      <c r="F6" s="614">
        <v>47547.984386584161</v>
      </c>
      <c r="G6" s="614">
        <v>133138.30848285445</v>
      </c>
      <c r="H6" s="218">
        <v>-0.39029060278832972</v>
      </c>
      <c r="I6" s="218">
        <v>-0.79680697983718296</v>
      </c>
      <c r="J6" s="614">
        <v>27052.775000000001</v>
      </c>
      <c r="K6" s="614">
        <v>133138.30848285445</v>
      </c>
      <c r="L6" s="223">
        <v>-0.79680697983718296</v>
      </c>
    </row>
    <row r="7" spans="2:12" ht="11.15" customHeight="1" x14ac:dyDescent="0.35">
      <c r="B7" s="217" t="s">
        <v>6</v>
      </c>
      <c r="C7" s="615">
        <v>175422.73099999997</v>
      </c>
      <c r="D7" s="614">
        <v>200235.17542963853</v>
      </c>
      <c r="E7" s="614">
        <v>188747.01625548559</v>
      </c>
      <c r="F7" s="614">
        <v>267275.57748835237</v>
      </c>
      <c r="G7" s="614">
        <v>465937.17126336769</v>
      </c>
      <c r="H7" s="218">
        <v>-0.12391651155397276</v>
      </c>
      <c r="I7" s="218">
        <v>-0.6235056101569465</v>
      </c>
      <c r="J7" s="614">
        <v>175422.73099999997</v>
      </c>
      <c r="K7" s="614">
        <v>465937.17126336769</v>
      </c>
      <c r="L7" s="223">
        <v>-0.6235056101569465</v>
      </c>
    </row>
    <row r="8" spans="2:12" ht="15" hidden="1" x14ac:dyDescent="0.35">
      <c r="B8" s="217" t="s">
        <v>459</v>
      </c>
      <c r="C8" s="615"/>
      <c r="D8" s="614">
        <v>0</v>
      </c>
      <c r="E8" s="614">
        <v>0</v>
      </c>
      <c r="F8" s="614">
        <v>0</v>
      </c>
      <c r="G8" s="614">
        <v>0</v>
      </c>
      <c r="H8" s="218"/>
      <c r="I8" s="218"/>
      <c r="J8" s="614">
        <v>0</v>
      </c>
      <c r="K8" s="614">
        <v>1</v>
      </c>
      <c r="L8" s="223">
        <v>-1</v>
      </c>
    </row>
    <row r="9" spans="2:12" ht="15" x14ac:dyDescent="0.35">
      <c r="B9" s="217" t="s">
        <v>350</v>
      </c>
      <c r="C9" s="615">
        <v>45456.923999999999</v>
      </c>
      <c r="D9" s="614">
        <v>45471.880147122167</v>
      </c>
      <c r="E9" s="614">
        <v>48059.356126602521</v>
      </c>
      <c r="F9" s="614">
        <v>37605.892065883279</v>
      </c>
      <c r="G9" s="614">
        <v>35107.374835086848</v>
      </c>
      <c r="H9" s="218">
        <v>-3.2890980258082347E-4</v>
      </c>
      <c r="I9" s="218">
        <v>0.2947970109849869</v>
      </c>
      <c r="J9" s="614">
        <v>45456.923999999999</v>
      </c>
      <c r="K9" s="614">
        <v>35107.374835086848</v>
      </c>
      <c r="L9" s="223">
        <v>0.2947970109849869</v>
      </c>
    </row>
    <row r="10" spans="2:12" ht="11.15" customHeight="1" x14ac:dyDescent="0.35">
      <c r="B10" s="217" t="s">
        <v>714</v>
      </c>
      <c r="C10" s="615">
        <v>8459.4519999999993</v>
      </c>
      <c r="D10" s="614">
        <v>8514.5801211338276</v>
      </c>
      <c r="E10" s="614">
        <v>6806.2692284340956</v>
      </c>
      <c r="F10" s="614">
        <v>6052.1234966341326</v>
      </c>
      <c r="G10" s="614">
        <v>5763.5928319910608</v>
      </c>
      <c r="H10" s="218">
        <v>-6.4745554507140701E-3</v>
      </c>
      <c r="I10" s="218">
        <v>0.46773935053938231</v>
      </c>
      <c r="J10" s="614">
        <v>8459.4519999999993</v>
      </c>
      <c r="K10" s="614">
        <v>5763.5928319910608</v>
      </c>
      <c r="L10" s="223">
        <v>0.46773935053938231</v>
      </c>
    </row>
    <row r="11" spans="2:12" ht="11.15" customHeight="1" x14ac:dyDescent="0.35">
      <c r="B11" s="217" t="s">
        <v>394</v>
      </c>
      <c r="C11" s="615">
        <v>-41871.531999999999</v>
      </c>
      <c r="D11" s="614">
        <v>-37893.883093111217</v>
      </c>
      <c r="E11" s="614">
        <v>-53344.070705486833</v>
      </c>
      <c r="F11" s="614">
        <v>-77524.599942547386</v>
      </c>
      <c r="G11" s="614">
        <v>-165130.75827442383</v>
      </c>
      <c r="H11" s="218">
        <v>0.10496809992037703</v>
      </c>
      <c r="I11" s="218">
        <v>-0.74643408388874799</v>
      </c>
      <c r="J11" s="614">
        <v>-41871.531999999999</v>
      </c>
      <c r="K11" s="614">
        <v>-165130.75827442383</v>
      </c>
      <c r="L11" s="223">
        <v>-0.74643408388874799</v>
      </c>
    </row>
    <row r="12" spans="2:12" ht="11.15" customHeight="1" x14ac:dyDescent="0.35">
      <c r="B12" s="217" t="s">
        <v>352</v>
      </c>
      <c r="C12" s="615">
        <v>-31820.392</v>
      </c>
      <c r="D12" s="614">
        <v>-17589.20124554255</v>
      </c>
      <c r="E12" s="614">
        <v>-12069.003047612503</v>
      </c>
      <c r="F12" s="614">
        <v>-15365.629200385791</v>
      </c>
      <c r="G12" s="614">
        <v>-12432.914515972871</v>
      </c>
      <c r="H12" s="218">
        <v>0.80908681160629237</v>
      </c>
      <c r="I12" s="218">
        <v>1.5593670702971183</v>
      </c>
      <c r="J12" s="614">
        <v>-31820.392</v>
      </c>
      <c r="K12" s="614">
        <v>-12432.914515972871</v>
      </c>
      <c r="L12" s="223">
        <v>1.5593670702971183</v>
      </c>
    </row>
    <row r="13" spans="2:12" ht="7.5" x14ac:dyDescent="0.35">
      <c r="B13" s="217" t="s">
        <v>353</v>
      </c>
      <c r="C13" s="615">
        <v>-109330.43799999999</v>
      </c>
      <c r="D13" s="614">
        <v>-126213.40929153812</v>
      </c>
      <c r="E13" s="614">
        <v>-124683.58785776695</v>
      </c>
      <c r="F13" s="614">
        <v>-122715.00142480963</v>
      </c>
      <c r="G13" s="614">
        <v>-134113.71310306029</v>
      </c>
      <c r="H13" s="218">
        <v>-0.13376527412028338</v>
      </c>
      <c r="I13" s="218">
        <v>-0.18479299789437253</v>
      </c>
      <c r="J13" s="614">
        <v>-109330.43799999999</v>
      </c>
      <c r="K13" s="614">
        <v>-134113.71310306029</v>
      </c>
      <c r="L13" s="223">
        <v>-0.18479299789437253</v>
      </c>
    </row>
    <row r="14" spans="2:12" ht="11.5" customHeight="1" x14ac:dyDescent="0.35">
      <c r="B14" s="217" t="s">
        <v>582</v>
      </c>
      <c r="C14" s="615">
        <v>10184.572999999962</v>
      </c>
      <c r="D14" s="614">
        <v>24573.683880676155</v>
      </c>
      <c r="E14" s="614">
        <v>12560.393814318752</v>
      </c>
      <c r="F14" s="614">
        <v>40622.76959549656</v>
      </c>
      <c r="G14" s="614">
        <v>112892.29910964216</v>
      </c>
      <c r="H14" s="223">
        <v>-0.58554960463177697</v>
      </c>
      <c r="I14" s="218">
        <v>-0.90978505105907537</v>
      </c>
      <c r="J14" s="614">
        <v>10184.572999999962</v>
      </c>
      <c r="K14" s="614">
        <v>112892.29910964216</v>
      </c>
      <c r="L14" s="223">
        <v>-0.90978505105907537</v>
      </c>
    </row>
    <row r="15" spans="2:12" ht="11.15" customHeight="1" x14ac:dyDescent="0.35">
      <c r="B15" s="229" t="s">
        <v>611</v>
      </c>
      <c r="C15" s="667">
        <v>7937.7879999999996</v>
      </c>
      <c r="D15" s="668">
        <v>30599.171893776402</v>
      </c>
      <c r="E15" s="668">
        <v>10395.476836734384</v>
      </c>
      <c r="F15" s="668">
        <v>22454.329552934676</v>
      </c>
      <c r="G15" s="668">
        <v>72459.716207301812</v>
      </c>
      <c r="H15" s="605">
        <v>-0.74058814311852417</v>
      </c>
      <c r="I15" s="232">
        <v>-0.89045240009924154</v>
      </c>
      <c r="J15" s="668">
        <v>7937.7879999999996</v>
      </c>
      <c r="K15" s="668">
        <v>72459.716207301812</v>
      </c>
      <c r="L15" s="605">
        <v>-0.89045240009924154</v>
      </c>
    </row>
    <row r="16" spans="2:12" s="602" customFormat="1" ht="11.15" customHeight="1" x14ac:dyDescent="0.35">
      <c r="B16" s="601" t="s">
        <v>356</v>
      </c>
      <c r="C16" s="684">
        <v>18.133933872403169</v>
      </c>
      <c r="D16" s="686">
        <v>69.904028637705977</v>
      </c>
      <c r="E16" s="686">
        <v>23.593321176126754</v>
      </c>
      <c r="F16" s="686">
        <v>50.845824320075984</v>
      </c>
      <c r="G16" s="686">
        <v>163.68720866494218</v>
      </c>
      <c r="H16" s="685"/>
      <c r="I16" s="685"/>
      <c r="J16" s="686">
        <v>18.054204785509846</v>
      </c>
      <c r="K16" s="686">
        <v>163.65971120867647</v>
      </c>
      <c r="L16" s="223"/>
    </row>
    <row r="17" spans="2:12" s="602" customFormat="1" ht="11.15" customHeight="1" x14ac:dyDescent="0.35">
      <c r="B17" s="601" t="s">
        <v>357</v>
      </c>
      <c r="C17" s="684">
        <v>90.669669362015838</v>
      </c>
      <c r="D17" s="686">
        <v>349.52014318852991</v>
      </c>
      <c r="E17" s="686">
        <v>117.96660588063376</v>
      </c>
      <c r="F17" s="686">
        <v>254.22912160037993</v>
      </c>
      <c r="G17" s="686">
        <v>818.43604332471091</v>
      </c>
      <c r="H17" s="685"/>
      <c r="I17" s="685"/>
      <c r="J17" s="686">
        <v>90.271023927549237</v>
      </c>
      <c r="K17" s="686">
        <v>818.2985560433824</v>
      </c>
      <c r="L17" s="223"/>
    </row>
    <row r="18" spans="2:12" s="602" customFormat="1" ht="16" x14ac:dyDescent="0.35">
      <c r="B18" s="601" t="s">
        <v>715</v>
      </c>
      <c r="C18" s="684">
        <v>437.73116499999998</v>
      </c>
      <c r="D18" s="686">
        <v>437.73116499999998</v>
      </c>
      <c r="E18" s="686">
        <v>440.61099999999999</v>
      </c>
      <c r="F18" s="686">
        <v>441.61599999999999</v>
      </c>
      <c r="G18" s="686">
        <v>442.67183</v>
      </c>
      <c r="H18" s="685"/>
      <c r="I18" s="685"/>
      <c r="J18" s="442">
        <v>439.66422749180299</v>
      </c>
      <c r="K18" s="442">
        <v>442.74620596703301</v>
      </c>
      <c r="L18" s="223"/>
    </row>
    <row r="19" spans="2:12" ht="10.5" customHeight="1" x14ac:dyDescent="0.35">
      <c r="B19" s="217" t="s">
        <v>612</v>
      </c>
      <c r="C19" s="674">
        <v>-1754.932</v>
      </c>
      <c r="D19" s="675">
        <v>-1706.7046632918027</v>
      </c>
      <c r="E19" s="675">
        <v>1598.5262325475048</v>
      </c>
      <c r="F19" s="675">
        <v>-2645.4357970886381</v>
      </c>
      <c r="G19" s="675">
        <v>-9328.1576687792003</v>
      </c>
      <c r="H19" s="546"/>
      <c r="I19" s="546"/>
      <c r="J19" s="675">
        <v>-1754.932</v>
      </c>
      <c r="K19" s="675">
        <v>-9328.1576687792003</v>
      </c>
      <c r="L19" s="223"/>
    </row>
    <row r="20" spans="2:12" ht="9.5" customHeight="1" x14ac:dyDescent="0.35">
      <c r="B20" s="217" t="s">
        <v>597</v>
      </c>
      <c r="C20" s="741">
        <v>6182.8559999999998</v>
      </c>
      <c r="D20" s="742">
        <v>28892.467230484606</v>
      </c>
      <c r="E20" s="742">
        <v>11994.003069281876</v>
      </c>
      <c r="F20" s="742">
        <v>19808.893755846046</v>
      </c>
      <c r="G20" s="742">
        <v>63131.558538522608</v>
      </c>
      <c r="H20" s="223">
        <v>-0.78600456822612808</v>
      </c>
      <c r="I20" s="218">
        <v>-0.90206394166196213</v>
      </c>
      <c r="J20" s="675">
        <v>6182.8559999999998</v>
      </c>
      <c r="K20" s="675">
        <v>63131.558538522608</v>
      </c>
      <c r="L20" s="223"/>
    </row>
    <row r="21" spans="2:12" ht="11.15" customHeight="1" x14ac:dyDescent="0.35">
      <c r="B21" s="669" t="s">
        <v>359</v>
      </c>
      <c r="C21" s="670" t="s">
        <v>730</v>
      </c>
      <c r="D21" s="671" t="s">
        <v>694</v>
      </c>
      <c r="E21" s="672" t="s">
        <v>678</v>
      </c>
      <c r="F21" s="672" t="s">
        <v>670</v>
      </c>
      <c r="G21" s="672" t="s">
        <v>659</v>
      </c>
      <c r="H21" s="342" t="s">
        <v>19</v>
      </c>
      <c r="I21" s="342" t="s">
        <v>20</v>
      </c>
      <c r="J21" s="673"/>
      <c r="K21" s="673"/>
      <c r="L21" s="342"/>
    </row>
    <row r="22" spans="2:12" ht="11.15" customHeight="1" x14ac:dyDescent="0.35">
      <c r="B22" s="217" t="s">
        <v>252</v>
      </c>
      <c r="C22" s="674">
        <v>5365339.419999999</v>
      </c>
      <c r="D22" s="675">
        <v>4918983.2846105564</v>
      </c>
      <c r="E22" s="675">
        <v>4676179.975096195</v>
      </c>
      <c r="F22" s="675">
        <v>4383126.2499396391</v>
      </c>
      <c r="G22" s="675">
        <v>4002902.8131651604</v>
      </c>
      <c r="H22" s="218">
        <v>9.0741543437625527E-2</v>
      </c>
      <c r="I22" s="218">
        <v>0.34036214977638646</v>
      </c>
    </row>
    <row r="23" spans="2:12" ht="11.15" customHeight="1" x14ac:dyDescent="0.35">
      <c r="B23" s="217" t="s">
        <v>716</v>
      </c>
      <c r="C23" s="674">
        <v>5002518.3895217888</v>
      </c>
      <c r="D23" s="675">
        <v>4731482.9440720798</v>
      </c>
      <c r="E23" s="675">
        <v>4325486.9467232162</v>
      </c>
      <c r="F23" s="675">
        <v>3885390.6480055042</v>
      </c>
      <c r="G23" s="675">
        <v>3942269.7051955368</v>
      </c>
      <c r="H23" s="218">
        <v>5.728340324871728E-2</v>
      </c>
      <c r="I23" s="218">
        <v>0.26894372115863741</v>
      </c>
    </row>
    <row r="24" spans="2:12" ht="11.15" customHeight="1" x14ac:dyDescent="0.35">
      <c r="B24" s="217" t="s">
        <v>725</v>
      </c>
      <c r="C24" s="674">
        <v>2391699.5900000003</v>
      </c>
      <c r="D24" s="675">
        <v>2347436.9713768372</v>
      </c>
      <c r="E24" s="675">
        <v>1839085.5805175814</v>
      </c>
      <c r="F24" s="675">
        <v>1601681.4378030987</v>
      </c>
      <c r="G24" s="675">
        <v>1172237.141977285</v>
      </c>
      <c r="H24" s="218">
        <v>1.8855721862982344E-2</v>
      </c>
      <c r="I24" s="218">
        <v>1.0402864781828804</v>
      </c>
    </row>
    <row r="25" spans="2:12" ht="11.15" customHeight="1" x14ac:dyDescent="0.35">
      <c r="B25" s="217" t="s">
        <v>717</v>
      </c>
      <c r="C25" s="674">
        <v>2466562.4640000002</v>
      </c>
      <c r="D25" s="675">
        <v>2400666.1314433916</v>
      </c>
      <c r="E25" s="675">
        <v>1882929.2537159743</v>
      </c>
      <c r="F25" s="675">
        <v>1641524.1144907714</v>
      </c>
      <c r="G25" s="675">
        <v>1207832.281494481</v>
      </c>
      <c r="H25" s="218">
        <v>2.7449186579305174E-2</v>
      </c>
      <c r="I25" s="218">
        <v>1.0421398747084827</v>
      </c>
    </row>
    <row r="26" spans="2:12" ht="18.5" customHeight="1" x14ac:dyDescent="0.35">
      <c r="B26" s="217" t="s">
        <v>655</v>
      </c>
      <c r="C26" s="674">
        <v>2602423.071</v>
      </c>
      <c r="D26" s="675">
        <v>2591545.0318032918</v>
      </c>
      <c r="E26" s="675">
        <v>2050207.6466502289</v>
      </c>
      <c r="F26" s="675">
        <v>1781735.4843369168</v>
      </c>
      <c r="G26" s="675">
        <v>1385213.095155467</v>
      </c>
      <c r="H26" s="218">
        <v>4.197511161571077E-3</v>
      </c>
      <c r="I26" s="218">
        <v>0.87871676935592458</v>
      </c>
    </row>
    <row r="27" spans="2:12" ht="11.15" customHeight="1" x14ac:dyDescent="0.35">
      <c r="B27" s="217" t="s">
        <v>285</v>
      </c>
      <c r="C27" s="674">
        <v>3709663.5839999998</v>
      </c>
      <c r="D27" s="675">
        <v>3445398.7654469456</v>
      </c>
      <c r="E27" s="675">
        <v>3227126.9970488315</v>
      </c>
      <c r="F27" s="675">
        <v>2757020.0431494098</v>
      </c>
      <c r="G27" s="675">
        <v>2767508.6445998894</v>
      </c>
      <c r="H27" s="218">
        <v>7.6700793302447501E-2</v>
      </c>
      <c r="I27" s="218">
        <v>0.3404343257386</v>
      </c>
    </row>
    <row r="28" spans="2:12" ht="11.15" customHeight="1" x14ac:dyDescent="0.35">
      <c r="B28" s="217" t="s">
        <v>361</v>
      </c>
      <c r="C28" s="674">
        <v>899279.38399999996</v>
      </c>
      <c r="D28" s="675">
        <v>893096.52858284616</v>
      </c>
      <c r="E28" s="675">
        <v>864204.06330622337</v>
      </c>
      <c r="F28" s="675">
        <v>853072.5582356028</v>
      </c>
      <c r="G28" s="675">
        <v>873526.5172794495</v>
      </c>
      <c r="H28" s="218">
        <v>6.9229419433134431E-3</v>
      </c>
      <c r="I28" s="218">
        <v>2.9481493934215397E-2</v>
      </c>
    </row>
    <row r="29" spans="2:12" ht="16" x14ac:dyDescent="0.35">
      <c r="B29" s="217" t="s">
        <v>718</v>
      </c>
      <c r="C29" s="674">
        <v>900644.82471996674</v>
      </c>
      <c r="D29" s="675">
        <v>883614.16893747507</v>
      </c>
      <c r="E29" s="675">
        <v>863139.10880814947</v>
      </c>
      <c r="F29" s="675">
        <v>860234.18759617931</v>
      </c>
      <c r="G29" s="675">
        <v>856226.30517714587</v>
      </c>
      <c r="H29" s="218">
        <v>1.9273859995896814E-2</v>
      </c>
      <c r="I29" s="218">
        <v>5.1877078844980273E-2</v>
      </c>
    </row>
    <row r="30" spans="2:12" ht="3" customHeight="1" thickBot="1" x14ac:dyDescent="0.4">
      <c r="B30" s="217"/>
      <c r="C30" s="225"/>
      <c r="D30" s="226"/>
      <c r="E30" s="227"/>
      <c r="F30" s="224"/>
      <c r="G30" s="224"/>
      <c r="H30" s="228"/>
      <c r="I30" s="228"/>
    </row>
    <row r="31" spans="2:12" ht="11.15" customHeight="1" thickTop="1" thickBot="1" x14ac:dyDescent="0.4">
      <c r="B31" s="217"/>
      <c r="C31" s="227"/>
      <c r="D31" s="227"/>
      <c r="E31" s="227"/>
      <c r="F31" s="227"/>
      <c r="G31" s="227"/>
      <c r="H31" s="228"/>
      <c r="I31" s="228"/>
    </row>
    <row r="32" spans="2:12" ht="11.15" customHeight="1" thickTop="1" thickBot="1" x14ac:dyDescent="0.4">
      <c r="B32" s="214" t="s">
        <v>362</v>
      </c>
      <c r="C32" s="215" t="s">
        <v>729</v>
      </c>
      <c r="D32" s="216" t="s">
        <v>691</v>
      </c>
      <c r="E32" s="216" t="s">
        <v>676</v>
      </c>
      <c r="F32" s="216" t="s">
        <v>669</v>
      </c>
      <c r="G32" s="216" t="s">
        <v>658</v>
      </c>
      <c r="H32" s="216"/>
      <c r="I32" s="216"/>
      <c r="J32" s="343" t="s">
        <v>692</v>
      </c>
      <c r="K32" s="343" t="s">
        <v>693</v>
      </c>
    </row>
    <row r="33" spans="2:12" ht="11.15" customHeight="1" thickTop="1" x14ac:dyDescent="0.35">
      <c r="B33" s="229" t="s">
        <v>363</v>
      </c>
      <c r="C33" s="230"/>
      <c r="D33" s="229"/>
      <c r="E33" s="229"/>
      <c r="F33" s="231"/>
      <c r="G33" s="231"/>
    </row>
    <row r="34" spans="2:12" ht="11.15" customHeight="1" x14ac:dyDescent="0.35">
      <c r="B34" s="217" t="s">
        <v>39</v>
      </c>
      <c r="C34" s="479">
        <v>3.5253799420734179E-2</v>
      </c>
      <c r="D34" s="223">
        <v>0.1385182491157704</v>
      </c>
      <c r="E34" s="218">
        <v>4.8175209444923872E-2</v>
      </c>
      <c r="F34" s="218">
        <v>0.10441031001420946</v>
      </c>
      <c r="G34" s="218">
        <v>0.3385073117664168</v>
      </c>
      <c r="H34" s="231"/>
      <c r="I34" s="231"/>
      <c r="J34" s="223">
        <v>3.5253799420734179E-2</v>
      </c>
      <c r="K34" s="223">
        <v>0.3385073117664168</v>
      </c>
    </row>
    <row r="35" spans="2:12" ht="11.15" customHeight="1" x14ac:dyDescent="0.35">
      <c r="B35" s="217" t="s">
        <v>40</v>
      </c>
      <c r="C35" s="479">
        <v>6.3378381613400708E-3</v>
      </c>
      <c r="D35" s="223">
        <v>2.5868567851111544E-2</v>
      </c>
      <c r="E35" s="218">
        <v>9.6132314948812921E-3</v>
      </c>
      <c r="F35" s="218">
        <v>2.3116676377919636E-2</v>
      </c>
      <c r="G35" s="218">
        <v>7.3520810726680416E-2</v>
      </c>
      <c r="H35" s="231"/>
      <c r="I35" s="231"/>
      <c r="J35" s="223">
        <v>6.3378381613400708E-3</v>
      </c>
      <c r="K35" s="223">
        <v>7.3520810726680416E-2</v>
      </c>
    </row>
    <row r="36" spans="2:12" ht="11.15" customHeight="1" x14ac:dyDescent="0.35">
      <c r="B36" s="217" t="s">
        <v>364</v>
      </c>
      <c r="C36" s="479">
        <v>0.19172417853257134</v>
      </c>
      <c r="D36" s="223">
        <v>0.24888403321318264</v>
      </c>
      <c r="E36" s="218">
        <v>0.24744847970756365</v>
      </c>
      <c r="F36" s="218">
        <v>0.36283270471710688</v>
      </c>
      <c r="G36" s="218">
        <v>0.61817145182072175</v>
      </c>
      <c r="H36" s="231"/>
      <c r="I36" s="231"/>
      <c r="J36" s="223">
        <v>0.19172417853257134</v>
      </c>
      <c r="K36" s="223">
        <v>0.61817145182072186</v>
      </c>
    </row>
    <row r="37" spans="2:12" ht="11.15" customHeight="1" x14ac:dyDescent="0.35">
      <c r="B37" s="217" t="s">
        <v>365</v>
      </c>
      <c r="C37" s="479">
        <v>0.23509455803366322</v>
      </c>
      <c r="D37" s="218">
        <v>0.21235981792049777</v>
      </c>
      <c r="E37" s="218">
        <v>0.22521665949812869</v>
      </c>
      <c r="F37" s="218">
        <v>0.14040945249481229</v>
      </c>
      <c r="G37" s="218">
        <v>8.064386604629302E-2</v>
      </c>
      <c r="H37" s="231"/>
      <c r="I37" s="231"/>
      <c r="J37" s="223">
        <v>0.23509455803366322</v>
      </c>
      <c r="K37" s="223">
        <v>8.064386604629302E-2</v>
      </c>
    </row>
    <row r="38" spans="2:12" ht="11.15" customHeight="1" x14ac:dyDescent="0.35">
      <c r="B38" s="217" t="s">
        <v>366</v>
      </c>
      <c r="C38" s="479">
        <v>9.8687656547457744E-2</v>
      </c>
      <c r="D38" s="218">
        <v>0.11916905289931726</v>
      </c>
      <c r="E38" s="218">
        <v>0.12863492792442668</v>
      </c>
      <c r="F38" s="218">
        <v>0.14071414264124826</v>
      </c>
      <c r="G38" s="218">
        <v>0.15023803453603279</v>
      </c>
      <c r="H38" s="231"/>
      <c r="I38" s="231"/>
      <c r="J38" s="223">
        <v>9.8687656547457744E-2</v>
      </c>
      <c r="K38" s="223">
        <v>0.15023803453603279</v>
      </c>
    </row>
    <row r="39" spans="2:12" ht="11.15" customHeight="1" x14ac:dyDescent="0.35">
      <c r="B39" s="217" t="s">
        <v>244</v>
      </c>
      <c r="C39" s="479">
        <v>0.5957316336387114</v>
      </c>
      <c r="D39" s="218">
        <v>0.63778226472316535</v>
      </c>
      <c r="E39" s="218">
        <v>0.64080047281947405</v>
      </c>
      <c r="F39" s="218">
        <v>0.50586493198500204</v>
      </c>
      <c r="G39" s="218">
        <v>0.33765345592822826</v>
      </c>
      <c r="H39" s="231"/>
      <c r="I39" s="231"/>
      <c r="J39" s="223">
        <v>0.5957316336387114</v>
      </c>
      <c r="K39" s="223">
        <v>0.33765345592822826</v>
      </c>
      <c r="L39" s="591"/>
    </row>
    <row r="40" spans="2:12" ht="11.15" customHeight="1" x14ac:dyDescent="0.35">
      <c r="B40" s="229" t="s">
        <v>367</v>
      </c>
      <c r="C40" s="479"/>
      <c r="D40" s="218"/>
      <c r="E40" s="218"/>
      <c r="F40" s="218"/>
      <c r="G40" s="218"/>
      <c r="H40" s="231"/>
      <c r="I40" s="231"/>
      <c r="J40" s="218"/>
      <c r="K40" s="218"/>
    </row>
    <row r="41" spans="2:12" ht="11.15" customHeight="1" x14ac:dyDescent="0.35">
      <c r="B41" s="217" t="s">
        <v>368</v>
      </c>
      <c r="C41" s="479">
        <v>0.66490192658936265</v>
      </c>
      <c r="D41" s="218">
        <v>0.69677453754238283</v>
      </c>
      <c r="E41" s="218">
        <v>0.58346921439344968</v>
      </c>
      <c r="F41" s="218">
        <v>0.59539796185725924</v>
      </c>
      <c r="G41" s="218">
        <v>0.43643306547615235</v>
      </c>
      <c r="H41" s="231"/>
      <c r="I41" s="231"/>
    </row>
    <row r="42" spans="2:12" ht="11.15" customHeight="1" x14ac:dyDescent="0.35">
      <c r="B42" s="217" t="s">
        <v>369</v>
      </c>
      <c r="C42" s="479">
        <v>0.75063169117769812</v>
      </c>
      <c r="D42" s="218">
        <v>0.7927557544663697</v>
      </c>
      <c r="E42" s="218">
        <v>0.72066849693568846</v>
      </c>
      <c r="F42" s="218">
        <v>0.62644719653062497</v>
      </c>
      <c r="G42" s="218">
        <v>0.46118830872132949</v>
      </c>
      <c r="H42" s="231"/>
      <c r="I42" s="231"/>
    </row>
    <row r="43" spans="2:12" ht="11.15" customHeight="1" x14ac:dyDescent="0.35">
      <c r="B43" s="217" t="s">
        <v>370</v>
      </c>
      <c r="C43" s="479">
        <v>0.39183624555841151</v>
      </c>
      <c r="D43" s="218">
        <v>0.4349123623031077</v>
      </c>
      <c r="E43" s="218">
        <v>0.23528677251588898</v>
      </c>
      <c r="F43" s="218">
        <v>0.43638684684318463</v>
      </c>
      <c r="G43" s="218">
        <v>0.2934742667270947</v>
      </c>
      <c r="H43" s="231"/>
      <c r="I43" s="231"/>
    </row>
    <row r="44" spans="2:12" ht="11.15" customHeight="1" x14ac:dyDescent="0.35">
      <c r="B44" s="217" t="s">
        <v>673</v>
      </c>
      <c r="C44" s="479">
        <v>1.153</v>
      </c>
      <c r="D44" s="218">
        <v>1.071</v>
      </c>
      <c r="E44" s="218">
        <v>1.3931</v>
      </c>
      <c r="F44" s="218">
        <v>1.0398000000000001</v>
      </c>
      <c r="G44" s="218">
        <v>1.099</v>
      </c>
      <c r="H44" s="231"/>
      <c r="I44" s="231"/>
    </row>
    <row r="45" spans="2:12" ht="11.15" customHeight="1" x14ac:dyDescent="0.35">
      <c r="B45" s="217" t="s">
        <v>371</v>
      </c>
      <c r="C45" s="479">
        <v>0.16760903898229051</v>
      </c>
      <c r="D45" s="218">
        <v>0.18156120419782112</v>
      </c>
      <c r="E45" s="218">
        <v>0.18431971449995771</v>
      </c>
      <c r="F45" s="218">
        <v>0.19420763896535423</v>
      </c>
      <c r="G45" s="218">
        <v>0.21822326389394953</v>
      </c>
      <c r="H45" s="231"/>
      <c r="I45" s="231"/>
    </row>
    <row r="46" spans="2:12" ht="8.5" x14ac:dyDescent="0.35">
      <c r="B46" s="217" t="s">
        <v>719</v>
      </c>
      <c r="C46" s="479">
        <v>0.1531828219692111</v>
      </c>
      <c r="D46" s="218">
        <v>0.16126180434575788</v>
      </c>
      <c r="E46" s="218">
        <v>0.19239196150040258</v>
      </c>
      <c r="F46" s="218">
        <v>0.21324582567440065</v>
      </c>
      <c r="G46" s="218">
        <v>0.25214835271722008</v>
      </c>
      <c r="H46" s="231"/>
      <c r="I46" s="231"/>
    </row>
    <row r="47" spans="2:12" ht="8.5" x14ac:dyDescent="0.35">
      <c r="B47" s="217" t="s">
        <v>720</v>
      </c>
      <c r="C47" s="479">
        <v>0.1531828219692111</v>
      </c>
      <c r="D47" s="218">
        <v>0.16126180434575788</v>
      </c>
      <c r="E47" s="218">
        <v>0.19239196150040258</v>
      </c>
      <c r="F47" s="218">
        <v>0.21324582567440065</v>
      </c>
      <c r="G47" s="218">
        <v>0.25214835271722008</v>
      </c>
      <c r="H47" s="231"/>
      <c r="I47" s="231"/>
    </row>
    <row r="48" spans="2:12" ht="11.15" customHeight="1" x14ac:dyDescent="0.35">
      <c r="B48" s="217" t="s">
        <v>372</v>
      </c>
      <c r="C48" s="479">
        <v>0.81179018470412756</v>
      </c>
      <c r="D48" s="218">
        <v>0.80840574613454785</v>
      </c>
      <c r="E48" s="218">
        <v>0.73467178487413398</v>
      </c>
      <c r="F48" s="218">
        <v>0.71045498333539436</v>
      </c>
      <c r="G48" s="218">
        <v>0.6102404962576492</v>
      </c>
      <c r="H48" s="231"/>
      <c r="I48" s="231"/>
    </row>
    <row r="49" spans="2:12" ht="11.15" customHeight="1" x14ac:dyDescent="0.35">
      <c r="B49" s="229" t="s">
        <v>373</v>
      </c>
      <c r="C49" s="676"/>
      <c r="D49" s="232"/>
      <c r="E49" s="232"/>
      <c r="F49" s="232"/>
      <c r="G49" s="232"/>
      <c r="H49" s="232"/>
      <c r="I49" s="232"/>
    </row>
    <row r="50" spans="2:12" ht="11.15" customHeight="1" x14ac:dyDescent="0.35">
      <c r="B50" s="217" t="s">
        <v>650</v>
      </c>
      <c r="C50" s="479">
        <v>1.9529870314242255E-2</v>
      </c>
      <c r="D50" s="218">
        <v>1.2689697115442097E-2</v>
      </c>
      <c r="E50" s="218">
        <v>8.3776954340725254E-3</v>
      </c>
      <c r="F50" s="218">
        <v>8.0509113098443785E-3</v>
      </c>
      <c r="G50" s="218">
        <v>1.0622767222322018E-2</v>
      </c>
      <c r="H50" s="218"/>
      <c r="I50" s="218"/>
    </row>
    <row r="51" spans="2:12" ht="11.15" customHeight="1" x14ac:dyDescent="0.35">
      <c r="B51" s="217" t="s">
        <v>644</v>
      </c>
      <c r="C51" s="479">
        <v>2.9824588841929182E-2</v>
      </c>
      <c r="D51" s="218">
        <v>2.1466827136540582E-2</v>
      </c>
      <c r="E51" s="218">
        <v>2.3596257655081838E-2</v>
      </c>
      <c r="F51" s="218">
        <v>2.4382558391310288E-2</v>
      </c>
      <c r="G51" s="218">
        <v>2.8015579893131543E-2</v>
      </c>
      <c r="H51" s="218"/>
      <c r="I51" s="218"/>
    </row>
    <row r="52" spans="2:12" ht="11.15" customHeight="1" x14ac:dyDescent="0.35">
      <c r="B52" s="217" t="s">
        <v>348</v>
      </c>
      <c r="C52" s="479">
        <v>1.5271268248094536</v>
      </c>
      <c r="D52" s="218">
        <v>1.691673720913133</v>
      </c>
      <c r="E52" s="218">
        <v>2.8165571117702162</v>
      </c>
      <c r="F52" s="218">
        <v>3.0285463909528025</v>
      </c>
      <c r="G52" s="218">
        <v>2.6373146758088946</v>
      </c>
      <c r="H52" s="218"/>
      <c r="I52" s="218"/>
      <c r="J52" s="218"/>
      <c r="K52" s="218"/>
      <c r="L52" s="223"/>
    </row>
    <row r="53" spans="2:12" ht="11.15" customHeight="1" x14ac:dyDescent="0.35">
      <c r="B53" s="217" t="s">
        <v>442</v>
      </c>
      <c r="C53" s="479">
        <v>5.0225059356756314E-2</v>
      </c>
      <c r="D53" s="218">
        <v>2.4790867520049432E-2</v>
      </c>
      <c r="E53" s="218">
        <v>2.6814933147687035E-2</v>
      </c>
      <c r="F53" s="218">
        <v>3.7606677027501784E-2</v>
      </c>
      <c r="G53" s="218">
        <v>4.0607336776479971E-2</v>
      </c>
      <c r="H53" s="218"/>
      <c r="I53" s="218"/>
      <c r="J53" s="218">
        <v>5.0225059356756314E-2</v>
      </c>
      <c r="K53" s="218">
        <v>4.0607336776479971E-2</v>
      </c>
      <c r="L53" s="223"/>
    </row>
    <row r="54" spans="2:12" ht="11.15" customHeight="1" thickBot="1" x14ac:dyDescent="0.4">
      <c r="B54" s="217" t="s">
        <v>588</v>
      </c>
      <c r="C54" s="677">
        <v>4.7556972035607603E-2</v>
      </c>
      <c r="D54" s="218">
        <v>2.1910595710036035E-2</v>
      </c>
      <c r="E54" s="218">
        <v>2.4150656702548241E-2</v>
      </c>
      <c r="F54" s="218">
        <v>3.5827221164563529E-2</v>
      </c>
      <c r="G54" s="218">
        <v>3.7782116925678857E-2</v>
      </c>
      <c r="H54" s="218"/>
      <c r="I54" s="218"/>
      <c r="J54" s="218">
        <v>4.7556972035607603E-2</v>
      </c>
      <c r="K54" s="218">
        <v>3.7782116925678857E-2</v>
      </c>
      <c r="L54" s="223"/>
    </row>
    <row r="55" spans="2:12" ht="11.15" customHeight="1" thickTop="1" thickBot="1" x14ac:dyDescent="0.4">
      <c r="B55" s="217"/>
      <c r="C55" s="218"/>
      <c r="D55" s="218"/>
      <c r="E55" s="218"/>
      <c r="F55" s="218"/>
      <c r="G55" s="218"/>
      <c r="H55" s="218"/>
      <c r="I55" s="218"/>
    </row>
    <row r="56" spans="2:12" ht="11.15" customHeight="1" thickTop="1" thickBot="1" x14ac:dyDescent="0.4">
      <c r="B56" s="214" t="s">
        <v>374</v>
      </c>
      <c r="C56" s="215" t="s">
        <v>729</v>
      </c>
      <c r="D56" s="216" t="s">
        <v>691</v>
      </c>
      <c r="E56" s="216" t="s">
        <v>676</v>
      </c>
      <c r="F56" s="216" t="s">
        <v>669</v>
      </c>
      <c r="G56" s="216" t="s">
        <v>658</v>
      </c>
      <c r="H56" s="216"/>
      <c r="I56" s="216"/>
      <c r="J56" s="343" t="s">
        <v>692</v>
      </c>
      <c r="K56" s="343" t="s">
        <v>693</v>
      </c>
    </row>
    <row r="57" spans="2:12" ht="11.15" customHeight="1" thickTop="1" x14ac:dyDescent="0.35">
      <c r="B57" s="217" t="s">
        <v>721</v>
      </c>
      <c r="C57" s="479">
        <v>8.5000000000000006E-2</v>
      </c>
      <c r="D57" s="218">
        <v>8.0278849268546892E-2</v>
      </c>
      <c r="E57" s="218">
        <v>0.121</v>
      </c>
      <c r="F57" s="218">
        <v>0.18566443004936506</v>
      </c>
      <c r="G57" s="218">
        <v>0.51621893085804937</v>
      </c>
      <c r="J57" s="223">
        <v>0.55900000000000005</v>
      </c>
      <c r="K57" s="223">
        <v>2.1139999999999999</v>
      </c>
    </row>
    <row r="58" spans="2:12" ht="11.15" customHeight="1" x14ac:dyDescent="0.35">
      <c r="B58" s="217" t="s">
        <v>584</v>
      </c>
      <c r="C58" s="479">
        <v>0.55900000000000005</v>
      </c>
      <c r="D58" s="218">
        <v>1.1776362746413853</v>
      </c>
      <c r="E58" s="218">
        <v>2.09</v>
      </c>
      <c r="F58" s="218">
        <v>2.7152970133857899</v>
      </c>
      <c r="G58" s="218">
        <v>2.8786907470031893</v>
      </c>
      <c r="J58" s="218">
        <v>0.55900000000000005</v>
      </c>
      <c r="K58" s="218">
        <v>2.1139999999999999</v>
      </c>
    </row>
    <row r="59" spans="2:12" ht="11.15" customHeight="1" x14ac:dyDescent="0.35">
      <c r="B59" s="217" t="s">
        <v>375</v>
      </c>
      <c r="C59" s="479">
        <v>7.1999999999999995E-2</v>
      </c>
      <c r="D59" s="218">
        <v>0.10208836362095997</v>
      </c>
      <c r="E59" s="218">
        <v>0.13196961850509226</v>
      </c>
      <c r="F59" s="218">
        <v>0.32600000000000001</v>
      </c>
      <c r="G59" s="218">
        <v>0.69599999999999995</v>
      </c>
      <c r="H59" s="218"/>
      <c r="I59" s="218"/>
      <c r="J59" s="218">
        <v>1.807186016400518</v>
      </c>
      <c r="K59" s="218">
        <v>1.5</v>
      </c>
    </row>
    <row r="60" spans="2:12" ht="11.15" customHeight="1" x14ac:dyDescent="0.35">
      <c r="B60" s="217" t="s">
        <v>376</v>
      </c>
      <c r="C60" s="749">
        <v>1073.875</v>
      </c>
      <c r="D60" s="481">
        <v>1032.5</v>
      </c>
      <c r="E60" s="481">
        <v>970.91669999999999</v>
      </c>
      <c r="F60" s="481">
        <v>911.75</v>
      </c>
      <c r="G60" s="481">
        <v>857.42</v>
      </c>
      <c r="H60" s="218"/>
      <c r="I60" s="218"/>
      <c r="J60" s="678">
        <v>1073.875</v>
      </c>
      <c r="K60" s="678">
        <v>808.48</v>
      </c>
    </row>
    <row r="61" spans="2:12" ht="11.15" customHeight="1" x14ac:dyDescent="0.35">
      <c r="B61" s="217" t="s">
        <v>155</v>
      </c>
      <c r="C61" s="479">
        <v>0.301875</v>
      </c>
      <c r="D61" s="218">
        <v>0.31940000000000002</v>
      </c>
      <c r="E61" s="218">
        <v>0.39750000000000002</v>
      </c>
      <c r="F61" s="218">
        <v>0.36059999999999998</v>
      </c>
      <c r="G61" s="218">
        <v>0.70879999999999999</v>
      </c>
      <c r="H61" s="218"/>
      <c r="I61" s="218"/>
      <c r="J61" s="218">
        <v>0.301875</v>
      </c>
      <c r="K61" s="218">
        <v>1.0956250000000001</v>
      </c>
    </row>
    <row r="62" spans="2:12" ht="11.15" customHeight="1" x14ac:dyDescent="0.35">
      <c r="B62" s="217" t="s">
        <v>156</v>
      </c>
      <c r="C62" s="479">
        <v>0.2989</v>
      </c>
      <c r="D62" s="218">
        <v>0.36720000000000003</v>
      </c>
      <c r="E62" s="218">
        <v>0.3836</v>
      </c>
      <c r="F62" s="218">
        <v>0.44140000000000001</v>
      </c>
      <c r="G62" s="218">
        <v>1.0156000000000001</v>
      </c>
      <c r="H62" s="218"/>
      <c r="I62" s="218"/>
      <c r="J62" s="218">
        <v>0.54900000000000004</v>
      </c>
      <c r="K62" s="218">
        <v>0.95820000000000005</v>
      </c>
    </row>
    <row r="63" spans="2:12" ht="11.15" customHeight="1" x14ac:dyDescent="0.35">
      <c r="B63" s="217" t="s">
        <v>153</v>
      </c>
      <c r="C63" s="479">
        <v>0.28999999999999998</v>
      </c>
      <c r="D63" s="218">
        <v>0.32</v>
      </c>
      <c r="E63" s="218">
        <v>0.4</v>
      </c>
      <c r="F63" s="218">
        <v>0.4</v>
      </c>
      <c r="G63" s="218">
        <v>0.8</v>
      </c>
      <c r="H63" s="218"/>
      <c r="I63" s="218"/>
      <c r="J63" s="218">
        <v>0.28999999999999998</v>
      </c>
      <c r="K63" s="218">
        <v>1</v>
      </c>
    </row>
    <row r="64" spans="2:12" ht="11.15" customHeight="1" x14ac:dyDescent="0.25">
      <c r="B64" s="217" t="s">
        <v>154</v>
      </c>
      <c r="C64" s="479">
        <v>0.30049999999999999</v>
      </c>
      <c r="D64" s="218">
        <v>0.36080000000000001</v>
      </c>
      <c r="E64" s="218">
        <v>0.4</v>
      </c>
      <c r="F64" s="218">
        <v>0.51859999999999995</v>
      </c>
      <c r="G64" s="218">
        <v>0.96</v>
      </c>
      <c r="H64" s="218"/>
      <c r="I64" s="218"/>
      <c r="J64" s="218">
        <v>0.55679999999999996</v>
      </c>
      <c r="K64" s="218">
        <v>1.0002</v>
      </c>
      <c r="L64" s="681"/>
    </row>
    <row r="65" spans="2:12" ht="11.15" customHeight="1" x14ac:dyDescent="0.25">
      <c r="B65" s="679" t="s">
        <v>377</v>
      </c>
      <c r="C65" s="557"/>
      <c r="D65" s="218"/>
      <c r="E65" s="218"/>
      <c r="F65" s="218"/>
      <c r="G65" s="218"/>
      <c r="H65" s="342"/>
      <c r="I65" s="342"/>
      <c r="J65" s="342"/>
      <c r="K65" s="342"/>
      <c r="L65" s="681"/>
    </row>
    <row r="66" spans="2:12" ht="11.15" customHeight="1" x14ac:dyDescent="0.25">
      <c r="B66" s="217" t="s">
        <v>598</v>
      </c>
      <c r="C66" s="748">
        <v>1.3838680000000001</v>
      </c>
      <c r="D66" s="481">
        <v>1.4353560000000001</v>
      </c>
      <c r="E66" s="481">
        <v>1.3854299999999999</v>
      </c>
      <c r="F66" s="481">
        <v>1.4021589999999999</v>
      </c>
      <c r="G66" s="481">
        <v>1.4357869999999999</v>
      </c>
      <c r="H66" s="218"/>
      <c r="I66" s="680"/>
      <c r="J66" s="282"/>
      <c r="K66" s="681"/>
      <c r="L66" s="680"/>
    </row>
    <row r="67" spans="2:12" ht="11.15" hidden="1" customHeight="1" x14ac:dyDescent="0.35">
      <c r="B67" s="217" t="s">
        <v>599</v>
      </c>
      <c r="C67" s="748"/>
      <c r="D67" s="481"/>
      <c r="E67" s="481"/>
      <c r="F67" s="481"/>
      <c r="G67" s="481"/>
      <c r="H67" s="218"/>
      <c r="I67" s="218"/>
      <c r="J67" s="282"/>
    </row>
    <row r="68" spans="2:12" ht="11.15" customHeight="1" x14ac:dyDescent="0.25">
      <c r="B68" s="217" t="s">
        <v>600</v>
      </c>
      <c r="C68" s="748">
        <v>0.60472400000000004</v>
      </c>
      <c r="D68" s="481">
        <v>0.56911599999999996</v>
      </c>
      <c r="E68" s="481">
        <v>0.57926299999999997</v>
      </c>
      <c r="F68" s="481">
        <v>0.50639699999999999</v>
      </c>
      <c r="G68" s="481">
        <v>0.49266100000000002</v>
      </c>
      <c r="H68" s="218"/>
      <c r="I68" s="218"/>
      <c r="J68" s="282"/>
      <c r="L68" s="680"/>
    </row>
    <row r="69" spans="2:12" ht="11.15" customHeight="1" x14ac:dyDescent="0.35">
      <c r="B69" s="217" t="s">
        <v>457</v>
      </c>
      <c r="C69" s="763">
        <v>130</v>
      </c>
      <c r="D69" s="401">
        <v>130</v>
      </c>
      <c r="E69" s="401">
        <v>131</v>
      </c>
      <c r="F69" s="401">
        <v>136</v>
      </c>
      <c r="G69" s="401">
        <v>136</v>
      </c>
      <c r="H69" s="401"/>
      <c r="I69" s="218"/>
      <c r="J69" s="282"/>
    </row>
    <row r="70" spans="2:12" ht="11.15" customHeight="1" x14ac:dyDescent="0.35">
      <c r="B70" s="217" t="s">
        <v>573</v>
      </c>
      <c r="C70" s="775">
        <v>3012</v>
      </c>
      <c r="D70" s="776">
        <v>3024</v>
      </c>
      <c r="E70" s="776">
        <v>3099</v>
      </c>
      <c r="F70" s="776">
        <v>3154</v>
      </c>
      <c r="G70" s="776">
        <v>3197</v>
      </c>
      <c r="H70" s="218"/>
      <c r="I70" s="218"/>
      <c r="J70" s="282"/>
    </row>
    <row r="71" spans="2:12" ht="11.15" customHeight="1" thickBot="1" x14ac:dyDescent="0.4">
      <c r="B71" s="217" t="s">
        <v>574</v>
      </c>
      <c r="C71" s="777">
        <v>430</v>
      </c>
      <c r="D71" s="776">
        <v>432</v>
      </c>
      <c r="E71" s="776">
        <v>443</v>
      </c>
      <c r="F71" s="776">
        <v>448</v>
      </c>
      <c r="G71" s="776">
        <v>463</v>
      </c>
      <c r="H71" s="218"/>
      <c r="I71" s="218"/>
    </row>
    <row r="72" spans="2:12" ht="11.15" customHeight="1" thickTop="1" x14ac:dyDescent="0.35">
      <c r="C72" s="480"/>
      <c r="D72" s="480"/>
      <c r="E72" s="480"/>
      <c r="F72" s="480"/>
      <c r="G72" s="480"/>
    </row>
    <row r="73" spans="2:12" s="421" customFormat="1" ht="11.15" hidden="1" customHeight="1" x14ac:dyDescent="0.35">
      <c r="B73" s="420" t="s">
        <v>499</v>
      </c>
      <c r="C73" s="421">
        <v>496</v>
      </c>
      <c r="D73" s="421">
        <v>463</v>
      </c>
    </row>
    <row r="74" spans="2:12" s="424" customFormat="1" ht="11.15" hidden="1" customHeight="1" thickBot="1" x14ac:dyDescent="0.35">
      <c r="B74" s="422" t="s">
        <v>22</v>
      </c>
      <c r="C74" s="423">
        <v>0.1646746347941567</v>
      </c>
      <c r="D74" s="423">
        <v>0.15310846560846561</v>
      </c>
      <c r="E74" s="422"/>
      <c r="F74" s="422"/>
      <c r="G74" s="422"/>
      <c r="H74" s="797" t="s">
        <v>18</v>
      </c>
      <c r="I74" s="797"/>
    </row>
    <row r="75" spans="2:12" s="421" customFormat="1" ht="11.15" hidden="1" customHeight="1" thickTop="1" thickBot="1" x14ac:dyDescent="0.4">
      <c r="B75" s="425" t="s">
        <v>349</v>
      </c>
      <c r="C75" s="426" t="s">
        <v>547</v>
      </c>
      <c r="D75" s="427" t="s">
        <v>528</v>
      </c>
      <c r="E75" s="428" t="s">
        <v>504</v>
      </c>
      <c r="F75" s="428" t="s">
        <v>474</v>
      </c>
      <c r="G75" s="428" t="s">
        <v>453</v>
      </c>
      <c r="H75" s="428" t="s">
        <v>19</v>
      </c>
      <c r="I75" s="428" t="s">
        <v>20</v>
      </c>
    </row>
    <row r="76" spans="2:12" s="421" customFormat="1" ht="11.15" hidden="1" customHeight="1" thickTop="1" x14ac:dyDescent="0.35">
      <c r="B76" s="429" t="s">
        <v>94</v>
      </c>
      <c r="C76" s="430">
        <v>143957.622</v>
      </c>
      <c r="D76" s="431">
        <v>7728.8109999999997</v>
      </c>
      <c r="E76" s="432">
        <v>7453.8790000000045</v>
      </c>
      <c r="F76" s="432">
        <v>8397.7419999999947</v>
      </c>
      <c r="G76" s="432">
        <v>8109.2400000000007</v>
      </c>
      <c r="H76" s="433">
        <v>17.626101996801321</v>
      </c>
      <c r="I76" s="433">
        <v>16.752295159595718</v>
      </c>
    </row>
    <row r="77" spans="2:12" s="421" customFormat="1" ht="11.15" hidden="1" customHeight="1" x14ac:dyDescent="0.35">
      <c r="B77" s="429" t="s">
        <v>5</v>
      </c>
      <c r="C77" s="430">
        <v>26345.967000000001</v>
      </c>
      <c r="D77" s="431">
        <v>1767.636</v>
      </c>
      <c r="E77" s="432">
        <v>1812.2909999999999</v>
      </c>
      <c r="F77" s="432">
        <v>1290.8330000000001</v>
      </c>
      <c r="G77" s="432">
        <v>941.82899999999995</v>
      </c>
      <c r="H77" s="433">
        <v>13.904633646293695</v>
      </c>
      <c r="I77" s="433">
        <v>26.973195771206878</v>
      </c>
    </row>
    <row r="78" spans="2:12" s="421" customFormat="1" ht="11.15" hidden="1" customHeight="1" x14ac:dyDescent="0.35">
      <c r="B78" s="429" t="s">
        <v>6</v>
      </c>
      <c r="C78" s="430">
        <v>170303.58900000001</v>
      </c>
      <c r="D78" s="431">
        <v>9496.4470000000001</v>
      </c>
      <c r="E78" s="432">
        <v>9266.1700000000037</v>
      </c>
      <c r="F78" s="432">
        <v>9688.5749999999953</v>
      </c>
      <c r="G78" s="432">
        <v>9051.0690000000013</v>
      </c>
      <c r="H78" s="433">
        <v>16.933400670798246</v>
      </c>
      <c r="I78" s="433">
        <v>17.815853574865024</v>
      </c>
    </row>
    <row r="79" spans="2:12" s="421" customFormat="1" ht="15" hidden="1" x14ac:dyDescent="0.35">
      <c r="B79" s="429" t="s">
        <v>350</v>
      </c>
      <c r="C79" s="430">
        <v>43936.294999999998</v>
      </c>
      <c r="D79" s="431">
        <v>2019.0570000000002</v>
      </c>
      <c r="E79" s="432">
        <v>1776.6899999999991</v>
      </c>
      <c r="F79" s="432">
        <v>1685.296</v>
      </c>
      <c r="G79" s="432">
        <v>1583.2210000000005</v>
      </c>
      <c r="H79" s="433">
        <v>20.760799719869222</v>
      </c>
      <c r="I79" s="433">
        <v>26.751207822533928</v>
      </c>
    </row>
    <row r="80" spans="2:12" s="421" customFormat="1" ht="11.15" hidden="1" customHeight="1" x14ac:dyDescent="0.35">
      <c r="B80" s="429" t="s">
        <v>351</v>
      </c>
      <c r="C80" s="430">
        <v>7399.7529999999997</v>
      </c>
      <c r="D80" s="431">
        <v>372.23599999999999</v>
      </c>
      <c r="E80" s="432">
        <v>777.78599999999994</v>
      </c>
      <c r="F80" s="432">
        <v>293.86400000000003</v>
      </c>
      <c r="G80" s="432">
        <v>355.38400000000001</v>
      </c>
      <c r="H80" s="433">
        <v>18.879197605819964</v>
      </c>
      <c r="I80" s="433">
        <v>19.82185185602053</v>
      </c>
    </row>
    <row r="81" spans="2:9" s="421" customFormat="1" ht="11.15" hidden="1" customHeight="1" x14ac:dyDescent="0.35">
      <c r="B81" s="429" t="s">
        <v>352</v>
      </c>
      <c r="C81" s="430">
        <v>-30860.538</v>
      </c>
      <c r="D81" s="431">
        <v>-1312.7360000000001</v>
      </c>
      <c r="E81" s="432">
        <v>-974.82500000000073</v>
      </c>
      <c r="F81" s="432">
        <v>-2650.6709999999998</v>
      </c>
      <c r="G81" s="432">
        <v>-2205.3179999999998</v>
      </c>
      <c r="H81" s="433">
        <v>22.508563793481702</v>
      </c>
      <c r="I81" s="433">
        <v>12.993690705830181</v>
      </c>
    </row>
    <row r="82" spans="2:9" s="421" customFormat="1" ht="11.15" hidden="1" customHeight="1" x14ac:dyDescent="0.35">
      <c r="B82" s="429" t="s">
        <v>353</v>
      </c>
      <c r="C82" s="430">
        <v>-105757.65399999999</v>
      </c>
      <c r="D82" s="431">
        <v>7369.3619999999992</v>
      </c>
      <c r="E82" s="432">
        <v>7095.2950000000001</v>
      </c>
      <c r="F82" s="432">
        <v>6223.1050000000005</v>
      </c>
      <c r="G82" s="432">
        <v>5883.9609999999993</v>
      </c>
      <c r="H82" s="433">
        <v>-15.350991849769358</v>
      </c>
      <c r="I82" s="433">
        <v>-18.973887658330842</v>
      </c>
    </row>
    <row r="83" spans="2:9" s="421" customFormat="1" ht="11.15" hidden="1" customHeight="1" x14ac:dyDescent="0.35">
      <c r="B83" s="429" t="s">
        <v>32</v>
      </c>
      <c r="C83" s="430">
        <v>61634.858999999989</v>
      </c>
      <c r="D83" s="431">
        <v>2048.6370000000006</v>
      </c>
      <c r="E83" s="432">
        <v>4219.8920000000035</v>
      </c>
      <c r="F83" s="432">
        <v>1962.6339999999955</v>
      </c>
      <c r="G83" s="432">
        <v>1992.0010000000002</v>
      </c>
      <c r="H83" s="433">
        <v>29.08578825824193</v>
      </c>
      <c r="I83" s="433">
        <v>29.941178744388171</v>
      </c>
    </row>
    <row r="84" spans="2:9" s="421" customFormat="1" ht="11.15" hidden="1" customHeight="1" x14ac:dyDescent="0.35">
      <c r="B84" s="429" t="s">
        <v>354</v>
      </c>
      <c r="C84" s="430">
        <v>64907.37</v>
      </c>
      <c r="D84" s="431">
        <v>2899.4079999999999</v>
      </c>
      <c r="E84" s="432">
        <v>3946.5999999999995</v>
      </c>
      <c r="F84" s="432">
        <v>1930.2599999999998</v>
      </c>
      <c r="G84" s="432">
        <v>1923.453</v>
      </c>
      <c r="H84" s="433">
        <v>21.386421641935183</v>
      </c>
      <c r="I84" s="433">
        <v>32.745233182198888</v>
      </c>
    </row>
    <row r="85" spans="2:9" s="421" customFormat="1" ht="11.15" hidden="1" customHeight="1" x14ac:dyDescent="0.35">
      <c r="B85" s="429" t="s">
        <v>355</v>
      </c>
      <c r="C85" s="430">
        <v>63264.281000000003</v>
      </c>
      <c r="D85" s="431">
        <v>2434.2660000000001</v>
      </c>
      <c r="E85" s="432">
        <v>5133.41</v>
      </c>
      <c r="F85" s="432">
        <v>2223.808</v>
      </c>
      <c r="G85" s="432">
        <v>1874.9569999999999</v>
      </c>
      <c r="H85" s="433">
        <v>24.989058303406448</v>
      </c>
      <c r="I85" s="433">
        <v>32.741723676862996</v>
      </c>
    </row>
    <row r="86" spans="2:9" s="421" customFormat="1" ht="11.15" hidden="1" customHeight="1" x14ac:dyDescent="0.35">
      <c r="B86" s="429" t="s">
        <v>356</v>
      </c>
      <c r="C86" s="430">
        <v>142.11560695297044</v>
      </c>
      <c r="D86" s="431">
        <v>6.3482949274373324</v>
      </c>
      <c r="E86" s="432">
        <v>8.6411366598368264</v>
      </c>
      <c r="F86" s="432">
        <v>4.226331639643397</v>
      </c>
      <c r="G86" s="432">
        <v>4.2114276166252278</v>
      </c>
      <c r="H86" s="433"/>
      <c r="I86" s="433"/>
    </row>
    <row r="87" spans="2:9" s="421" customFormat="1" ht="11.15" hidden="1" customHeight="1" x14ac:dyDescent="0.35">
      <c r="B87" s="429" t="s">
        <v>357</v>
      </c>
      <c r="C87" s="430">
        <v>710.57803476485208</v>
      </c>
      <c r="D87" s="431">
        <v>31.741474637186663</v>
      </c>
      <c r="E87" s="432">
        <v>56.198369914575792</v>
      </c>
      <c r="F87" s="432">
        <v>24.345295739672647</v>
      </c>
      <c r="G87" s="432">
        <v>20.526224684941063</v>
      </c>
      <c r="H87" s="433"/>
      <c r="I87" s="433"/>
    </row>
    <row r="88" spans="2:9" s="421" customFormat="1" ht="11.15" hidden="1" customHeight="1" x14ac:dyDescent="0.35">
      <c r="B88" s="429" t="s">
        <v>358</v>
      </c>
      <c r="C88" s="430">
        <v>456.72232200000002</v>
      </c>
      <c r="D88" s="431">
        <v>456.72232200000002</v>
      </c>
      <c r="E88" s="432">
        <v>456.72232200000002</v>
      </c>
      <c r="F88" s="432">
        <v>456.72232200000002</v>
      </c>
      <c r="G88" s="432">
        <v>456.72232200000002</v>
      </c>
      <c r="H88" s="433"/>
      <c r="I88" s="433"/>
    </row>
    <row r="89" spans="2:9" s="421" customFormat="1" ht="11.15" hidden="1" customHeight="1" x14ac:dyDescent="0.35">
      <c r="B89" s="434" t="s">
        <v>359</v>
      </c>
      <c r="C89" s="435" t="s">
        <v>548</v>
      </c>
      <c r="D89" s="436" t="s">
        <v>529</v>
      </c>
      <c r="E89" s="437" t="s">
        <v>506</v>
      </c>
      <c r="F89" s="437" t="s">
        <v>473</v>
      </c>
      <c r="G89" s="437" t="s">
        <v>454</v>
      </c>
      <c r="H89" s="438" t="s">
        <v>19</v>
      </c>
      <c r="I89" s="438" t="s">
        <v>20</v>
      </c>
    </row>
    <row r="90" spans="2:9" s="421" customFormat="1" ht="11.15" hidden="1" customHeight="1" x14ac:dyDescent="0.35">
      <c r="B90" s="429" t="s">
        <v>252</v>
      </c>
      <c r="C90" s="440">
        <v>5295329.6120000007</v>
      </c>
      <c r="D90" s="441">
        <v>286837.136</v>
      </c>
      <c r="E90" s="442">
        <v>245369.08299999998</v>
      </c>
      <c r="F90" s="442">
        <v>231155.85199999998</v>
      </c>
      <c r="G90" s="442">
        <v>222401.13300000003</v>
      </c>
      <c r="H90" s="433">
        <v>17.461101954385715</v>
      </c>
      <c r="I90" s="433">
        <v>22.809814008456513</v>
      </c>
    </row>
    <row r="91" spans="2:9" s="421" customFormat="1" ht="11.15" hidden="1" customHeight="1" x14ac:dyDescent="0.35">
      <c r="B91" s="429" t="s">
        <v>460</v>
      </c>
      <c r="C91" s="440"/>
      <c r="D91" s="441">
        <v>266441.50014622038</v>
      </c>
      <c r="E91" s="442">
        <v>238262.4675</v>
      </c>
      <c r="F91" s="442">
        <v>226778.49249999999</v>
      </c>
      <c r="G91" s="442">
        <v>207540.302</v>
      </c>
      <c r="H91" s="433">
        <v>-1</v>
      </c>
      <c r="I91" s="433">
        <v>-1</v>
      </c>
    </row>
    <row r="92" spans="2:9" s="421" customFormat="1" ht="11.15" hidden="1" customHeight="1" x14ac:dyDescent="0.35">
      <c r="B92" s="429" t="s">
        <v>360</v>
      </c>
      <c r="C92" s="440"/>
      <c r="D92" s="441">
        <v>117672.06173721001</v>
      </c>
      <c r="E92" s="442">
        <v>110364.37499999999</v>
      </c>
      <c r="F92" s="442">
        <v>102787.40300000001</v>
      </c>
      <c r="G92" s="442">
        <v>100280.628</v>
      </c>
      <c r="H92" s="433">
        <v>-1</v>
      </c>
      <c r="I92" s="433">
        <v>-1</v>
      </c>
    </row>
    <row r="93" spans="2:9" s="421" customFormat="1" ht="11.15" hidden="1" customHeight="1" x14ac:dyDescent="0.35">
      <c r="B93" s="429" t="s">
        <v>285</v>
      </c>
      <c r="C93" s="440"/>
      <c r="D93" s="441">
        <v>214684.29100000003</v>
      </c>
      <c r="E93" s="442">
        <v>178641.595</v>
      </c>
      <c r="F93" s="442">
        <v>170259.11799999999</v>
      </c>
      <c r="G93" s="442">
        <v>158604.239</v>
      </c>
      <c r="H93" s="433">
        <v>-1</v>
      </c>
      <c r="I93" s="433">
        <v>-1</v>
      </c>
    </row>
    <row r="94" spans="2:9" s="421" customFormat="1" ht="11.15" hidden="1" customHeight="1" x14ac:dyDescent="0.35">
      <c r="B94" s="429" t="s">
        <v>361</v>
      </c>
      <c r="C94" s="440">
        <v>831557.63199999998</v>
      </c>
      <c r="D94" s="441">
        <v>10426.807000000001</v>
      </c>
      <c r="E94" s="442">
        <v>31903.423999999999</v>
      </c>
      <c r="F94" s="442">
        <v>26770.013999999999</v>
      </c>
      <c r="G94" s="442">
        <v>24876.91</v>
      </c>
      <c r="H94" s="433">
        <v>78.75189643387472</v>
      </c>
      <c r="I94" s="433">
        <v>32.426885895394562</v>
      </c>
    </row>
    <row r="95" spans="2:9" s="421" customFormat="1" ht="11.15" hidden="1" customHeight="1" x14ac:dyDescent="0.35">
      <c r="B95" s="429" t="s">
        <v>461</v>
      </c>
      <c r="C95" s="440"/>
      <c r="D95" s="441">
        <v>39365.33142611455</v>
      </c>
      <c r="E95" s="442">
        <v>29336.719000000001</v>
      </c>
      <c r="F95" s="442">
        <v>25823.462</v>
      </c>
      <c r="G95" s="442">
        <v>23781.078000000001</v>
      </c>
      <c r="H95" s="433">
        <v>-1</v>
      </c>
      <c r="I95" s="433">
        <v>-1</v>
      </c>
    </row>
    <row r="96" spans="2:9" s="421" customFormat="1" ht="11.15" hidden="1" customHeight="1" x14ac:dyDescent="0.35">
      <c r="B96" s="434" t="s">
        <v>398</v>
      </c>
      <c r="C96" s="435" t="s">
        <v>547</v>
      </c>
      <c r="D96" s="436" t="s">
        <v>528</v>
      </c>
      <c r="E96" s="438" t="s">
        <v>504</v>
      </c>
      <c r="F96" s="438" t="s">
        <v>474</v>
      </c>
      <c r="G96" s="438" t="s">
        <v>453</v>
      </c>
      <c r="H96" s="438"/>
      <c r="I96" s="439"/>
    </row>
    <row r="97" spans="2:9" s="421" customFormat="1" ht="11.15" hidden="1" customHeight="1" x14ac:dyDescent="0.35">
      <c r="B97" s="429" t="s">
        <v>39</v>
      </c>
      <c r="C97" s="415"/>
      <c r="D97" s="433">
        <v>0.29461537804572507</v>
      </c>
      <c r="E97" s="433">
        <v>0.53811061830056728</v>
      </c>
      <c r="F97" s="433">
        <v>0.29899321787295602</v>
      </c>
      <c r="G97" s="433">
        <v>0.32352662902833923</v>
      </c>
      <c r="H97" s="433"/>
      <c r="I97" s="433"/>
    </row>
    <row r="98" spans="2:9" s="421" customFormat="1" ht="11.15" hidden="1" customHeight="1" thickBot="1" x14ac:dyDescent="0.4">
      <c r="B98" s="429" t="s">
        <v>40</v>
      </c>
      <c r="C98" s="416"/>
      <c r="D98" s="433">
        <v>4.3527873824593159E-2</v>
      </c>
      <c r="E98" s="433">
        <v>6.6256343962357397E-2</v>
      </c>
      <c r="F98" s="433">
        <v>3.4046614892283049E-2</v>
      </c>
      <c r="G98" s="433">
        <v>3.707141179740598E-2</v>
      </c>
      <c r="H98" s="433"/>
      <c r="I98" s="433"/>
    </row>
    <row r="99" spans="2:9" s="421" customFormat="1" ht="11.15" hidden="1" customHeight="1" thickTop="1" x14ac:dyDescent="0.35"/>
    <row r="100" spans="2:9" s="421" customFormat="1" ht="11.15" hidden="1" customHeight="1" x14ac:dyDescent="0.35"/>
    <row r="101" spans="2:9" ht="11.15" customHeight="1" x14ac:dyDescent="0.35">
      <c r="C101" s="282"/>
      <c r="D101" s="480"/>
      <c r="E101" s="480"/>
      <c r="F101" s="600"/>
    </row>
    <row r="102" spans="2:9" ht="11.15" customHeight="1" x14ac:dyDescent="0.35">
      <c r="C102" s="750"/>
      <c r="D102" s="282"/>
    </row>
    <row r="103" spans="2:9" ht="11.15" customHeight="1" x14ac:dyDescent="0.35">
      <c r="C103" s="480"/>
      <c r="D103" s="282"/>
      <c r="E103" s="480"/>
      <c r="F103" s="480"/>
      <c r="G103" s="480"/>
    </row>
    <row r="104" spans="2:9" ht="11.15" customHeight="1" x14ac:dyDescent="0.35">
      <c r="C104" s="282"/>
      <c r="F104" s="480"/>
      <c r="G104" s="480"/>
    </row>
    <row r="105" spans="2:9" ht="11.15" customHeight="1" x14ac:dyDescent="0.35">
      <c r="C105" s="590"/>
      <c r="D105" s="590"/>
      <c r="E105" s="590"/>
      <c r="F105" s="590"/>
      <c r="G105" s="590"/>
      <c r="H105" s="590"/>
    </row>
  </sheetData>
  <mergeCells count="2">
    <mergeCell ref="H3:I3"/>
    <mergeCell ref="H74:I74"/>
  </mergeCells>
  <phoneticPr fontId="5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M32"/>
  <sheetViews>
    <sheetView showGridLines="0" zoomScale="140" zoomScaleNormal="140" zoomScalePageLayoutView="150" workbookViewId="0"/>
  </sheetViews>
  <sheetFormatPr baseColWidth="10" defaultColWidth="34.1796875" defaultRowHeight="11.15" customHeight="1" x14ac:dyDescent="0.35"/>
  <cols>
    <col min="1" max="1" width="2.08984375" style="212" customWidth="1"/>
    <col min="2" max="2" width="26.36328125" style="212" customWidth="1"/>
    <col min="3" max="3" width="8.36328125" style="212" bestFit="1" customWidth="1"/>
    <col min="4" max="5" width="6.453125" style="212" bestFit="1" customWidth="1"/>
    <col min="6" max="7" width="5.36328125" style="212" bestFit="1" customWidth="1"/>
    <col min="8" max="9" width="6.1796875" style="212" bestFit="1" customWidth="1"/>
    <col min="10" max="11" width="6.453125" style="212" hidden="1" customWidth="1"/>
    <col min="12" max="12" width="5.1796875" style="212" hidden="1" customWidth="1"/>
    <col min="13" max="13" width="0" style="212" hidden="1" customWidth="1"/>
    <col min="14" max="16384" width="34.1796875" style="212"/>
  </cols>
  <sheetData>
    <row r="1" spans="2:13" ht="11.15" customHeight="1" x14ac:dyDescent="0.35">
      <c r="B1" s="211"/>
    </row>
    <row r="2" spans="2:13" ht="10" customHeight="1" thickBot="1" x14ac:dyDescent="0.4">
      <c r="B2" s="213"/>
      <c r="C2" s="213"/>
      <c r="D2" s="213"/>
      <c r="E2" s="213"/>
      <c r="F2" s="213"/>
      <c r="G2" s="213"/>
      <c r="H2" s="796" t="s">
        <v>18</v>
      </c>
      <c r="I2" s="796"/>
    </row>
    <row r="3" spans="2:13" ht="11.15" customHeight="1" thickTop="1" thickBot="1" x14ac:dyDescent="0.4">
      <c r="B3" s="214" t="s">
        <v>710</v>
      </c>
      <c r="C3" s="215" t="s">
        <v>729</v>
      </c>
      <c r="D3" s="216" t="s">
        <v>691</v>
      </c>
      <c r="E3" s="216" t="s">
        <v>676</v>
      </c>
      <c r="F3" s="216" t="s">
        <v>669</v>
      </c>
      <c r="G3" s="216" t="s">
        <v>658</v>
      </c>
      <c r="H3" s="216" t="s">
        <v>19</v>
      </c>
      <c r="I3" s="216" t="s">
        <v>20</v>
      </c>
      <c r="J3" s="215" t="s">
        <v>692</v>
      </c>
      <c r="K3" s="343" t="s">
        <v>693</v>
      </c>
      <c r="L3" s="216" t="s">
        <v>126</v>
      </c>
    </row>
    <row r="4" spans="2:13" ht="11.15" customHeight="1" thickTop="1" x14ac:dyDescent="0.35">
      <c r="B4" s="229" t="s">
        <v>690</v>
      </c>
      <c r="C4" s="615"/>
      <c r="D4" s="614"/>
      <c r="E4" s="614"/>
      <c r="F4" s="614"/>
      <c r="G4" s="614"/>
      <c r="H4" s="218"/>
      <c r="I4" s="218"/>
      <c r="J4" s="615"/>
      <c r="K4" s="614"/>
      <c r="L4" s="223"/>
      <c r="M4" s="736"/>
    </row>
    <row r="5" spans="2:13" ht="13" customHeight="1" x14ac:dyDescent="0.35">
      <c r="B5" s="243" t="s">
        <v>711</v>
      </c>
      <c r="C5" s="615">
        <v>-4226.491</v>
      </c>
      <c r="D5" s="614">
        <v>18023.447809040306</v>
      </c>
      <c r="E5" s="614">
        <v>-2302.4366008860766</v>
      </c>
      <c r="F5" s="614">
        <v>12119.047205618561</v>
      </c>
      <c r="G5" s="614">
        <v>75553.54236039496</v>
      </c>
      <c r="H5" s="218" t="s">
        <v>452</v>
      </c>
      <c r="I5" s="218" t="s">
        <v>452</v>
      </c>
      <c r="J5" s="615">
        <v>0</v>
      </c>
      <c r="K5" s="614">
        <v>0</v>
      </c>
      <c r="L5" s="223" t="e">
        <v>#DIV/0!</v>
      </c>
      <c r="M5" s="736"/>
    </row>
    <row r="6" spans="2:13" ht="13" customHeight="1" x14ac:dyDescent="0.35">
      <c r="B6" s="243" t="s">
        <v>39</v>
      </c>
      <c r="C6" s="557">
        <v>-2.3312333702235181E-2</v>
      </c>
      <c r="D6" s="223">
        <v>9.6851694334830027E-2</v>
      </c>
      <c r="E6" s="223">
        <v>-1.2646088048552159E-2</v>
      </c>
      <c r="F6" s="223">
        <v>6.3252343141236164E-2</v>
      </c>
      <c r="G6" s="223">
        <v>0.4523319671777245</v>
      </c>
      <c r="H6" s="218"/>
      <c r="I6" s="218"/>
      <c r="J6" s="557">
        <v>0</v>
      </c>
      <c r="K6" s="223">
        <v>0</v>
      </c>
      <c r="L6" s="223"/>
      <c r="M6" s="736"/>
    </row>
    <row r="7" spans="2:13" ht="13" customHeight="1" x14ac:dyDescent="0.35">
      <c r="B7" s="243" t="s">
        <v>705</v>
      </c>
      <c r="C7" s="615">
        <v>3012</v>
      </c>
      <c r="D7" s="614">
        <v>3024</v>
      </c>
      <c r="E7" s="614">
        <v>3099</v>
      </c>
      <c r="F7" s="614">
        <v>3154</v>
      </c>
      <c r="G7" s="614">
        <v>3197</v>
      </c>
      <c r="H7" s="218">
        <v>-3.9682539682539542E-3</v>
      </c>
      <c r="I7" s="218">
        <v>-5.7866750078198304E-2</v>
      </c>
      <c r="J7" s="615"/>
      <c r="K7" s="614"/>
      <c r="L7" s="223"/>
      <c r="M7" s="736"/>
    </row>
    <row r="8" spans="2:13" ht="13" customHeight="1" x14ac:dyDescent="0.35">
      <c r="B8" s="243" t="s">
        <v>709</v>
      </c>
      <c r="C8" s="615">
        <v>130</v>
      </c>
      <c r="D8" s="614">
        <v>130</v>
      </c>
      <c r="E8" s="614">
        <v>131</v>
      </c>
      <c r="F8" s="614">
        <v>136</v>
      </c>
      <c r="G8" s="614">
        <v>136</v>
      </c>
      <c r="H8" s="218">
        <v>0</v>
      </c>
      <c r="I8" s="218">
        <v>-4.4117647058823484E-2</v>
      </c>
      <c r="J8" s="615"/>
      <c r="K8" s="614"/>
      <c r="L8" s="223"/>
      <c r="M8" s="736"/>
    </row>
    <row r="9" spans="2:13" ht="13" customHeight="1" x14ac:dyDescent="0.35">
      <c r="B9" s="243" t="s">
        <v>712</v>
      </c>
      <c r="C9" s="755">
        <v>1.3838680000000001</v>
      </c>
      <c r="D9" s="756">
        <v>1.4353560000000001</v>
      </c>
      <c r="E9" s="756">
        <v>1.3854299999999999</v>
      </c>
      <c r="F9" s="756">
        <v>1.4021589999999999</v>
      </c>
      <c r="G9" s="756">
        <v>1.4357869999999999</v>
      </c>
      <c r="H9" s="218">
        <v>-3.5871240305540897E-2</v>
      </c>
      <c r="I9" s="218">
        <v>-3.6160656141892789E-2</v>
      </c>
      <c r="J9" s="755"/>
      <c r="K9" s="614"/>
      <c r="L9" s="223"/>
      <c r="M9" s="736"/>
    </row>
    <row r="10" spans="2:13" ht="13" customHeight="1" x14ac:dyDescent="0.35">
      <c r="B10" s="243" t="s">
        <v>706</v>
      </c>
      <c r="C10" s="557">
        <v>2.761736894904885E-2</v>
      </c>
      <c r="D10" s="223">
        <v>2.9489534621663573E-2</v>
      </c>
      <c r="E10" s="223">
        <v>2.7009826908256346E-2</v>
      </c>
      <c r="F10" s="223">
        <v>2.7521712878267882E-2</v>
      </c>
      <c r="G10" s="223">
        <v>2.4120953176105835E-2</v>
      </c>
      <c r="H10" s="218"/>
      <c r="I10" s="218"/>
      <c r="J10" s="557"/>
      <c r="K10" s="614"/>
      <c r="L10" s="223"/>
      <c r="M10" s="736"/>
    </row>
    <row r="11" spans="2:13" ht="13" customHeight="1" x14ac:dyDescent="0.35">
      <c r="B11" s="243" t="s">
        <v>707</v>
      </c>
      <c r="C11" s="557">
        <v>2.9730594662755998E-2</v>
      </c>
      <c r="D11" s="223">
        <v>2.7182978990367031E-2</v>
      </c>
      <c r="E11" s="223">
        <v>3.0213139058640478E-2</v>
      </c>
      <c r="F11" s="223">
        <v>2.7977176176014987E-2</v>
      </c>
      <c r="G11" s="223">
        <v>2.7816093997722703E-2</v>
      </c>
      <c r="H11" s="218"/>
      <c r="I11" s="218"/>
      <c r="J11" s="557"/>
      <c r="K11" s="614"/>
      <c r="L11" s="223"/>
      <c r="M11" s="736"/>
    </row>
    <row r="12" spans="2:13" ht="13" customHeight="1" x14ac:dyDescent="0.35">
      <c r="B12" s="243" t="s">
        <v>650</v>
      </c>
      <c r="C12" s="557">
        <v>1.9529870314242255E-2</v>
      </c>
      <c r="D12" s="223">
        <v>1.2689697115442097E-2</v>
      </c>
      <c r="E12" s="223">
        <v>8.3776954340725254E-3</v>
      </c>
      <c r="F12" s="223">
        <v>8.0509113098443785E-3</v>
      </c>
      <c r="G12" s="223">
        <v>1.0622767222322018E-2</v>
      </c>
      <c r="H12" s="223"/>
      <c r="I12" s="218"/>
      <c r="J12" s="557"/>
      <c r="K12" s="614"/>
      <c r="L12" s="223"/>
      <c r="M12" s="736"/>
    </row>
    <row r="13" spans="2:13" ht="11.15" customHeight="1" x14ac:dyDescent="0.35">
      <c r="B13" s="229" t="s">
        <v>702</v>
      </c>
      <c r="C13" s="667"/>
      <c r="D13" s="668"/>
      <c r="E13" s="668"/>
      <c r="F13" s="668"/>
      <c r="G13" s="668"/>
      <c r="H13" s="605"/>
      <c r="I13" s="232"/>
      <c r="J13" s="667"/>
      <c r="K13" s="668"/>
      <c r="L13" s="605"/>
      <c r="M13" s="736"/>
    </row>
    <row r="14" spans="2:13" s="602" customFormat="1" ht="11.15" customHeight="1" x14ac:dyDescent="0.35">
      <c r="B14" s="243" t="s">
        <v>711</v>
      </c>
      <c r="C14" s="615">
        <v>3993.9238094300003</v>
      </c>
      <c r="D14" s="614">
        <v>4284.6134061651956</v>
      </c>
      <c r="E14" s="614">
        <v>3833.0697896290321</v>
      </c>
      <c r="F14" s="614">
        <v>3373.3556986549247</v>
      </c>
      <c r="G14" s="614">
        <v>3832.2170841168722</v>
      </c>
      <c r="H14" s="218">
        <v>-6.7845000045259063E-2</v>
      </c>
      <c r="I14" s="218">
        <v>4.2196650597729146E-2</v>
      </c>
      <c r="J14" s="684">
        <v>3832.2170841168722</v>
      </c>
      <c r="K14" s="686">
        <v>7205.5727827717965</v>
      </c>
      <c r="L14" s="223">
        <v>-0.46815927065790908</v>
      </c>
    </row>
    <row r="15" spans="2:13" s="602" customFormat="1" ht="7.5" hidden="1" customHeight="1" x14ac:dyDescent="0.35">
      <c r="B15" s="243" t="s">
        <v>39</v>
      </c>
      <c r="C15" s="557"/>
      <c r="D15" s="223"/>
      <c r="E15" s="223"/>
      <c r="F15" s="223"/>
      <c r="G15" s="761"/>
      <c r="H15" s="685"/>
      <c r="I15" s="685"/>
      <c r="J15" s="557" t="s">
        <v>466</v>
      </c>
      <c r="K15" s="223">
        <v>1.47</v>
      </c>
      <c r="L15" s="223"/>
    </row>
    <row r="16" spans="2:13" s="602" customFormat="1" ht="8.5" x14ac:dyDescent="0.35">
      <c r="B16" s="243" t="s">
        <v>723</v>
      </c>
      <c r="C16" s="615">
        <v>1294.4590394539505</v>
      </c>
      <c r="D16" s="614">
        <v>1385.808413</v>
      </c>
      <c r="E16" s="614">
        <v>1180.7055599902501</v>
      </c>
      <c r="F16" s="614">
        <v>1059.6843239043499</v>
      </c>
      <c r="G16" s="614">
        <v>661.26959267593986</v>
      </c>
      <c r="H16" s="218">
        <v>-6.5917750743262005E-2</v>
      </c>
      <c r="I16" s="218">
        <v>0.95753600920269433</v>
      </c>
      <c r="J16" s="684"/>
      <c r="K16" s="686"/>
      <c r="L16" s="223"/>
    </row>
    <row r="17" spans="2:13" ht="10.5" customHeight="1" x14ac:dyDescent="0.35">
      <c r="B17" s="243" t="s">
        <v>705</v>
      </c>
      <c r="C17" s="674">
        <v>12</v>
      </c>
      <c r="D17" s="675">
        <v>12</v>
      </c>
      <c r="E17" s="675">
        <v>12</v>
      </c>
      <c r="F17" s="675">
        <v>12</v>
      </c>
      <c r="G17" s="675">
        <v>12</v>
      </c>
      <c r="H17" s="218">
        <v>0</v>
      </c>
      <c r="I17" s="218">
        <v>0</v>
      </c>
      <c r="J17" s="674"/>
      <c r="K17" s="675"/>
      <c r="L17" s="223"/>
    </row>
    <row r="18" spans="2:13" ht="9.5" customHeight="1" x14ac:dyDescent="0.35">
      <c r="B18" s="243" t="s">
        <v>605</v>
      </c>
      <c r="C18" s="479">
        <v>1.9550000000000001E-2</v>
      </c>
      <c r="D18" s="218">
        <v>2.385E-2</v>
      </c>
      <c r="E18" s="218">
        <v>2.4410000000000001E-2</v>
      </c>
      <c r="F18" s="218">
        <v>2.5659999999999999E-2</v>
      </c>
      <c r="G18" s="218">
        <v>2.0930000000000001E-2</v>
      </c>
      <c r="H18" s="218">
        <v>-0.18029350104821795</v>
      </c>
      <c r="I18" s="218">
        <v>-6.5934065934065922E-2</v>
      </c>
      <c r="J18" s="479"/>
      <c r="K18" s="675"/>
      <c r="L18" s="223"/>
    </row>
    <row r="19" spans="2:13" ht="11.15" customHeight="1" x14ac:dyDescent="0.35">
      <c r="B19" s="243" t="s">
        <v>708</v>
      </c>
      <c r="C19" s="674">
        <v>17</v>
      </c>
      <c r="D19" s="675">
        <v>17</v>
      </c>
      <c r="E19" s="675">
        <v>17</v>
      </c>
      <c r="F19" s="675">
        <v>17</v>
      </c>
      <c r="G19" s="675">
        <v>17</v>
      </c>
      <c r="H19" s="342"/>
      <c r="I19" s="342"/>
      <c r="J19" s="670"/>
      <c r="K19" s="673"/>
      <c r="L19" s="342"/>
    </row>
    <row r="20" spans="2:13" ht="11.15" customHeight="1" x14ac:dyDescent="0.35">
      <c r="B20" s="229" t="s">
        <v>703</v>
      </c>
      <c r="C20" s="674"/>
      <c r="D20" s="675"/>
      <c r="E20" s="675"/>
      <c r="F20" s="675"/>
      <c r="G20" s="675"/>
      <c r="H20" s="218"/>
      <c r="I20" s="218"/>
      <c r="J20" s="674"/>
    </row>
    <row r="21" spans="2:13" ht="11.15" customHeight="1" x14ac:dyDescent="0.35">
      <c r="B21" s="243" t="s">
        <v>711</v>
      </c>
      <c r="C21" s="674">
        <v>4658.0078013257462</v>
      </c>
      <c r="D21" s="675">
        <v>5770.5753578411623</v>
      </c>
      <c r="E21" s="675">
        <v>6228.8724316866183</v>
      </c>
      <c r="F21" s="675">
        <v>4880.6765543707643</v>
      </c>
      <c r="G21" s="675">
        <v>1991.3652089843831</v>
      </c>
      <c r="H21" s="218">
        <v>-0.19280010874541986</v>
      </c>
      <c r="I21" s="218">
        <v>1.3391027322915714</v>
      </c>
      <c r="J21" s="674">
        <v>1991.3652089843831</v>
      </c>
      <c r="K21" s="686">
        <v>6872.0417633551479</v>
      </c>
      <c r="L21" s="223">
        <v>-0.71022219049900892</v>
      </c>
    </row>
    <row r="22" spans="2:13" ht="11.15" hidden="1" customHeight="1" x14ac:dyDescent="0.35">
      <c r="B22" s="243" t="s">
        <v>39</v>
      </c>
      <c r="C22" s="479"/>
      <c r="D22" s="218"/>
      <c r="E22" s="218"/>
      <c r="F22" s="218"/>
      <c r="G22" s="218"/>
      <c r="H22" s="218"/>
      <c r="I22" s="218"/>
      <c r="J22" s="479" t="s">
        <v>747</v>
      </c>
      <c r="K22" s="223">
        <v>0.52</v>
      </c>
      <c r="L22" s="223"/>
    </row>
    <row r="23" spans="2:13" ht="7.5" x14ac:dyDescent="0.35">
      <c r="B23" s="243" t="s">
        <v>746</v>
      </c>
      <c r="C23" s="674">
        <v>603</v>
      </c>
      <c r="D23" s="675">
        <v>569.11599999999999</v>
      </c>
      <c r="E23" s="675">
        <v>579.26300000000003</v>
      </c>
      <c r="F23" s="675">
        <v>506.39699999999999</v>
      </c>
      <c r="G23" s="675">
        <v>492.661</v>
      </c>
      <c r="H23" s="218">
        <v>5.9537950083989877E-2</v>
      </c>
      <c r="I23" s="218">
        <v>0.22396536360702379</v>
      </c>
      <c r="J23" s="674"/>
    </row>
    <row r="24" spans="2:13" ht="11.15" customHeight="1" x14ac:dyDescent="0.35">
      <c r="B24" s="243" t="s">
        <v>722</v>
      </c>
      <c r="C24" s="674">
        <v>2261.8919999999998</v>
      </c>
      <c r="D24" s="675">
        <v>2048.8020000000001</v>
      </c>
      <c r="E24" s="675">
        <v>1516.598</v>
      </c>
      <c r="F24" s="675">
        <v>1325.434</v>
      </c>
      <c r="G24" s="675">
        <v>908.16</v>
      </c>
      <c r="H24" s="218">
        <v>0.10400712221093089</v>
      </c>
      <c r="I24" s="218">
        <v>1.4906316067653278</v>
      </c>
      <c r="J24" s="674"/>
    </row>
    <row r="25" spans="2:13" ht="11.15" customHeight="1" x14ac:dyDescent="0.35">
      <c r="B25" s="243" t="s">
        <v>705</v>
      </c>
      <c r="C25" s="674">
        <v>162</v>
      </c>
      <c r="D25" s="675">
        <v>158</v>
      </c>
      <c r="E25" s="675">
        <v>156</v>
      </c>
      <c r="F25" s="675">
        <v>154</v>
      </c>
      <c r="G25" s="675">
        <v>165</v>
      </c>
      <c r="H25" s="218">
        <v>2.5316455696202445E-2</v>
      </c>
      <c r="I25" s="218">
        <v>-1.8181818181818188E-2</v>
      </c>
      <c r="J25" s="674"/>
      <c r="M25" s="753"/>
    </row>
    <row r="26" spans="2:13" ht="11.15" customHeight="1" x14ac:dyDescent="0.35">
      <c r="B26" s="229" t="s">
        <v>704</v>
      </c>
      <c r="C26" s="674"/>
      <c r="D26" s="675"/>
      <c r="E26" s="675"/>
      <c r="F26" s="675"/>
      <c r="G26" s="675"/>
      <c r="H26" s="218"/>
      <c r="I26" s="218"/>
      <c r="J26" s="674"/>
      <c r="M26" s="753"/>
    </row>
    <row r="27" spans="2:13" ht="11.15" customHeight="1" x14ac:dyDescent="0.35">
      <c r="B27" s="243" t="s">
        <v>711</v>
      </c>
      <c r="C27" s="674">
        <v>3313.8997153100008</v>
      </c>
      <c r="D27" s="675">
        <v>3369.7968178700908</v>
      </c>
      <c r="E27" s="675">
        <v>1846.7603533408148</v>
      </c>
      <c r="F27" s="675">
        <v>2841.7731419657107</v>
      </c>
      <c r="G27" s="675">
        <v>-887.8510073555002</v>
      </c>
      <c r="H27" s="218">
        <v>-1.6587677412378876E-2</v>
      </c>
      <c r="I27" s="218">
        <v>-4.7324953036665285</v>
      </c>
      <c r="J27" s="674">
        <v>-887.8510073555002</v>
      </c>
      <c r="K27" s="686">
        <v>1953.9221346102106</v>
      </c>
      <c r="L27" s="223">
        <v>-1.4543942625086328</v>
      </c>
      <c r="M27" s="753"/>
    </row>
    <row r="28" spans="2:13" ht="11.15" customHeight="1" x14ac:dyDescent="0.35">
      <c r="B28" s="243" t="s">
        <v>392</v>
      </c>
      <c r="C28" s="479">
        <v>0.59056985600766942</v>
      </c>
      <c r="D28" s="218">
        <v>0.61977984967829003</v>
      </c>
      <c r="E28" s="218">
        <v>0.65338611578032302</v>
      </c>
      <c r="F28" s="218">
        <v>0.65859670877810217</v>
      </c>
      <c r="G28" s="218">
        <v>0.66446806689965499</v>
      </c>
      <c r="H28" s="218"/>
      <c r="I28" s="218"/>
      <c r="J28" s="479">
        <v>0.64742342840644584</v>
      </c>
      <c r="K28" s="218">
        <v>0.66780755378844914</v>
      </c>
      <c r="M28" s="753"/>
    </row>
    <row r="29" spans="2:13" ht="11.15" customHeight="1" x14ac:dyDescent="0.35">
      <c r="B29" s="243" t="s">
        <v>705</v>
      </c>
      <c r="C29" s="674">
        <v>147</v>
      </c>
      <c r="D29" s="675">
        <v>157</v>
      </c>
      <c r="E29" s="675">
        <v>157</v>
      </c>
      <c r="F29" s="675">
        <v>159</v>
      </c>
      <c r="G29" s="675">
        <v>156</v>
      </c>
      <c r="H29" s="218">
        <v>-6.3694267515923553E-2</v>
      </c>
      <c r="I29" s="218">
        <v>-5.7692307692307709E-2</v>
      </c>
      <c r="J29" s="674"/>
      <c r="M29" s="753"/>
    </row>
    <row r="30" spans="2:13" ht="7.5" x14ac:dyDescent="0.35">
      <c r="B30" s="243" t="s">
        <v>724</v>
      </c>
      <c r="C30" s="674">
        <v>422062</v>
      </c>
      <c r="D30" s="675">
        <v>458566</v>
      </c>
      <c r="E30" s="675">
        <v>453917</v>
      </c>
      <c r="F30" s="675">
        <v>444380</v>
      </c>
      <c r="G30" s="675">
        <v>438598</v>
      </c>
      <c r="H30" s="218">
        <v>-7.9604680678462825E-2</v>
      </c>
      <c r="I30" s="218">
        <v>-3.7701950305290999E-2</v>
      </c>
      <c r="J30" s="674"/>
      <c r="M30" s="752"/>
    </row>
    <row r="31" spans="2:13" ht="3" customHeight="1" thickBot="1" x14ac:dyDescent="0.4">
      <c r="B31" s="217"/>
      <c r="C31" s="225"/>
      <c r="D31" s="226"/>
      <c r="E31" s="227"/>
      <c r="F31" s="224"/>
      <c r="G31" s="224"/>
      <c r="H31" s="228"/>
      <c r="I31" s="228"/>
      <c r="J31" s="225"/>
    </row>
    <row r="32" spans="2:13" ht="11.15" customHeight="1" thickTop="1" x14ac:dyDescent="0.35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I50"/>
  <sheetViews>
    <sheetView showGridLines="0" topLeftCell="A15" zoomScale="140" zoomScaleNormal="140" zoomScalePageLayoutView="150" workbookViewId="0">
      <selection activeCell="D23" sqref="D23"/>
    </sheetView>
  </sheetViews>
  <sheetFormatPr baseColWidth="10" defaultColWidth="34.1796875" defaultRowHeight="11.15" customHeight="1" x14ac:dyDescent="0.35"/>
  <cols>
    <col min="1" max="1" width="2.08984375" style="212" customWidth="1"/>
    <col min="2" max="2" width="29.6328125" style="212" customWidth="1"/>
    <col min="3" max="7" width="6.453125" style="212" bestFit="1" customWidth="1"/>
    <col min="8" max="8" width="4.81640625" style="212" bestFit="1" customWidth="1"/>
    <col min="9" max="9" width="5.08984375" style="212" bestFit="1" customWidth="1"/>
    <col min="10" max="16384" width="34.1796875" style="212"/>
  </cols>
  <sheetData>
    <row r="2" spans="2:9" ht="11.15" customHeight="1" x14ac:dyDescent="0.35">
      <c r="B2" s="211" t="s">
        <v>424</v>
      </c>
    </row>
    <row r="3" spans="2:9" ht="10" customHeight="1" thickBot="1" x14ac:dyDescent="0.4">
      <c r="B3" s="213" t="s">
        <v>396</v>
      </c>
      <c r="C3" s="213"/>
      <c r="D3" s="213"/>
      <c r="E3" s="213"/>
      <c r="F3" s="213"/>
      <c r="G3" s="213"/>
      <c r="H3" s="796" t="s">
        <v>18</v>
      </c>
      <c r="I3" s="796"/>
    </row>
    <row r="4" spans="2:9" ht="11.15" customHeight="1" thickTop="1" thickBot="1" x14ac:dyDescent="0.4">
      <c r="B4" s="214" t="s">
        <v>349</v>
      </c>
      <c r="C4" s="215" t="s">
        <v>729</v>
      </c>
      <c r="D4" s="216" t="s">
        <v>691</v>
      </c>
      <c r="E4" s="216" t="s">
        <v>676</v>
      </c>
      <c r="F4" s="216" t="s">
        <v>669</v>
      </c>
      <c r="G4" s="216" t="s">
        <v>658</v>
      </c>
      <c r="H4" s="216" t="s">
        <v>19</v>
      </c>
      <c r="I4" s="216" t="s">
        <v>20</v>
      </c>
    </row>
    <row r="5" spans="2:9" ht="11.15" customHeight="1" thickTop="1" x14ac:dyDescent="0.35">
      <c r="B5" s="217" t="s">
        <v>94</v>
      </c>
      <c r="C5" s="615">
        <v>151315.038</v>
      </c>
      <c r="D5" s="614">
        <v>154674.96125776719</v>
      </c>
      <c r="E5" s="614">
        <v>159664.1235483308</v>
      </c>
      <c r="F5" s="614">
        <v>218681.81294248049</v>
      </c>
      <c r="G5" s="614">
        <v>325569.88332138391</v>
      </c>
      <c r="H5" s="218">
        <v>-2.172247680196826E-2</v>
      </c>
      <c r="I5" s="218">
        <v>-0.53523023549868554</v>
      </c>
    </row>
    <row r="6" spans="2:9" ht="11.15" customHeight="1" x14ac:dyDescent="0.35">
      <c r="B6" s="217" t="s">
        <v>5</v>
      </c>
      <c r="C6" s="615">
        <v>17129.566999999999</v>
      </c>
      <c r="D6" s="614">
        <v>34007.123058035126</v>
      </c>
      <c r="E6" s="614">
        <v>21464.857814994659</v>
      </c>
      <c r="F6" s="614">
        <v>36609.88426763079</v>
      </c>
      <c r="G6" s="614">
        <v>118432.08091219947</v>
      </c>
      <c r="H6" s="218">
        <v>-0.4962947329955727</v>
      </c>
      <c r="I6" s="218">
        <v>-0.85536379274886565</v>
      </c>
    </row>
    <row r="7" spans="2:9" ht="7.5" x14ac:dyDescent="0.35">
      <c r="B7" s="217" t="s">
        <v>6</v>
      </c>
      <c r="C7" s="615">
        <v>168444.60500000001</v>
      </c>
      <c r="D7" s="614">
        <v>188682.08431580232</v>
      </c>
      <c r="E7" s="614">
        <v>181128.98136332547</v>
      </c>
      <c r="F7" s="614">
        <v>255291.69721011128</v>
      </c>
      <c r="G7" s="614">
        <v>444001.96423358336</v>
      </c>
      <c r="H7" s="218">
        <v>-0.10725702649081559</v>
      </c>
      <c r="I7" s="218">
        <v>-0.6206219373584041</v>
      </c>
    </row>
    <row r="8" spans="2:9" ht="15" hidden="1" x14ac:dyDescent="0.35">
      <c r="B8" s="217" t="s">
        <v>459</v>
      </c>
      <c r="C8" s="615"/>
      <c r="D8" s="614">
        <v>0</v>
      </c>
      <c r="E8" s="614">
        <v>0</v>
      </c>
      <c r="F8" s="614">
        <v>0</v>
      </c>
      <c r="G8" s="614">
        <v>0</v>
      </c>
      <c r="H8" s="218"/>
      <c r="I8" s="218"/>
    </row>
    <row r="9" spans="2:9" ht="7.5" x14ac:dyDescent="0.35">
      <c r="B9" s="217" t="s">
        <v>379</v>
      </c>
      <c r="C9" s="615">
        <v>26182.883000000002</v>
      </c>
      <c r="D9" s="614">
        <v>25458.620104342946</v>
      </c>
      <c r="E9" s="614">
        <v>24611.165388760888</v>
      </c>
      <c r="F9" s="614">
        <v>19568.268870137403</v>
      </c>
      <c r="G9" s="614">
        <v>19672.558028875923</v>
      </c>
      <c r="H9" s="218">
        <v>2.8448631256864809E-2</v>
      </c>
      <c r="I9" s="218">
        <v>0.33093433815612827</v>
      </c>
    </row>
    <row r="10" spans="2:9" ht="11.15" customHeight="1" x14ac:dyDescent="0.35">
      <c r="B10" s="217" t="s">
        <v>394</v>
      </c>
      <c r="C10" s="615">
        <v>-33484.228000000003</v>
      </c>
      <c r="D10" s="614">
        <v>-31046.657345791726</v>
      </c>
      <c r="E10" s="614">
        <v>-46190.659609211085</v>
      </c>
      <c r="F10" s="614">
        <v>-65291.537639166294</v>
      </c>
      <c r="G10" s="614">
        <v>-129399.37802461079</v>
      </c>
      <c r="H10" s="218">
        <v>7.8513143204406166E-2</v>
      </c>
      <c r="I10" s="218">
        <v>-0.74123347027501518</v>
      </c>
    </row>
    <row r="11" spans="2:9" ht="11.15" customHeight="1" x14ac:dyDescent="0.35">
      <c r="B11" s="217" t="s">
        <v>352</v>
      </c>
      <c r="C11" s="615">
        <v>-31820.935000000001</v>
      </c>
      <c r="D11" s="614">
        <v>-17591.322478687354</v>
      </c>
      <c r="E11" s="614">
        <v>-12069.606101061348</v>
      </c>
      <c r="F11" s="614">
        <v>-15368.16883804867</v>
      </c>
      <c r="G11" s="614">
        <v>-12438.145967999584</v>
      </c>
      <c r="H11" s="218">
        <v>0.80889953205919762</v>
      </c>
      <c r="I11" s="218">
        <v>1.5583342631504538</v>
      </c>
    </row>
    <row r="12" spans="2:9" ht="7.5" x14ac:dyDescent="0.35">
      <c r="B12" s="217" t="s">
        <v>353</v>
      </c>
      <c r="C12" s="615">
        <v>-100781.166</v>
      </c>
      <c r="D12" s="614">
        <v>-115258.04308202672</v>
      </c>
      <c r="E12" s="614">
        <v>-114527.75817877702</v>
      </c>
      <c r="F12" s="614">
        <v>-113735.54269340141</v>
      </c>
      <c r="G12" s="614">
        <v>-125357.46463076216</v>
      </c>
      <c r="H12" s="218">
        <v>-0.12560405065808589</v>
      </c>
      <c r="I12" s="218">
        <v>-0.19604974225628402</v>
      </c>
    </row>
    <row r="13" spans="2:9" ht="11.5" customHeight="1" x14ac:dyDescent="0.35">
      <c r="B13" s="217" t="s">
        <v>582</v>
      </c>
      <c r="C13" s="615">
        <v>-9181.8919999999998</v>
      </c>
      <c r="D13" s="614">
        <v>4575.7185736851989</v>
      </c>
      <c r="E13" s="614">
        <v>-6832.2277175807358</v>
      </c>
      <c r="F13" s="614">
        <v>25422.653651732893</v>
      </c>
      <c r="G13" s="614">
        <v>114966.30709615782</v>
      </c>
      <c r="H13" s="218" t="s">
        <v>452</v>
      </c>
      <c r="I13" s="546" t="s">
        <v>452</v>
      </c>
    </row>
    <row r="14" spans="2:9" ht="11.15" customHeight="1" x14ac:dyDescent="0.35">
      <c r="B14" s="217" t="s">
        <v>611</v>
      </c>
      <c r="C14" s="615">
        <v>-4226.491</v>
      </c>
      <c r="D14" s="614">
        <v>18023.447809040306</v>
      </c>
      <c r="E14" s="614">
        <v>-2302.4366008860766</v>
      </c>
      <c r="F14" s="614">
        <v>12119.047205618561</v>
      </c>
      <c r="G14" s="614">
        <v>75553.54236039496</v>
      </c>
      <c r="H14" s="218" t="s">
        <v>452</v>
      </c>
      <c r="I14" s="546" t="s">
        <v>452</v>
      </c>
    </row>
    <row r="15" spans="2:9" ht="11.15" customHeight="1" x14ac:dyDescent="0.35">
      <c r="B15" s="219" t="s">
        <v>359</v>
      </c>
      <c r="C15" s="220" t="s">
        <v>730</v>
      </c>
      <c r="D15" s="271" t="s">
        <v>694</v>
      </c>
      <c r="E15" s="653" t="s">
        <v>678</v>
      </c>
      <c r="F15" s="221" t="s">
        <v>671</v>
      </c>
      <c r="G15" s="221" t="s">
        <v>660</v>
      </c>
      <c r="H15" s="222" t="s">
        <v>19</v>
      </c>
      <c r="I15" s="222" t="s">
        <v>20</v>
      </c>
    </row>
    <row r="16" spans="2:9" ht="11.15" customHeight="1" x14ac:dyDescent="0.35">
      <c r="B16" s="217" t="s">
        <v>252</v>
      </c>
      <c r="C16" s="615">
        <v>5071664.9450000003</v>
      </c>
      <c r="D16" s="614">
        <v>4659533.9262809986</v>
      </c>
      <c r="E16" s="614">
        <v>4505959.7151833279</v>
      </c>
      <c r="F16" s="614">
        <v>4227504.3252720274</v>
      </c>
      <c r="G16" s="614">
        <v>3814401.3530178233</v>
      </c>
      <c r="H16" s="223">
        <v>8.8448979069446043E-2</v>
      </c>
      <c r="I16" s="223">
        <v>0.32960967544421438</v>
      </c>
    </row>
    <row r="17" spans="2:9" ht="11.15" customHeight="1" x14ac:dyDescent="0.35">
      <c r="B17" s="217" t="s">
        <v>460</v>
      </c>
      <c r="C17" s="615">
        <v>4719078.76</v>
      </c>
      <c r="D17" s="614">
        <v>4509524.8528074659</v>
      </c>
      <c r="E17" s="614">
        <v>4158246.6824775119</v>
      </c>
      <c r="F17" s="614">
        <v>3749297.3159247995</v>
      </c>
      <c r="G17" s="614">
        <v>3814758.3501108666</v>
      </c>
      <c r="H17" s="223">
        <v>4.646917669431927E-2</v>
      </c>
      <c r="I17" s="223">
        <v>0.23705837353048875</v>
      </c>
    </row>
    <row r="18" spans="2:9" ht="11.15" customHeight="1" x14ac:dyDescent="0.35">
      <c r="B18" s="217" t="s">
        <v>648</v>
      </c>
      <c r="C18" s="615">
        <v>2466562.4640000002</v>
      </c>
      <c r="D18" s="614">
        <v>2400666.1314433916</v>
      </c>
      <c r="E18" s="614">
        <v>1882929.2537159743</v>
      </c>
      <c r="F18" s="614">
        <v>1641524.1144907714</v>
      </c>
      <c r="G18" s="614">
        <v>1207832.281494481</v>
      </c>
      <c r="H18" s="218">
        <v>2.7449186579305174E-2</v>
      </c>
      <c r="I18" s="218">
        <v>1.0421398747084827</v>
      </c>
    </row>
    <row r="19" spans="2:9" ht="11.15" customHeight="1" x14ac:dyDescent="0.35">
      <c r="B19" s="217" t="s">
        <v>285</v>
      </c>
      <c r="C19" s="615">
        <v>3710341.7829999998</v>
      </c>
      <c r="D19" s="614">
        <v>3445696.640011813</v>
      </c>
      <c r="E19" s="614">
        <v>3228071.9452125062</v>
      </c>
      <c r="F19" s="614">
        <v>2757722.7974274117</v>
      </c>
      <c r="G19" s="614">
        <v>2769718.1432956462</v>
      </c>
      <c r="H19" s="218">
        <v>7.6804539295507901E-2</v>
      </c>
      <c r="I19" s="218">
        <v>0.3396098776264358</v>
      </c>
    </row>
    <row r="20" spans="2:9" ht="11.15" customHeight="1" x14ac:dyDescent="0.35">
      <c r="B20" s="217" t="s">
        <v>361</v>
      </c>
      <c r="C20" s="615">
        <v>719326.48199999996</v>
      </c>
      <c r="D20" s="614">
        <v>725714.1114350633</v>
      </c>
      <c r="E20" s="614">
        <v>709967.88225644501</v>
      </c>
      <c r="F20" s="614">
        <v>711380.92665879766</v>
      </c>
      <c r="G20" s="614">
        <v>702014.81585137837</v>
      </c>
      <c r="H20" s="223">
        <v>-8.801853697500972E-3</v>
      </c>
      <c r="I20" s="223">
        <v>2.465997263551567E-2</v>
      </c>
    </row>
    <row r="21" spans="2:9" ht="8.5" x14ac:dyDescent="0.35">
      <c r="B21" s="217" t="s">
        <v>461</v>
      </c>
      <c r="C21" s="615">
        <v>725193.97740000009</v>
      </c>
      <c r="D21" s="614">
        <v>744373.05130587379</v>
      </c>
      <c r="E21" s="614">
        <v>728268.40744626359</v>
      </c>
      <c r="F21" s="614">
        <v>766393.56607282918</v>
      </c>
      <c r="G21" s="614">
        <v>668124.72115824989</v>
      </c>
      <c r="H21" s="223">
        <v>-2.5765406031595717E-2</v>
      </c>
      <c r="I21" s="223">
        <v>8.5417070248225313E-2</v>
      </c>
    </row>
    <row r="22" spans="2:9" ht="3" customHeight="1" thickBot="1" x14ac:dyDescent="0.4">
      <c r="B22" s="217"/>
      <c r="C22" s="225"/>
      <c r="D22" s="226"/>
      <c r="E22" s="227"/>
      <c r="F22" s="224"/>
      <c r="G22" s="224"/>
      <c r="H22" s="228"/>
      <c r="I22" s="228"/>
    </row>
    <row r="23" spans="2:9" ht="11.15" customHeight="1" thickTop="1" thickBot="1" x14ac:dyDescent="0.4">
      <c r="B23" s="217"/>
      <c r="C23" s="227"/>
      <c r="D23" s="227"/>
      <c r="E23" s="227"/>
      <c r="F23" s="227"/>
      <c r="G23" s="227"/>
      <c r="H23" s="228"/>
      <c r="I23" s="228"/>
    </row>
    <row r="24" spans="2:9" ht="11.15" customHeight="1" thickTop="1" thickBot="1" x14ac:dyDescent="0.4">
      <c r="B24" s="214" t="s">
        <v>362</v>
      </c>
      <c r="C24" s="215" t="s">
        <v>729</v>
      </c>
      <c r="D24" s="216" t="s">
        <v>691</v>
      </c>
      <c r="E24" s="216" t="s">
        <v>676</v>
      </c>
      <c r="F24" s="216" t="s">
        <v>669</v>
      </c>
      <c r="G24" s="216" t="s">
        <v>658</v>
      </c>
      <c r="H24" s="216"/>
      <c r="I24" s="216"/>
    </row>
    <row r="25" spans="2:9" ht="11.15" customHeight="1" thickTop="1" x14ac:dyDescent="0.35">
      <c r="B25" s="229" t="s">
        <v>363</v>
      </c>
      <c r="C25" s="230"/>
      <c r="D25" s="229"/>
      <c r="E25" s="229"/>
      <c r="F25" s="231"/>
      <c r="G25" s="231"/>
    </row>
    <row r="26" spans="2:9" s="602" customFormat="1" ht="11.15" customHeight="1" x14ac:dyDescent="0.35">
      <c r="B26" s="601" t="s">
        <v>39</v>
      </c>
      <c r="C26" s="557">
        <v>-2.3312333702235181E-2</v>
      </c>
      <c r="D26" s="223">
        <v>9.6851694334830027E-2</v>
      </c>
      <c r="E26" s="223">
        <v>-1.2646088048552159E-2</v>
      </c>
      <c r="F26" s="223">
        <v>6.3252343141236164E-2</v>
      </c>
      <c r="G26" s="223">
        <v>0.4523319671777245</v>
      </c>
      <c r="H26" s="228"/>
      <c r="I26" s="228"/>
    </row>
    <row r="27" spans="2:9" s="602" customFormat="1" ht="11.15" customHeight="1" x14ac:dyDescent="0.35">
      <c r="B27" s="601" t="s">
        <v>40</v>
      </c>
      <c r="C27" s="557">
        <v>-3.582471253351152E-3</v>
      </c>
      <c r="D27" s="223">
        <v>1.5987003861676972E-2</v>
      </c>
      <c r="E27" s="223">
        <v>-2.2148148262471712E-3</v>
      </c>
      <c r="F27" s="223">
        <v>1.2929406429459738E-2</v>
      </c>
      <c r="G27" s="223">
        <v>7.9222362651830025E-2</v>
      </c>
      <c r="H27" s="228"/>
      <c r="I27" s="228"/>
    </row>
    <row r="28" spans="2:9" s="602" customFormat="1" ht="11.15" customHeight="1" x14ac:dyDescent="0.35">
      <c r="B28" s="601" t="s">
        <v>364</v>
      </c>
      <c r="C28" s="557">
        <v>0.19405500949278359</v>
      </c>
      <c r="D28" s="223">
        <v>0.24414285022980303</v>
      </c>
      <c r="E28" s="223">
        <v>0.24364072336996434</v>
      </c>
      <c r="F28" s="223">
        <v>0.35553404245172487</v>
      </c>
      <c r="G28" s="223">
        <v>0.60966430458145482</v>
      </c>
      <c r="H28" s="228"/>
      <c r="I28" s="228"/>
    </row>
    <row r="29" spans="2:9" s="602" customFormat="1" ht="11.15" customHeight="1" x14ac:dyDescent="0.35">
      <c r="B29" s="601" t="s">
        <v>365</v>
      </c>
      <c r="C29" s="557">
        <v>0.13452818648103806</v>
      </c>
      <c r="D29" s="223">
        <v>0.11888734639815596</v>
      </c>
      <c r="E29" s="223">
        <v>0.11962257137114293</v>
      </c>
      <c r="F29" s="223">
        <v>7.1193594138857647E-2</v>
      </c>
      <c r="G29" s="223">
        <v>4.2427515604880332E-2</v>
      </c>
      <c r="H29" s="228"/>
      <c r="I29" s="228"/>
    </row>
    <row r="30" spans="2:9" s="602" customFormat="1" ht="11.15" customHeight="1" x14ac:dyDescent="0.35">
      <c r="B30" s="601" t="s">
        <v>366</v>
      </c>
      <c r="C30" s="557">
        <v>9.7110376687165101E-2</v>
      </c>
      <c r="D30" s="223">
        <v>0.1148886511470566</v>
      </c>
      <c r="E30" s="223">
        <v>0.12330004258155221</v>
      </c>
      <c r="F30" s="223">
        <v>0.13570290293460724</v>
      </c>
      <c r="G30" s="223">
        <v>0.14556166702368456</v>
      </c>
      <c r="H30" s="228"/>
      <c r="I30" s="228"/>
    </row>
    <row r="31" spans="2:9" s="602" customFormat="1" ht="11.15" customHeight="1" x14ac:dyDescent="0.35">
      <c r="B31" s="601" t="s">
        <v>244</v>
      </c>
      <c r="C31" s="557">
        <v>0.67119987767379852</v>
      </c>
      <c r="D31" s="223">
        <v>0.70879626538989016</v>
      </c>
      <c r="E31" s="223">
        <v>0.71366197335265324</v>
      </c>
      <c r="F31" s="223">
        <v>0.54525735806369624</v>
      </c>
      <c r="G31" s="223">
        <v>0.35088993264709112</v>
      </c>
      <c r="H31" s="228"/>
      <c r="I31" s="228"/>
    </row>
    <row r="32" spans="2:9" s="602" customFormat="1" ht="11.15" customHeight="1" x14ac:dyDescent="0.35">
      <c r="B32" s="603" t="s">
        <v>367</v>
      </c>
      <c r="C32" s="557"/>
      <c r="D32" s="223"/>
      <c r="E32" s="223"/>
      <c r="F32" s="223"/>
      <c r="G32" s="223"/>
      <c r="H32" s="228"/>
      <c r="I32" s="228"/>
    </row>
    <row r="33" spans="2:9" s="602" customFormat="1" ht="11.15" customHeight="1" x14ac:dyDescent="0.35">
      <c r="B33" s="601" t="s">
        <v>368</v>
      </c>
      <c r="C33" s="557">
        <v>0.66490192658936265</v>
      </c>
      <c r="D33" s="223">
        <v>0.69677453754238283</v>
      </c>
      <c r="E33" s="223">
        <v>0.58346921439344968</v>
      </c>
      <c r="F33" s="223">
        <v>0.59539796185725924</v>
      </c>
      <c r="G33" s="223">
        <v>0.43643306547615235</v>
      </c>
      <c r="H33" s="228"/>
      <c r="I33" s="228"/>
    </row>
    <row r="34" spans="2:9" s="602" customFormat="1" ht="11.15" customHeight="1" x14ac:dyDescent="0.35">
      <c r="B34" s="601" t="s">
        <v>371</v>
      </c>
      <c r="C34" s="557">
        <v>0.14183241397071431</v>
      </c>
      <c r="D34" s="223">
        <v>0.1557482192246406</v>
      </c>
      <c r="E34" s="223">
        <v>0.15756196840023448</v>
      </c>
      <c r="F34" s="223">
        <v>0.16827444088138749</v>
      </c>
      <c r="G34" s="223">
        <v>0.18404324843686634</v>
      </c>
      <c r="H34" s="228"/>
      <c r="I34" s="228"/>
    </row>
    <row r="35" spans="2:9" s="602" customFormat="1" ht="7.5" x14ac:dyDescent="0.35">
      <c r="B35" s="601" t="s">
        <v>649</v>
      </c>
      <c r="C35" s="557">
        <v>0.1531828219692111</v>
      </c>
      <c r="D35" s="223">
        <v>0.16126180434575788</v>
      </c>
      <c r="E35" s="223">
        <v>0.19239196150040258</v>
      </c>
      <c r="F35" s="223">
        <v>0.21324582567440065</v>
      </c>
      <c r="G35" s="223">
        <v>0.25214835271722008</v>
      </c>
      <c r="H35" s="228"/>
      <c r="I35" s="228"/>
    </row>
    <row r="36" spans="2:9" s="602" customFormat="1" ht="7.5" x14ac:dyDescent="0.35">
      <c r="B36" s="601" t="s">
        <v>696</v>
      </c>
      <c r="C36" s="557">
        <v>0.1531828219692111</v>
      </c>
      <c r="D36" s="223">
        <v>0.16126180434575788</v>
      </c>
      <c r="E36" s="223">
        <v>0.19239196150040258</v>
      </c>
      <c r="F36" s="223">
        <v>0.21324582567440065</v>
      </c>
      <c r="G36" s="223">
        <v>0.25214835271722008</v>
      </c>
      <c r="H36" s="228"/>
      <c r="I36" s="228"/>
    </row>
    <row r="37" spans="2:9" s="602" customFormat="1" ht="11.15" customHeight="1" x14ac:dyDescent="0.35">
      <c r="B37" s="601" t="s">
        <v>372</v>
      </c>
      <c r="C37" s="557">
        <v>0.81179018470412756</v>
      </c>
      <c r="D37" s="223">
        <v>0.80840574613454785</v>
      </c>
      <c r="E37" s="223">
        <v>0.73467178487413398</v>
      </c>
      <c r="F37" s="223">
        <v>0.71045498333539436</v>
      </c>
      <c r="G37" s="223">
        <v>0.6102404962576492</v>
      </c>
      <c r="H37" s="228"/>
      <c r="I37" s="228"/>
    </row>
    <row r="38" spans="2:9" s="602" customFormat="1" ht="11.15" customHeight="1" x14ac:dyDescent="0.35">
      <c r="B38" s="603" t="s">
        <v>373</v>
      </c>
      <c r="C38" s="604"/>
      <c r="D38" s="605"/>
      <c r="E38" s="605"/>
      <c r="F38" s="605"/>
      <c r="G38" s="605"/>
      <c r="H38" s="605"/>
      <c r="I38" s="605"/>
    </row>
    <row r="39" spans="2:9" s="602" customFormat="1" ht="11.15" customHeight="1" x14ac:dyDescent="0.35">
      <c r="B39" s="601" t="s">
        <v>650</v>
      </c>
      <c r="C39" s="557">
        <v>1.9529870314242255E-2</v>
      </c>
      <c r="D39" s="223">
        <v>1.2689697115442097E-2</v>
      </c>
      <c r="E39" s="223">
        <v>8.3776954340725254E-3</v>
      </c>
      <c r="F39" s="223">
        <v>8.0509113098443785E-3</v>
      </c>
      <c r="G39" s="223">
        <v>1.0622767222322018E-2</v>
      </c>
      <c r="H39" s="223"/>
      <c r="I39" s="223"/>
    </row>
    <row r="40" spans="2:9" s="602" customFormat="1" ht="11.15" customHeight="1" x14ac:dyDescent="0.35">
      <c r="B40" s="601" t="s">
        <v>644</v>
      </c>
      <c r="C40" s="557">
        <v>2.9824588841929182E-2</v>
      </c>
      <c r="D40" s="223">
        <v>2.1466827136540582E-2</v>
      </c>
      <c r="E40" s="223">
        <v>2.3596257655081838E-2</v>
      </c>
      <c r="F40" s="223">
        <v>2.4382558391310288E-2</v>
      </c>
      <c r="G40" s="223">
        <v>2.8015579893131543E-2</v>
      </c>
      <c r="H40" s="223"/>
      <c r="I40" s="223"/>
    </row>
    <row r="41" spans="2:9" s="602" customFormat="1" ht="11.15" customHeight="1" x14ac:dyDescent="0.35">
      <c r="B41" s="601" t="s">
        <v>348</v>
      </c>
      <c r="C41" s="557">
        <v>1.5271268248094536</v>
      </c>
      <c r="D41" s="223">
        <v>1.691673720913133</v>
      </c>
      <c r="E41" s="223">
        <v>2.8165571117702162</v>
      </c>
      <c r="F41" s="223">
        <v>3.0285463909528025</v>
      </c>
      <c r="G41" s="223">
        <v>2.6373146758088946</v>
      </c>
      <c r="H41" s="223"/>
      <c r="I41" s="223"/>
    </row>
    <row r="42" spans="2:9" s="602" customFormat="1" ht="11.15" customHeight="1" x14ac:dyDescent="0.35">
      <c r="B42" s="601" t="s">
        <v>442</v>
      </c>
      <c r="C42" s="557">
        <v>5.0225059356756314E-2</v>
      </c>
      <c r="D42" s="223">
        <v>2.4790867520049432E-2</v>
      </c>
      <c r="E42" s="223">
        <v>2.6814933147687035E-2</v>
      </c>
      <c r="F42" s="223">
        <v>3.7606677027501784E-2</v>
      </c>
      <c r="G42" s="223">
        <v>4.0607336776479971E-2</v>
      </c>
      <c r="H42" s="223"/>
      <c r="I42" s="223"/>
    </row>
    <row r="43" spans="2:9" s="602" customFormat="1" ht="11.15" customHeight="1" thickBot="1" x14ac:dyDescent="0.4">
      <c r="B43" s="601" t="s">
        <v>588</v>
      </c>
      <c r="C43" s="558">
        <v>4.7556972035607603E-2</v>
      </c>
      <c r="D43" s="223">
        <v>2.1910595710036035E-2</v>
      </c>
      <c r="E43" s="223">
        <v>2.4150656702548241E-2</v>
      </c>
      <c r="F43" s="223">
        <v>3.5827221164563529E-2</v>
      </c>
      <c r="G43" s="223">
        <v>3.7782116925678857E-2</v>
      </c>
      <c r="H43" s="223"/>
      <c r="I43" s="223"/>
    </row>
    <row r="44" spans="2:9" ht="11.15" customHeight="1" thickTop="1" x14ac:dyDescent="0.35">
      <c r="B44" s="217"/>
      <c r="C44" s="223"/>
      <c r="D44" s="223"/>
      <c r="E44" s="223"/>
      <c r="F44" s="223"/>
      <c r="G44" s="223"/>
      <c r="H44" s="218"/>
      <c r="I44" s="218"/>
    </row>
    <row r="45" spans="2:9" s="421" customFormat="1" ht="11.15" hidden="1" customHeight="1" x14ac:dyDescent="0.35"/>
    <row r="50" spans="3:8" ht="11.15" customHeight="1" x14ac:dyDescent="0.35">
      <c r="C50" s="590"/>
      <c r="D50" s="590"/>
      <c r="E50" s="590"/>
      <c r="F50" s="590"/>
      <c r="G50" s="590"/>
      <c r="H50" s="590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I72"/>
  <sheetViews>
    <sheetView showGridLines="0" topLeftCell="A4" zoomScaleNormal="100" zoomScalePageLayoutView="112" workbookViewId="0">
      <selection activeCell="I17" sqref="I17"/>
    </sheetView>
  </sheetViews>
  <sheetFormatPr baseColWidth="10" defaultColWidth="10.81640625" defaultRowHeight="9" x14ac:dyDescent="0.35"/>
  <cols>
    <col min="1" max="1" width="5" style="496" customWidth="1"/>
    <col min="2" max="2" width="22.7265625" style="131" customWidth="1"/>
    <col min="3" max="3" width="9.36328125" style="132" bestFit="1" customWidth="1"/>
    <col min="4" max="4" width="9.36328125" style="131" bestFit="1" customWidth="1"/>
    <col min="5" max="5" width="10" style="131" bestFit="1" customWidth="1"/>
    <col min="6" max="7" width="8.81640625" style="131" bestFit="1" customWidth="1"/>
    <col min="8" max="8" width="6.36328125" style="131" bestFit="1" customWidth="1"/>
    <col min="9" max="9" width="6.6328125" style="131" bestFit="1" customWidth="1"/>
    <col min="10" max="16384" width="10.81640625" style="131"/>
  </cols>
  <sheetData>
    <row r="2" spans="2:9" ht="15.75" customHeight="1" thickBot="1" x14ac:dyDescent="0.4">
      <c r="B2" s="233" t="s">
        <v>21</v>
      </c>
      <c r="C2" s="345"/>
      <c r="D2" s="342"/>
      <c r="E2" s="342"/>
      <c r="F2" s="342"/>
      <c r="G2" s="342"/>
      <c r="H2" s="798" t="s">
        <v>18</v>
      </c>
      <c r="I2" s="798"/>
    </row>
    <row r="3" spans="2:9" ht="23.5" thickTop="1" thickBot="1" x14ac:dyDescent="0.4">
      <c r="B3" s="235" t="s">
        <v>396</v>
      </c>
      <c r="C3" s="215" t="s">
        <v>729</v>
      </c>
      <c r="D3" s="343" t="s">
        <v>691</v>
      </c>
      <c r="E3" s="343" t="s">
        <v>676</v>
      </c>
      <c r="F3" s="343" t="s">
        <v>669</v>
      </c>
      <c r="G3" s="343" t="s">
        <v>658</v>
      </c>
      <c r="H3" s="343" t="s">
        <v>19</v>
      </c>
      <c r="I3" s="343" t="s">
        <v>20</v>
      </c>
    </row>
    <row r="4" spans="2:9" ht="15.5" thickTop="1" x14ac:dyDescent="0.35">
      <c r="B4" s="229" t="s">
        <v>516</v>
      </c>
      <c r="C4" s="361"/>
      <c r="D4" s="255"/>
      <c r="E4" s="255"/>
      <c r="F4" s="255"/>
      <c r="G4" s="255"/>
      <c r="H4" s="269"/>
      <c r="I4" s="269"/>
    </row>
    <row r="5" spans="2:9" x14ac:dyDescent="0.35">
      <c r="B5" s="217" t="s">
        <v>0</v>
      </c>
      <c r="C5" s="362">
        <v>299900.26299999998</v>
      </c>
      <c r="D5" s="375">
        <v>317853.3174127104</v>
      </c>
      <c r="E5" s="375">
        <v>336605.52922765253</v>
      </c>
      <c r="F5" s="375">
        <v>422522.72035820928</v>
      </c>
      <c r="G5" s="375">
        <v>757007.24702213588</v>
      </c>
      <c r="H5" s="269">
        <v>-5.6482199269921818E-2</v>
      </c>
      <c r="I5" s="269">
        <v>-0.60383435669905738</v>
      </c>
    </row>
    <row r="6" spans="2:9" x14ac:dyDescent="0.35">
      <c r="B6" s="217" t="s">
        <v>1</v>
      </c>
      <c r="C6" s="362">
        <v>-151530.307</v>
      </c>
      <c r="D6" s="375">
        <v>-161988.0912141614</v>
      </c>
      <c r="E6" s="375">
        <v>-175116.9099687612</v>
      </c>
      <c r="F6" s="375">
        <v>-202795.12725644105</v>
      </c>
      <c r="G6" s="375">
        <v>-424208.38424162264</v>
      </c>
      <c r="H6" s="269">
        <v>-6.4558969340131056E-2</v>
      </c>
      <c r="I6" s="269">
        <v>-0.64279275792509882</v>
      </c>
    </row>
    <row r="7" spans="2:9" x14ac:dyDescent="0.35">
      <c r="B7" s="247" t="s">
        <v>2</v>
      </c>
      <c r="C7" s="363">
        <v>148369.95599999998</v>
      </c>
      <c r="D7" s="376">
        <v>155865.226198549</v>
      </c>
      <c r="E7" s="376">
        <v>161488.61925889133</v>
      </c>
      <c r="F7" s="376">
        <v>219727.59310176823</v>
      </c>
      <c r="G7" s="376">
        <v>332798.86278051324</v>
      </c>
      <c r="H7" s="360">
        <v>-4.8088148853684509E-2</v>
      </c>
      <c r="I7" s="360">
        <v>-0.5541752914647049</v>
      </c>
    </row>
    <row r="8" spans="2:9" ht="15" x14ac:dyDescent="0.35">
      <c r="B8" s="217" t="s">
        <v>3</v>
      </c>
      <c r="C8" s="362">
        <v>23162.605</v>
      </c>
      <c r="D8" s="375">
        <v>39942.232061302529</v>
      </c>
      <c r="E8" s="375">
        <v>25798.088013673841</v>
      </c>
      <c r="F8" s="375">
        <v>39702.668678039627</v>
      </c>
      <c r="G8" s="375">
        <v>47709.269149772968</v>
      </c>
      <c r="H8" s="269">
        <v>-0.42009738052569268</v>
      </c>
      <c r="I8" s="269">
        <v>-0.51450513888012006</v>
      </c>
    </row>
    <row r="9" spans="2:9" ht="15" x14ac:dyDescent="0.35">
      <c r="B9" s="217" t="s">
        <v>458</v>
      </c>
      <c r="C9" s="362">
        <v>3933.22</v>
      </c>
      <c r="D9" s="375">
        <v>3961.3156067308337</v>
      </c>
      <c r="E9" s="375">
        <v>-2803.5733746301235</v>
      </c>
      <c r="F9" s="375">
        <v>4835.9534365748168</v>
      </c>
      <c r="G9" s="375">
        <v>83102.030218193133</v>
      </c>
      <c r="H9" s="350" t="s">
        <v>452</v>
      </c>
      <c r="I9" s="350" t="s">
        <v>452</v>
      </c>
    </row>
    <row r="10" spans="2:9" ht="15" x14ac:dyDescent="0.35">
      <c r="B10" s="217" t="s">
        <v>4</v>
      </c>
      <c r="C10" s="362">
        <v>-43.05</v>
      </c>
      <c r="D10" s="375">
        <v>466.40156305614488</v>
      </c>
      <c r="E10" s="375">
        <v>4263.8823575505539</v>
      </c>
      <c r="F10" s="375">
        <v>3009.3622719697132</v>
      </c>
      <c r="G10" s="375">
        <v>2327.0091148883384</v>
      </c>
      <c r="H10" s="269">
        <v>-1.0923024350902908</v>
      </c>
      <c r="I10" s="350" t="s">
        <v>452</v>
      </c>
    </row>
    <row r="11" spans="2:9" x14ac:dyDescent="0.35">
      <c r="B11" s="247" t="s">
        <v>5</v>
      </c>
      <c r="C11" s="363">
        <v>27052.775000000001</v>
      </c>
      <c r="D11" s="376">
        <v>44369.949231089515</v>
      </c>
      <c r="E11" s="376">
        <v>27258.396996594274</v>
      </c>
      <c r="F11" s="376">
        <v>47547.984386584161</v>
      </c>
      <c r="G11" s="376">
        <v>133138.30848285445</v>
      </c>
      <c r="H11" s="360">
        <v>-0.39029060278832972</v>
      </c>
      <c r="I11" s="360">
        <v>-0.79680697983718296</v>
      </c>
    </row>
    <row r="12" spans="2:9" x14ac:dyDescent="0.35">
      <c r="B12" s="247" t="s">
        <v>6</v>
      </c>
      <c r="C12" s="363">
        <v>175422.73099999997</v>
      </c>
      <c r="D12" s="376">
        <v>200235.17542963853</v>
      </c>
      <c r="E12" s="376">
        <v>188747.01625548559</v>
      </c>
      <c r="F12" s="376">
        <v>267275.57748835237</v>
      </c>
      <c r="G12" s="376">
        <v>465937.17126336769</v>
      </c>
      <c r="H12" s="360">
        <v>-0.12391651155397276</v>
      </c>
      <c r="I12" s="360">
        <v>-0.6235056101569465</v>
      </c>
    </row>
    <row r="13" spans="2:9" ht="22.5" hidden="1" x14ac:dyDescent="0.35">
      <c r="B13" s="217" t="s">
        <v>459</v>
      </c>
      <c r="C13" s="362"/>
      <c r="D13" s="375"/>
      <c r="E13" s="375"/>
      <c r="F13" s="375"/>
      <c r="G13" s="375"/>
      <c r="H13" s="269" t="e">
        <v>#DIV/0!</v>
      </c>
      <c r="I13" s="350" t="e">
        <v>#DIV/0!</v>
      </c>
    </row>
    <row r="14" spans="2:9" x14ac:dyDescent="0.35">
      <c r="B14" s="217" t="s">
        <v>26</v>
      </c>
      <c r="C14" s="362">
        <v>57541.436999999998</v>
      </c>
      <c r="D14" s="375">
        <v>57106.242735880551</v>
      </c>
      <c r="E14" s="375">
        <v>60351.090520967227</v>
      </c>
      <c r="F14" s="375">
        <v>49355.955942328583</v>
      </c>
      <c r="G14" s="375">
        <v>45660.467250295143</v>
      </c>
      <c r="H14" s="269">
        <v>7.6207826547483037E-3</v>
      </c>
      <c r="I14" s="269">
        <v>0.26020254423979994</v>
      </c>
    </row>
    <row r="15" spans="2:9" x14ac:dyDescent="0.35">
      <c r="B15" s="217" t="s">
        <v>27</v>
      </c>
      <c r="C15" s="362">
        <v>-12084.513000000001</v>
      </c>
      <c r="D15" s="375">
        <v>-11634.362588758388</v>
      </c>
      <c r="E15" s="375">
        <v>-12291.734394364703</v>
      </c>
      <c r="F15" s="375">
        <v>-11750.063876445305</v>
      </c>
      <c r="G15" s="375">
        <v>-10553.092415208295</v>
      </c>
      <c r="H15" s="269">
        <v>3.8691454543162251E-2</v>
      </c>
      <c r="I15" s="269">
        <v>0.14511581293315889</v>
      </c>
    </row>
    <row r="16" spans="2:9" x14ac:dyDescent="0.35">
      <c r="B16" s="217" t="s">
        <v>713</v>
      </c>
      <c r="C16" s="362">
        <v>8459.4519999999993</v>
      </c>
      <c r="D16" s="375">
        <v>8514.5801211338276</v>
      </c>
      <c r="E16" s="375">
        <v>6806.2692284340956</v>
      </c>
      <c r="F16" s="375">
        <v>6052.1234966341326</v>
      </c>
      <c r="G16" s="375">
        <v>5763.5928319910608</v>
      </c>
      <c r="H16" s="269">
        <v>-6.4745554507140701E-3</v>
      </c>
      <c r="I16" s="269">
        <v>0.46773935053938231</v>
      </c>
    </row>
    <row r="17" spans="2:9" x14ac:dyDescent="0.35">
      <c r="B17" s="247" t="s">
        <v>8</v>
      </c>
      <c r="C17" s="363">
        <v>53916.375999999997</v>
      </c>
      <c r="D17" s="376">
        <v>53986.460268255993</v>
      </c>
      <c r="E17" s="376">
        <v>54865.625355036616</v>
      </c>
      <c r="F17" s="376">
        <v>43658.015562517408</v>
      </c>
      <c r="G17" s="376">
        <v>40870.967667077908</v>
      </c>
      <c r="H17" s="360">
        <v>-1.2981823203030984E-3</v>
      </c>
      <c r="I17" s="360">
        <v>0.31918520841458653</v>
      </c>
    </row>
    <row r="18" spans="2:9" x14ac:dyDescent="0.35">
      <c r="B18" s="247" t="s">
        <v>9</v>
      </c>
      <c r="C18" s="363">
        <v>229339.10699999996</v>
      </c>
      <c r="D18" s="376">
        <v>254221.63569789453</v>
      </c>
      <c r="E18" s="376">
        <v>243612.6416105222</v>
      </c>
      <c r="F18" s="376">
        <v>310933.59305086976</v>
      </c>
      <c r="G18" s="376">
        <v>506808.1389304456</v>
      </c>
      <c r="H18" s="360">
        <v>-9.7877305484195043E-2</v>
      </c>
      <c r="I18" s="360">
        <v>-0.54748337806099345</v>
      </c>
    </row>
    <row r="19" spans="2:9" ht="25" customHeight="1" x14ac:dyDescent="0.35">
      <c r="B19" s="229" t="s">
        <v>10</v>
      </c>
      <c r="C19" s="364">
        <v>-41871.531999999999</v>
      </c>
      <c r="D19" s="377">
        <v>-37893.883093111217</v>
      </c>
      <c r="E19" s="377">
        <v>-53344.070705486833</v>
      </c>
      <c r="F19" s="377">
        <v>-77524.599942547386</v>
      </c>
      <c r="G19" s="377">
        <v>-165130.75827442383</v>
      </c>
      <c r="H19" s="307">
        <v>0.10496809992037703</v>
      </c>
      <c r="I19" s="307">
        <v>-0.74643408388874799</v>
      </c>
    </row>
    <row r="20" spans="2:9" x14ac:dyDescent="0.35">
      <c r="B20" s="217" t="s">
        <v>11</v>
      </c>
      <c r="C20" s="373">
        <v>11934.255999999999</v>
      </c>
      <c r="D20" s="378">
        <v>10455.126841441881</v>
      </c>
      <c r="E20" s="378">
        <v>11987.502635109853</v>
      </c>
      <c r="F20" s="378">
        <v>9416.402879989093</v>
      </c>
      <c r="G20" s="378">
        <v>10518.220226497288</v>
      </c>
      <c r="H20" s="269">
        <v>0.1414740520119917</v>
      </c>
      <c r="I20" s="269">
        <v>0.13462693716332952</v>
      </c>
    </row>
    <row r="21" spans="2:9" x14ac:dyDescent="0.35">
      <c r="B21" s="217" t="s">
        <v>12</v>
      </c>
      <c r="C21" s="373">
        <v>-31820.392</v>
      </c>
      <c r="D21" s="378">
        <v>-17589.20124554255</v>
      </c>
      <c r="E21" s="378">
        <v>-12069.003047612503</v>
      </c>
      <c r="F21" s="378">
        <v>-15365.629200385791</v>
      </c>
      <c r="G21" s="378">
        <v>-12432.914515972871</v>
      </c>
      <c r="H21" s="269">
        <v>0.80908681160629237</v>
      </c>
      <c r="I21" s="269">
        <v>1.5593670702971183</v>
      </c>
    </row>
    <row r="22" spans="2:9" x14ac:dyDescent="0.35">
      <c r="B22" s="229" t="s">
        <v>13</v>
      </c>
      <c r="C22" s="365">
        <v>167581.43899999995</v>
      </c>
      <c r="D22" s="379">
        <v>209193.67820068263</v>
      </c>
      <c r="E22" s="379">
        <v>190187.07049253272</v>
      </c>
      <c r="F22" s="379">
        <v>227459.76678792568</v>
      </c>
      <c r="G22" s="379">
        <v>339762.68636654614</v>
      </c>
      <c r="H22" s="417">
        <v>-0.19891728831673117</v>
      </c>
      <c r="I22" s="417">
        <v>-0.50676914880756474</v>
      </c>
    </row>
    <row r="23" spans="2:9" x14ac:dyDescent="0.35">
      <c r="B23" s="217" t="s">
        <v>14</v>
      </c>
      <c r="C23" s="373">
        <v>-67962.42</v>
      </c>
      <c r="D23" s="378">
        <v>-72763.20078243762</v>
      </c>
      <c r="E23" s="378">
        <v>-78405.790832270141</v>
      </c>
      <c r="F23" s="378">
        <v>-77110.210316663026</v>
      </c>
      <c r="G23" s="378">
        <v>-90181.101678829436</v>
      </c>
      <c r="H23" s="269">
        <v>-6.5978141846618099E-2</v>
      </c>
      <c r="I23" s="269">
        <v>-0.24637846805153196</v>
      </c>
    </row>
    <row r="24" spans="2:9" x14ac:dyDescent="0.35">
      <c r="B24" s="217" t="s">
        <v>15</v>
      </c>
      <c r="C24" s="373">
        <v>-41368.017999999996</v>
      </c>
      <c r="D24" s="378">
        <v>-53450.208509100499</v>
      </c>
      <c r="E24" s="378">
        <v>-46277.79702549681</v>
      </c>
      <c r="F24" s="378">
        <v>-45604.791108146594</v>
      </c>
      <c r="G24" s="378">
        <v>-43932.611424230861</v>
      </c>
      <c r="H24" s="269">
        <v>-0.2260457133117334</v>
      </c>
      <c r="I24" s="269">
        <v>-5.8375619866211093E-2</v>
      </c>
    </row>
    <row r="25" spans="2:9" ht="15" x14ac:dyDescent="0.35">
      <c r="B25" s="217" t="s">
        <v>498</v>
      </c>
      <c r="C25" s="373">
        <v>-14270.334999999999</v>
      </c>
      <c r="D25" s="378">
        <v>-14748.176022047601</v>
      </c>
      <c r="E25" s="378">
        <v>-14418.587549680329</v>
      </c>
      <c r="F25" s="378">
        <v>-13967.352040295038</v>
      </c>
      <c r="G25" s="378">
        <v>-13955.999926820423</v>
      </c>
      <c r="H25" s="269">
        <v>-3.2400008064269015E-2</v>
      </c>
      <c r="I25" s="269">
        <v>2.2523292836616582E-2</v>
      </c>
    </row>
    <row r="26" spans="2:9" x14ac:dyDescent="0.35">
      <c r="B26" s="217" t="s">
        <v>505</v>
      </c>
      <c r="C26" s="373">
        <v>-22434.951898126626</v>
      </c>
      <c r="D26" s="378">
        <v>-21338.24768260412</v>
      </c>
      <c r="E26" s="378">
        <v>-15550.720629229434</v>
      </c>
      <c r="F26" s="378">
        <v>-22955.234679686775</v>
      </c>
      <c r="G26" s="378">
        <v>-29622.774879623597</v>
      </c>
      <c r="H26" s="269">
        <v>5.139617047451317E-2</v>
      </c>
      <c r="I26" s="269">
        <v>-0.24264516105279543</v>
      </c>
    </row>
    <row r="27" spans="2:9" x14ac:dyDescent="0.35">
      <c r="B27" s="217" t="s">
        <v>16</v>
      </c>
      <c r="C27" s="373">
        <v>-11361.141101873372</v>
      </c>
      <c r="D27" s="378">
        <v>-22320.161323816614</v>
      </c>
      <c r="E27" s="378">
        <v>-22973.780641537251</v>
      </c>
      <c r="F27" s="378">
        <v>-27199.40904763767</v>
      </c>
      <c r="G27" s="378">
        <v>-49177.899347399652</v>
      </c>
      <c r="H27" s="269">
        <v>-0.49099198088006091</v>
      </c>
      <c r="I27" s="269">
        <v>-0.76897872311265958</v>
      </c>
    </row>
    <row r="28" spans="2:9" x14ac:dyDescent="0.35">
      <c r="B28" s="374" t="s">
        <v>582</v>
      </c>
      <c r="C28" s="363">
        <v>10184.572999999962</v>
      </c>
      <c r="D28" s="376">
        <v>24573.683880676155</v>
      </c>
      <c r="E28" s="376">
        <v>12560.393814318752</v>
      </c>
      <c r="F28" s="376">
        <v>40622.76959549656</v>
      </c>
      <c r="G28" s="376">
        <v>112892.29910964216</v>
      </c>
      <c r="H28" s="352">
        <v>-0.58554960463177697</v>
      </c>
      <c r="I28" s="352">
        <v>-0.90978505105907537</v>
      </c>
    </row>
    <row r="29" spans="2:9" x14ac:dyDescent="0.35">
      <c r="B29" s="217" t="s">
        <v>17</v>
      </c>
      <c r="C29" s="362">
        <v>-1631.633</v>
      </c>
      <c r="D29" s="375">
        <v>6043.8302329485123</v>
      </c>
      <c r="E29" s="375">
        <v>-2166.8882268097846</v>
      </c>
      <c r="F29" s="375">
        <v>-18156.085131545922</v>
      </c>
      <c r="G29" s="375">
        <v>-40356.280108458042</v>
      </c>
      <c r="H29" s="350" t="s">
        <v>440</v>
      </c>
      <c r="I29" s="350" t="s">
        <v>440</v>
      </c>
    </row>
    <row r="30" spans="2:9" ht="9.5" thickBot="1" x14ac:dyDescent="0.4">
      <c r="B30" s="217" t="s">
        <v>583</v>
      </c>
      <c r="C30" s="362">
        <v>8552.9399999999623</v>
      </c>
      <c r="D30" s="375">
        <v>30617.514113624668</v>
      </c>
      <c r="E30" s="375">
        <v>10393.505587508967</v>
      </c>
      <c r="F30" s="375">
        <v>22466.684463950638</v>
      </c>
      <c r="G30" s="375">
        <v>72536.019001184119</v>
      </c>
      <c r="H30" s="269">
        <v>-0.72065204352452839</v>
      </c>
      <c r="I30" s="350" t="s">
        <v>452</v>
      </c>
    </row>
    <row r="31" spans="2:9" ht="15.5" thickBot="1" x14ac:dyDescent="0.4">
      <c r="B31" s="382" t="s">
        <v>594</v>
      </c>
      <c r="C31" s="643">
        <v>7937.7879999999996</v>
      </c>
      <c r="D31" s="383">
        <v>30599.171893776402</v>
      </c>
      <c r="E31" s="383">
        <v>10395.476836734384</v>
      </c>
      <c r="F31" s="383">
        <v>22454.329552934676</v>
      </c>
      <c r="G31" s="383">
        <v>72459.716207301812</v>
      </c>
      <c r="H31" s="384">
        <v>-0.74058814311852417</v>
      </c>
      <c r="I31" s="384">
        <v>-0.89045240009924154</v>
      </c>
    </row>
    <row r="32" spans="2:9" ht="15" x14ac:dyDescent="0.35">
      <c r="B32" s="366" t="s">
        <v>595</v>
      </c>
      <c r="C32" s="373">
        <v>615.15200000000004</v>
      </c>
      <c r="D32" s="378">
        <v>18.34221984836417</v>
      </c>
      <c r="E32" s="378">
        <v>-1.9702492254333337</v>
      </c>
      <c r="F32" s="378">
        <v>12.353911016070604</v>
      </c>
      <c r="G32" s="378">
        <v>76.30279388233123</v>
      </c>
      <c r="H32" s="350" t="s">
        <v>452</v>
      </c>
      <c r="I32" s="350" t="s">
        <v>452</v>
      </c>
    </row>
    <row r="33" spans="2:9" x14ac:dyDescent="0.35">
      <c r="B33" s="374" t="s">
        <v>39</v>
      </c>
      <c r="C33" s="545">
        <v>3.5253799420734179E-2</v>
      </c>
      <c r="D33" s="651">
        <v>0.1385182491157704</v>
      </c>
      <c r="E33" s="652">
        <v>4.8175209444923872E-2</v>
      </c>
      <c r="F33" s="652">
        <v>0.10441031001420946</v>
      </c>
      <c r="G33" s="652">
        <v>0.3385073117664168</v>
      </c>
      <c r="H33" s="621"/>
      <c r="I33" s="621"/>
    </row>
    <row r="34" spans="2:9" ht="9.5" thickBot="1" x14ac:dyDescent="0.4">
      <c r="B34" s="247" t="s">
        <v>40</v>
      </c>
      <c r="C34" s="380">
        <v>6.3378381613400708E-3</v>
      </c>
      <c r="D34" s="651">
        <v>2.5868567851111544E-2</v>
      </c>
      <c r="E34" s="652">
        <v>9.6132314948812921E-3</v>
      </c>
      <c r="F34" s="652">
        <v>2.3116676377919636E-2</v>
      </c>
      <c r="G34" s="652">
        <v>7.3520810726680416E-2</v>
      </c>
      <c r="H34" s="621"/>
      <c r="I34" s="621"/>
    </row>
    <row r="35" spans="2:9" ht="10" thickTop="1" thickBot="1" x14ac:dyDescent="0.4">
      <c r="B35" s="292"/>
      <c r="C35" s="293"/>
      <c r="D35" s="293"/>
      <c r="E35" s="293"/>
      <c r="F35" s="293"/>
      <c r="G35" s="293"/>
      <c r="H35" s="293"/>
      <c r="I35" s="290"/>
    </row>
    <row r="36" spans="2:9" ht="10" thickTop="1" thickBot="1" x14ac:dyDescent="0.4">
      <c r="B36" s="292"/>
      <c r="C36" s="215" t="s">
        <v>729</v>
      </c>
      <c r="D36" s="343" t="s">
        <v>691</v>
      </c>
      <c r="E36" s="343" t="s">
        <v>676</v>
      </c>
      <c r="F36" s="343" t="s">
        <v>669</v>
      </c>
      <c r="G36" s="343" t="s">
        <v>658</v>
      </c>
      <c r="H36" s="343" t="s">
        <v>19</v>
      </c>
      <c r="I36" s="343" t="s">
        <v>20</v>
      </c>
    </row>
    <row r="37" spans="2:9" ht="15.5" thickTop="1" x14ac:dyDescent="0.35">
      <c r="B37" s="229" t="s">
        <v>596</v>
      </c>
      <c r="C37" s="737">
        <v>-1754.932</v>
      </c>
      <c r="D37" s="740">
        <v>-1706.7046632918027</v>
      </c>
      <c r="E37" s="738">
        <v>1598.5262325475048</v>
      </c>
      <c r="F37" s="738">
        <v>-2645.4357970886381</v>
      </c>
      <c r="G37" s="738">
        <v>-9328.1576687792003</v>
      </c>
      <c r="H37" s="350">
        <v>2.8257575985747296E-2</v>
      </c>
      <c r="I37" s="350">
        <v>-0.81186724513955688</v>
      </c>
    </row>
    <row r="38" spans="2:9" ht="9.5" thickBot="1" x14ac:dyDescent="0.4">
      <c r="B38" s="405" t="s">
        <v>597</v>
      </c>
      <c r="C38" s="739">
        <v>6182.8559999999998</v>
      </c>
      <c r="D38" s="354">
        <v>28892.467230484606</v>
      </c>
      <c r="E38" s="354">
        <v>11994.003069281876</v>
      </c>
      <c r="F38" s="354">
        <v>19808.893755846046</v>
      </c>
      <c r="G38" s="354">
        <v>63131.558538522608</v>
      </c>
      <c r="H38" s="307">
        <v>-0.78600456822612808</v>
      </c>
      <c r="I38" s="307">
        <v>-0.90206394166196213</v>
      </c>
    </row>
    <row r="39" spans="2:9" ht="9.5" thickTop="1" x14ac:dyDescent="0.35">
      <c r="B39" s="405"/>
      <c r="C39" s="793"/>
      <c r="D39" s="354"/>
      <c r="E39" s="354"/>
      <c r="F39" s="354"/>
      <c r="G39" s="354"/>
      <c r="H39" s="307"/>
      <c r="I39" s="307"/>
    </row>
    <row r="40" spans="2:9" s="496" customFormat="1" ht="9.5" thickBot="1" x14ac:dyDescent="0.4">
      <c r="B40" s="492" t="s">
        <v>532</v>
      </c>
      <c r="C40" s="493"/>
      <c r="D40" s="494"/>
      <c r="E40" s="494"/>
      <c r="F40" s="494"/>
      <c r="G40" s="494"/>
      <c r="H40" s="799" t="s">
        <v>18</v>
      </c>
      <c r="I40" s="799"/>
    </row>
    <row r="41" spans="2:9" ht="17.5" customHeight="1" thickTop="1" thickBot="1" x14ac:dyDescent="0.4">
      <c r="B41" s="235"/>
      <c r="C41" s="790" t="s">
        <v>729</v>
      </c>
      <c r="D41" s="495" t="s">
        <v>691</v>
      </c>
      <c r="E41" s="495" t="s">
        <v>676</v>
      </c>
      <c r="F41" s="495" t="s">
        <v>669</v>
      </c>
      <c r="G41" s="495" t="s">
        <v>658</v>
      </c>
      <c r="H41" s="495" t="s">
        <v>19</v>
      </c>
      <c r="I41" s="495" t="s">
        <v>20</v>
      </c>
    </row>
    <row r="42" spans="2:9" ht="9.5" thickTop="1" x14ac:dyDescent="0.35">
      <c r="B42" s="346" t="s">
        <v>23</v>
      </c>
      <c r="C42" s="723"/>
      <c r="D42" s="347"/>
      <c r="E42" s="347"/>
      <c r="F42" s="347"/>
      <c r="G42" s="347"/>
      <c r="H42" s="348"/>
      <c r="I42" s="348"/>
    </row>
    <row r="43" spans="2:9" x14ac:dyDescent="0.35">
      <c r="B43" s="238" t="s">
        <v>0</v>
      </c>
      <c r="C43" s="724">
        <v>290674.58</v>
      </c>
      <c r="D43" s="349">
        <v>276660.87399999995</v>
      </c>
      <c r="E43" s="349">
        <v>277155.10599999991</v>
      </c>
      <c r="F43" s="349">
        <v>265355.67600000004</v>
      </c>
      <c r="G43" s="349">
        <v>425548.75400000002</v>
      </c>
      <c r="H43" s="350">
        <v>5.0653009937357663E-2</v>
      </c>
      <c r="I43" s="350">
        <v>-0.31694176691209397</v>
      </c>
    </row>
    <row r="44" spans="2:9" x14ac:dyDescent="0.35">
      <c r="B44" s="238" t="s">
        <v>1</v>
      </c>
      <c r="C44" s="724">
        <v>-146716.95800000001</v>
      </c>
      <c r="D44" s="310">
        <v>-145145.09999999998</v>
      </c>
      <c r="E44" s="310">
        <v>-144311.84499999997</v>
      </c>
      <c r="F44" s="310">
        <v>-146465.84299999999</v>
      </c>
      <c r="G44" s="310">
        <v>-242046.929</v>
      </c>
      <c r="H44" s="350">
        <v>1.0829562968367679E-2</v>
      </c>
      <c r="I44" s="350">
        <v>-0.3938491241919454</v>
      </c>
    </row>
    <row r="45" spans="2:9" x14ac:dyDescent="0.35">
      <c r="B45" s="472" t="s">
        <v>24</v>
      </c>
      <c r="C45" s="725">
        <v>143957.622</v>
      </c>
      <c r="D45" s="351">
        <v>131515.77399999998</v>
      </c>
      <c r="E45" s="351">
        <v>132843.26099999994</v>
      </c>
      <c r="F45" s="351">
        <v>118889.83300000004</v>
      </c>
      <c r="G45" s="351">
        <v>183501.82500000001</v>
      </c>
      <c r="H45" s="352">
        <v>9.4603465588850355E-2</v>
      </c>
      <c r="I45" s="352">
        <v>-0.2154976006369419</v>
      </c>
    </row>
    <row r="46" spans="2:9" ht="15" x14ac:dyDescent="0.35">
      <c r="B46" s="217" t="s">
        <v>3</v>
      </c>
      <c r="C46" s="724">
        <v>26352.602999999999</v>
      </c>
      <c r="D46" s="310">
        <v>39329.958999999995</v>
      </c>
      <c r="E46" s="310">
        <v>18324.731</v>
      </c>
      <c r="F46" s="310">
        <v>32496.013000000003</v>
      </c>
      <c r="G46" s="310">
        <v>69911.630999999994</v>
      </c>
      <c r="H46" s="350">
        <v>-0.32996108640743815</v>
      </c>
      <c r="I46" s="350">
        <v>-0.62305838637922784</v>
      </c>
    </row>
    <row r="47" spans="2:9" ht="15" x14ac:dyDescent="0.35">
      <c r="B47" s="217" t="s">
        <v>25</v>
      </c>
      <c r="C47" s="726">
        <v>-6.6360000000000001</v>
      </c>
      <c r="D47" s="310">
        <v>389.57999999999993</v>
      </c>
      <c r="E47" s="310">
        <v>3504.5579999999995</v>
      </c>
      <c r="F47" s="310">
        <v>2192.6550000000002</v>
      </c>
      <c r="G47" s="310">
        <v>1378.3969999999999</v>
      </c>
      <c r="H47" s="350">
        <v>-1.0170337286308333</v>
      </c>
      <c r="I47" s="350">
        <v>-1.0048142879010908</v>
      </c>
    </row>
    <row r="48" spans="2:9" x14ac:dyDescent="0.35">
      <c r="B48" s="247" t="s">
        <v>5</v>
      </c>
      <c r="C48" s="725">
        <v>26345.967000000001</v>
      </c>
      <c r="D48" s="351">
        <v>39719.538999999997</v>
      </c>
      <c r="E48" s="351">
        <v>21829.289000000001</v>
      </c>
      <c r="F48" s="351">
        <v>34688.668000000005</v>
      </c>
      <c r="G48" s="351">
        <v>71290.027999999991</v>
      </c>
      <c r="H48" s="352">
        <v>-0.33670008103568361</v>
      </c>
      <c r="I48" s="352">
        <v>-0.63043965980768024</v>
      </c>
    </row>
    <row r="49" spans="2:9" x14ac:dyDescent="0.35">
      <c r="B49" s="247" t="s">
        <v>6</v>
      </c>
      <c r="C49" s="725">
        <v>170303.58900000001</v>
      </c>
      <c r="D49" s="351">
        <v>171235.31299999997</v>
      </c>
      <c r="E49" s="351">
        <v>154672.54999999993</v>
      </c>
      <c r="F49" s="351">
        <v>153578.50100000005</v>
      </c>
      <c r="G49" s="351">
        <v>254791.853</v>
      </c>
      <c r="H49" s="352">
        <v>-5.4411907431731743E-3</v>
      </c>
      <c r="I49" s="352">
        <v>-0.33159719592761072</v>
      </c>
    </row>
    <row r="50" spans="2:9" x14ac:dyDescent="0.35">
      <c r="B50" s="238" t="s">
        <v>26</v>
      </c>
      <c r="C50" s="726">
        <v>55643.394</v>
      </c>
      <c r="D50" s="310">
        <v>51246.150000000009</v>
      </c>
      <c r="E50" s="310">
        <v>49707.665999999997</v>
      </c>
      <c r="F50" s="310">
        <v>36004.332999999999</v>
      </c>
      <c r="G50" s="310">
        <v>26190.606</v>
      </c>
      <c r="H50" s="350">
        <v>8.5806328865680515E-2</v>
      </c>
      <c r="I50" s="350">
        <v>1.1245554226580325</v>
      </c>
    </row>
    <row r="51" spans="2:9" x14ac:dyDescent="0.35">
      <c r="B51" s="238" t="s">
        <v>27</v>
      </c>
      <c r="C51" s="726">
        <v>-11707.099</v>
      </c>
      <c r="D51" s="310">
        <v>-10437.858000000004</v>
      </c>
      <c r="E51" s="310">
        <v>-10101.607</v>
      </c>
      <c r="F51" s="310">
        <v>-8587.6759999999995</v>
      </c>
      <c r="G51" s="310">
        <v>-6050.5360000000001</v>
      </c>
      <c r="H51" s="350">
        <v>0.12159975734484951</v>
      </c>
      <c r="I51" s="350">
        <v>0.93488626462184499</v>
      </c>
    </row>
    <row r="52" spans="2:9" x14ac:dyDescent="0.35">
      <c r="B52" s="238" t="s">
        <v>7</v>
      </c>
      <c r="C52" s="726">
        <v>7399.7529999999997</v>
      </c>
      <c r="D52" s="310">
        <v>7823.380000000001</v>
      </c>
      <c r="E52" s="310">
        <v>3796.4480000000003</v>
      </c>
      <c r="F52" s="310">
        <v>4379.3099999999995</v>
      </c>
      <c r="G52" s="310">
        <v>2936.154</v>
      </c>
      <c r="H52" s="350">
        <v>-5.4148846150896546E-2</v>
      </c>
      <c r="I52" s="350">
        <v>1.5202196478795047</v>
      </c>
    </row>
    <row r="53" spans="2:9" x14ac:dyDescent="0.35">
      <c r="B53" s="472" t="s">
        <v>8</v>
      </c>
      <c r="C53" s="727">
        <v>51336.047999999995</v>
      </c>
      <c r="D53" s="353">
        <v>48631.672000000006</v>
      </c>
      <c r="E53" s="353">
        <v>43402.506999999998</v>
      </c>
      <c r="F53" s="353">
        <v>31795.966999999997</v>
      </c>
      <c r="G53" s="353">
        <v>23076.223999999998</v>
      </c>
      <c r="H53" s="352">
        <v>5.5609356799412257E-2</v>
      </c>
      <c r="I53" s="352">
        <v>1.2246294714421215</v>
      </c>
    </row>
    <row r="54" spans="2:9" x14ac:dyDescent="0.35">
      <c r="B54" s="238" t="s">
        <v>11</v>
      </c>
      <c r="C54" s="724">
        <v>14826.226000000001</v>
      </c>
      <c r="D54" s="349">
        <v>59951.564000000013</v>
      </c>
      <c r="E54" s="349">
        <v>88403.833999999988</v>
      </c>
      <c r="F54" s="349">
        <v>46272.368000000002</v>
      </c>
      <c r="G54" s="349">
        <v>6416.625</v>
      </c>
      <c r="H54" s="350">
        <v>-0.75269659353674245</v>
      </c>
      <c r="I54" s="350">
        <v>1.3105956791927222</v>
      </c>
    </row>
    <row r="55" spans="2:9" x14ac:dyDescent="0.35">
      <c r="B55" s="238" t="s">
        <v>12</v>
      </c>
      <c r="C55" s="726">
        <v>-30860.538</v>
      </c>
      <c r="D55" s="310">
        <v>-15579.257999999998</v>
      </c>
      <c r="E55" s="310">
        <v>-10039.471999999998</v>
      </c>
      <c r="F55" s="310">
        <v>-11304.84</v>
      </c>
      <c r="G55" s="310">
        <v>-7321.5940000000001</v>
      </c>
      <c r="H55" s="350">
        <v>0.98087341515237791</v>
      </c>
      <c r="I55" s="350">
        <v>3.2150026346721763</v>
      </c>
    </row>
    <row r="56" spans="2:9" x14ac:dyDescent="0.35">
      <c r="B56" s="472" t="s">
        <v>13</v>
      </c>
      <c r="C56" s="727">
        <v>205605.32499999998</v>
      </c>
      <c r="D56" s="353">
        <v>264239.29100000003</v>
      </c>
      <c r="E56" s="353">
        <v>276439.41899999988</v>
      </c>
      <c r="F56" s="353">
        <v>220341.99600000007</v>
      </c>
      <c r="G56" s="353">
        <v>276963.10800000001</v>
      </c>
      <c r="H56" s="352">
        <v>-0.22189722723711081</v>
      </c>
      <c r="I56" s="352">
        <v>-0.25764363894992115</v>
      </c>
    </row>
    <row r="57" spans="2:9" x14ac:dyDescent="0.35">
      <c r="B57" s="238" t="s">
        <v>28</v>
      </c>
      <c r="C57" s="726">
        <v>-65648.179999999993</v>
      </c>
      <c r="D57" s="310">
        <v>-66182.70299999998</v>
      </c>
      <c r="E57" s="310">
        <v>-64797.569000000018</v>
      </c>
      <c r="F57" s="310">
        <v>-56938.918999999994</v>
      </c>
      <c r="G57" s="310">
        <v>-52647.921000000002</v>
      </c>
      <c r="H57" s="350">
        <v>-8.0764758127208625E-3</v>
      </c>
      <c r="I57" s="350">
        <v>0.24692825002529517</v>
      </c>
    </row>
    <row r="58" spans="2:9" x14ac:dyDescent="0.35">
      <c r="B58" s="238" t="s">
        <v>29</v>
      </c>
      <c r="C58" s="726">
        <v>-40109.474000000002</v>
      </c>
      <c r="D58" s="310">
        <v>-48767.734000000011</v>
      </c>
      <c r="E58" s="310">
        <v>-37987.323999999993</v>
      </c>
      <c r="F58" s="310">
        <v>-33651.228000000003</v>
      </c>
      <c r="G58" s="310">
        <v>-25803.245999999999</v>
      </c>
      <c r="H58" s="350">
        <v>-0.17754074856133373</v>
      </c>
      <c r="I58" s="350">
        <v>0.55443520555514625</v>
      </c>
    </row>
    <row r="59" spans="2:9" x14ac:dyDescent="0.35">
      <c r="B59" s="238" t="s">
        <v>30</v>
      </c>
      <c r="C59" s="726">
        <v>-5507.2129999999997</v>
      </c>
      <c r="D59" s="310">
        <v>-4966.4660000000003</v>
      </c>
      <c r="E59" s="310">
        <v>-3453.1370000000006</v>
      </c>
      <c r="F59" s="310">
        <v>-2925.7279999999996</v>
      </c>
      <c r="G59" s="310">
        <v>-2116.172</v>
      </c>
      <c r="H59" s="350">
        <v>0.10887963392883382</v>
      </c>
      <c r="I59" s="350">
        <v>1.6024411059214465</v>
      </c>
    </row>
    <row r="60" spans="2:9" x14ac:dyDescent="0.35">
      <c r="B60" s="238" t="s">
        <v>524</v>
      </c>
      <c r="C60" s="726">
        <v>-21629.048431120002</v>
      </c>
      <c r="D60" s="310">
        <v>-18822.95244406</v>
      </c>
      <c r="E60" s="310">
        <v>-12771.082788149994</v>
      </c>
      <c r="F60" s="310">
        <v>-16542.380989050002</v>
      </c>
      <c r="G60" s="310">
        <v>-16934.232</v>
      </c>
      <c r="H60" s="350">
        <v>0.14907841877619621</v>
      </c>
      <c r="I60" s="350">
        <v>0.27723822557291067</v>
      </c>
    </row>
    <row r="61" spans="2:9" x14ac:dyDescent="0.35">
      <c r="B61" s="238" t="s">
        <v>31</v>
      </c>
      <c r="C61" s="726">
        <v>-11076.550568879997</v>
      </c>
      <c r="D61" s="310">
        <v>-10530.976555940026</v>
      </c>
      <c r="E61" s="310">
        <v>-18509.369211849989</v>
      </c>
      <c r="F61" s="310">
        <v>-20292.348010950005</v>
      </c>
      <c r="G61" s="310">
        <v>-30465.846999999998</v>
      </c>
      <c r="H61" s="350">
        <v>5.1806592678457664E-2</v>
      </c>
      <c r="I61" s="350" t="s">
        <v>440</v>
      </c>
    </row>
    <row r="62" spans="2:9" x14ac:dyDescent="0.35">
      <c r="B62" s="472" t="s">
        <v>32</v>
      </c>
      <c r="C62" s="727">
        <v>61634.858999999989</v>
      </c>
      <c r="D62" s="353">
        <v>114968.459</v>
      </c>
      <c r="E62" s="353">
        <v>138920.93699999989</v>
      </c>
      <c r="F62" s="353">
        <v>89991.392000000065</v>
      </c>
      <c r="G62" s="353">
        <v>148995.69</v>
      </c>
      <c r="H62" s="352">
        <v>-0.46389766779426012</v>
      </c>
      <c r="I62" s="352">
        <v>-0.19453052483407685</v>
      </c>
    </row>
    <row r="63" spans="2:9" x14ac:dyDescent="0.35">
      <c r="B63" s="238" t="s">
        <v>674</v>
      </c>
      <c r="C63" s="728">
        <v>0</v>
      </c>
      <c r="D63" s="357">
        <v>0</v>
      </c>
      <c r="E63" s="357">
        <v>0</v>
      </c>
      <c r="F63" s="357">
        <v>0</v>
      </c>
      <c r="G63" s="357">
        <v>0</v>
      </c>
      <c r="H63" s="291"/>
      <c r="I63" s="291"/>
    </row>
    <row r="64" spans="2:9" x14ac:dyDescent="0.35">
      <c r="B64" s="238" t="s">
        <v>33</v>
      </c>
      <c r="C64" s="728">
        <v>3935.0450000000001</v>
      </c>
      <c r="D64" s="357">
        <v>-10963.468999999999</v>
      </c>
      <c r="E64" s="357">
        <v>5549.473</v>
      </c>
      <c r="F64" s="357">
        <v>-2896.7330000000002</v>
      </c>
      <c r="G64" s="357">
        <v>7449.1329999999998</v>
      </c>
      <c r="H64" s="291">
        <v>-1.3589233480753218</v>
      </c>
      <c r="I64" s="291" t="s">
        <v>440</v>
      </c>
    </row>
    <row r="65" spans="2:9" x14ac:dyDescent="0.35">
      <c r="B65" s="346" t="s">
        <v>34</v>
      </c>
      <c r="C65" s="729">
        <v>65569.903999999995</v>
      </c>
      <c r="D65" s="355">
        <v>104004.99</v>
      </c>
      <c r="E65" s="355">
        <v>144470.40999999989</v>
      </c>
      <c r="F65" s="355">
        <v>87094.659000000072</v>
      </c>
      <c r="G65" s="355">
        <v>156444.823</v>
      </c>
      <c r="H65" s="356">
        <v>-0.36955040330276467</v>
      </c>
      <c r="I65" s="356">
        <v>-0.58087520735665388</v>
      </c>
    </row>
    <row r="66" spans="2:9" ht="15" x14ac:dyDescent="0.35">
      <c r="B66" s="247" t="s">
        <v>35</v>
      </c>
      <c r="C66" s="730">
        <v>64907.37</v>
      </c>
      <c r="D66" s="353">
        <v>103915.234</v>
      </c>
      <c r="E66" s="353">
        <v>144417.21400000004</v>
      </c>
      <c r="F66" s="353">
        <v>87060.147999999986</v>
      </c>
      <c r="G66" s="353">
        <v>156304.049</v>
      </c>
      <c r="H66" s="352">
        <v>-0.37538157302325847</v>
      </c>
      <c r="I66" s="352">
        <v>-0.58473647730008582</v>
      </c>
    </row>
    <row r="67" spans="2:9" ht="15" x14ac:dyDescent="0.35">
      <c r="B67" s="473" t="s">
        <v>36</v>
      </c>
      <c r="C67" s="731">
        <v>662.53399999999999</v>
      </c>
      <c r="D67" s="358">
        <v>89.754999999999995</v>
      </c>
      <c r="E67" s="358">
        <v>53.194999999999993</v>
      </c>
      <c r="F67" s="358">
        <v>34.512</v>
      </c>
      <c r="G67" s="358">
        <v>140.774</v>
      </c>
      <c r="H67" s="359">
        <v>6.3815831987075935</v>
      </c>
      <c r="I67" s="359">
        <v>3.7063662324008693</v>
      </c>
    </row>
    <row r="68" spans="2:9" x14ac:dyDescent="0.35">
      <c r="B68" s="238" t="s">
        <v>37</v>
      </c>
      <c r="C68" s="728">
        <v>-1645.2449999999999</v>
      </c>
      <c r="D68" s="357">
        <v>22448.617999999999</v>
      </c>
      <c r="E68" s="357">
        <v>2526.7129999999997</v>
      </c>
      <c r="F68" s="357">
        <v>714.58199999999988</v>
      </c>
      <c r="G68" s="357">
        <v>-4104.6679999999997</v>
      </c>
      <c r="H68" s="291" t="s">
        <v>452</v>
      </c>
      <c r="I68" s="291" t="s">
        <v>452</v>
      </c>
    </row>
    <row r="69" spans="2:9" x14ac:dyDescent="0.35">
      <c r="B69" s="346" t="s">
        <v>38</v>
      </c>
      <c r="C69" s="729">
        <v>63924.658999999992</v>
      </c>
      <c r="D69" s="355">
        <v>126453.60799999995</v>
      </c>
      <c r="E69" s="355">
        <v>146997.12299999991</v>
      </c>
      <c r="F69" s="355">
        <v>87809.241000000038</v>
      </c>
      <c r="G69" s="355">
        <v>152340.155</v>
      </c>
      <c r="H69" s="356">
        <v>-0.49448133579549569</v>
      </c>
      <c r="I69" s="356">
        <v>-0.58038207982655665</v>
      </c>
    </row>
    <row r="70" spans="2:9" ht="15" x14ac:dyDescent="0.35">
      <c r="B70" s="247" t="s">
        <v>35</v>
      </c>
      <c r="C70" s="727">
        <v>63264.281000000003</v>
      </c>
      <c r="D70" s="353">
        <v>126342.32500000001</v>
      </c>
      <c r="E70" s="353">
        <v>146943.24000000002</v>
      </c>
      <c r="F70" s="353">
        <v>87776.555999999982</v>
      </c>
      <c r="G70" s="353">
        <v>152204.416</v>
      </c>
      <c r="H70" s="352">
        <v>-0.49926296670573378</v>
      </c>
      <c r="I70" s="352">
        <v>-0.58434661317579639</v>
      </c>
    </row>
    <row r="71" spans="2:9" ht="15.5" thickBot="1" x14ac:dyDescent="0.4">
      <c r="B71" s="217" t="s">
        <v>36</v>
      </c>
      <c r="C71" s="732">
        <v>660.37800000000004</v>
      </c>
      <c r="D71" s="357">
        <v>111.28200000000001</v>
      </c>
      <c r="E71" s="357">
        <v>53.881999999999977</v>
      </c>
      <c r="F71" s="357">
        <v>32.686000000000007</v>
      </c>
      <c r="G71" s="357">
        <v>135.739</v>
      </c>
      <c r="H71" s="291">
        <v>4.9342750849193937</v>
      </c>
      <c r="I71" s="291">
        <v>3.8650572053720742</v>
      </c>
    </row>
    <row r="72" spans="2:9" ht="9.5" thickTop="1" x14ac:dyDescent="0.35">
      <c r="C72" s="496"/>
      <c r="D72" s="349"/>
    </row>
  </sheetData>
  <mergeCells count="2">
    <mergeCell ref="H2:I2"/>
    <mergeCell ref="H40:I40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I47"/>
  <sheetViews>
    <sheetView showGridLines="0" zoomScaleNormal="100" zoomScalePageLayoutView="113" workbookViewId="0">
      <selection activeCell="B12" sqref="B12"/>
    </sheetView>
  </sheetViews>
  <sheetFormatPr baseColWidth="10" defaultColWidth="10.81640625" defaultRowHeight="9" x14ac:dyDescent="0.35"/>
  <cols>
    <col min="1" max="1" width="3.453125" style="116" customWidth="1"/>
    <col min="2" max="2" width="34.54296875" style="116" bestFit="1" customWidth="1"/>
    <col min="3" max="3" width="7.54296875" style="116" bestFit="1" customWidth="1"/>
    <col min="4" max="7" width="6.7265625" style="116" customWidth="1"/>
    <col min="8" max="8" width="8.36328125" style="116" bestFit="1" customWidth="1"/>
    <col min="9" max="9" width="8.08984375" style="116" bestFit="1" customWidth="1"/>
    <col min="10" max="16384" width="10.81640625" style="116"/>
  </cols>
  <sheetData>
    <row r="1" spans="2:9" ht="9.5" thickBot="1" x14ac:dyDescent="0.4"/>
    <row r="2" spans="2:9" ht="19.5" customHeight="1" thickTop="1" thickBot="1" x14ac:dyDescent="0.4">
      <c r="B2" s="6" t="s">
        <v>127</v>
      </c>
      <c r="C2" s="3" t="s">
        <v>729</v>
      </c>
      <c r="D2" s="44" t="s">
        <v>691</v>
      </c>
      <c r="E2" s="44" t="s">
        <v>676</v>
      </c>
      <c r="F2" s="44" t="s">
        <v>669</v>
      </c>
      <c r="G2" s="44" t="s">
        <v>658</v>
      </c>
      <c r="H2" s="44" t="s">
        <v>128</v>
      </c>
      <c r="I2" s="44" t="s">
        <v>129</v>
      </c>
    </row>
    <row r="3" spans="2:9" ht="9.5" thickTop="1" x14ac:dyDescent="0.35">
      <c r="B3" s="7" t="s">
        <v>131</v>
      </c>
      <c r="C3" s="500">
        <v>0.20776650456072188</v>
      </c>
      <c r="D3" s="209">
        <v>0.26110286220379225</v>
      </c>
      <c r="E3" s="209">
        <v>0.24884067329216125</v>
      </c>
      <c r="F3" s="209">
        <v>0.37204151025691595</v>
      </c>
      <c r="G3" s="209">
        <v>0.63381516472204824</v>
      </c>
      <c r="H3" s="12">
        <v>-533.3635764307038</v>
      </c>
      <c r="I3" s="12">
        <v>-4260.4866016132637</v>
      </c>
    </row>
    <row r="4" spans="2:9" x14ac:dyDescent="0.35">
      <c r="B4" s="25" t="s">
        <v>551</v>
      </c>
      <c r="C4" s="499">
        <v>0.24984684356658871</v>
      </c>
      <c r="D4" s="210">
        <v>0.2398664220788122</v>
      </c>
      <c r="E4" s="210">
        <v>0.22049204462815133</v>
      </c>
      <c r="F4" s="210">
        <v>0.40670690925862935</v>
      </c>
      <c r="G4" s="210">
        <v>0.5040106389547574</v>
      </c>
      <c r="H4" s="13">
        <v>99.804214877765034</v>
      </c>
      <c r="I4" s="13">
        <v>-2541.6379538816868</v>
      </c>
    </row>
    <row r="5" spans="2:9" x14ac:dyDescent="0.35">
      <c r="B5" s="25" t="s">
        <v>552</v>
      </c>
      <c r="C5" s="499">
        <v>0.15965475052428377</v>
      </c>
      <c r="D5" s="210">
        <v>0.31664921322082634</v>
      </c>
      <c r="E5" s="210">
        <v>0.29363272362011195</v>
      </c>
      <c r="F5" s="210">
        <v>0.38898440231721354</v>
      </c>
      <c r="G5" s="210">
        <v>1.8008672456545887</v>
      </c>
      <c r="H5" s="13">
        <v>-1569.9446269654256</v>
      </c>
      <c r="I5" s="13">
        <v>-16412.124951303049</v>
      </c>
    </row>
    <row r="6" spans="2:9" hidden="1" x14ac:dyDescent="0.35">
      <c r="B6" s="7"/>
      <c r="C6" s="500"/>
      <c r="D6" s="209"/>
      <c r="E6" s="209"/>
      <c r="F6" s="209"/>
      <c r="G6" s="209"/>
      <c r="H6" s="12"/>
      <c r="I6" s="12"/>
    </row>
    <row r="7" spans="2:9" x14ac:dyDescent="0.35">
      <c r="B7" s="7" t="s">
        <v>130</v>
      </c>
      <c r="C7" s="500">
        <v>0.19210514490838757</v>
      </c>
      <c r="D7" s="209">
        <v>0.24888403071951259</v>
      </c>
      <c r="E7" s="209">
        <v>0.247448479844812</v>
      </c>
      <c r="F7" s="209">
        <v>0.36283270408422441</v>
      </c>
      <c r="G7" s="209">
        <v>0.61817145142050534</v>
      </c>
      <c r="H7" s="12">
        <v>-567.78885811125031</v>
      </c>
      <c r="I7" s="12">
        <v>-4260.6630651211772</v>
      </c>
    </row>
    <row r="8" spans="2:9" x14ac:dyDescent="0.35">
      <c r="B8" s="25" t="s">
        <v>132</v>
      </c>
      <c r="C8" s="499">
        <v>0.2124636247169894</v>
      </c>
      <c r="D8" s="210">
        <v>0.20667025283179088</v>
      </c>
      <c r="E8" s="210">
        <v>0.19832103031449289</v>
      </c>
      <c r="F8" s="210">
        <v>0.35419982299062164</v>
      </c>
      <c r="G8" s="210">
        <v>0.46112477971490234</v>
      </c>
      <c r="H8" s="13">
        <v>57.933718851985169</v>
      </c>
      <c r="I8" s="13">
        <v>-2486.6115499791294</v>
      </c>
    </row>
    <row r="9" spans="2:9" ht="9.5" thickBot="1" x14ac:dyDescent="0.4">
      <c r="B9" s="25" t="s">
        <v>133</v>
      </c>
      <c r="C9" s="498">
        <v>0.17682519019864032</v>
      </c>
      <c r="D9" s="210">
        <v>0.33632847777848301</v>
      </c>
      <c r="E9" s="210">
        <v>0.29836469621232026</v>
      </c>
      <c r="F9" s="210">
        <v>0.40024822328121623</v>
      </c>
      <c r="G9" s="210">
        <v>1.6022288133199398</v>
      </c>
      <c r="H9" s="13">
        <v>-1595.0328757984269</v>
      </c>
      <c r="I9" s="13">
        <v>-14254.036231212995</v>
      </c>
    </row>
    <row r="10" spans="2:9" ht="10" thickTop="1" thickBot="1" x14ac:dyDescent="0.4">
      <c r="B10" s="2"/>
      <c r="C10" s="395"/>
      <c r="D10" s="10"/>
      <c r="E10" s="10"/>
      <c r="F10" s="10"/>
      <c r="G10" s="10"/>
      <c r="H10" s="11"/>
      <c r="I10" s="11"/>
    </row>
    <row r="11" spans="2:9" ht="18.75" customHeight="1" thickTop="1" thickBot="1" x14ac:dyDescent="0.4">
      <c r="B11" s="6" t="s">
        <v>134</v>
      </c>
      <c r="C11" s="3" t="s">
        <v>729</v>
      </c>
      <c r="D11" s="44" t="s">
        <v>691</v>
      </c>
      <c r="E11" s="44" t="s">
        <v>676</v>
      </c>
      <c r="F11" s="44" t="s">
        <v>669</v>
      </c>
      <c r="G11" s="44" t="s">
        <v>658</v>
      </c>
      <c r="H11" s="44" t="s">
        <v>128</v>
      </c>
      <c r="I11" s="44" t="s">
        <v>129</v>
      </c>
    </row>
    <row r="12" spans="2:9" ht="9.5" thickTop="1" x14ac:dyDescent="0.35">
      <c r="B12" s="7" t="s">
        <v>135</v>
      </c>
      <c r="C12" s="468">
        <v>1</v>
      </c>
      <c r="D12" s="551">
        <v>1</v>
      </c>
      <c r="E12" s="571">
        <v>1</v>
      </c>
      <c r="F12" s="571">
        <v>1</v>
      </c>
      <c r="G12" s="571">
        <v>1</v>
      </c>
      <c r="H12" s="12"/>
      <c r="I12" s="12"/>
    </row>
    <row r="13" spans="2:9" x14ac:dyDescent="0.35">
      <c r="B13" s="73" t="s">
        <v>136</v>
      </c>
      <c r="C13" s="404">
        <v>0.86081901588565612</v>
      </c>
      <c r="D13" s="543">
        <v>0.86218174761183253</v>
      </c>
      <c r="E13" s="403">
        <v>0.91547952155599233</v>
      </c>
      <c r="F13" s="403">
        <v>0.91609027548222954</v>
      </c>
      <c r="G13" s="403">
        <v>0.94317283689046627</v>
      </c>
      <c r="H13" s="13">
        <v>-13.627317261764027</v>
      </c>
      <c r="I13" s="13">
        <v>-823.5382100481014</v>
      </c>
    </row>
    <row r="14" spans="2:9" x14ac:dyDescent="0.35">
      <c r="B14" s="73" t="s">
        <v>137</v>
      </c>
      <c r="C14" s="404">
        <v>0.13918098411434388</v>
      </c>
      <c r="D14" s="543">
        <v>0.13781825238816747</v>
      </c>
      <c r="E14" s="403">
        <v>8.4520478444007674E-2</v>
      </c>
      <c r="F14" s="403">
        <v>8.3909724517770456E-2</v>
      </c>
      <c r="G14" s="403">
        <v>5.6827163109533729E-2</v>
      </c>
      <c r="H14" s="13">
        <v>13.627317261764027</v>
      </c>
      <c r="I14" s="13">
        <v>823.5382100481014</v>
      </c>
    </row>
    <row r="15" spans="2:9" x14ac:dyDescent="0.35">
      <c r="B15" s="7" t="s">
        <v>138</v>
      </c>
      <c r="C15" s="468">
        <v>0.64808557828889224</v>
      </c>
      <c r="D15" s="550">
        <v>0.64497611556053114</v>
      </c>
      <c r="E15" s="570">
        <v>0.54735937422464442</v>
      </c>
      <c r="F15" s="570">
        <v>0.40703682703799088</v>
      </c>
      <c r="G15" s="570">
        <v>0.31447385868068728</v>
      </c>
      <c r="H15" s="12">
        <v>31.094627283611011</v>
      </c>
      <c r="I15" s="12">
        <v>3336.1171960820498</v>
      </c>
    </row>
    <row r="16" spans="2:9" x14ac:dyDescent="0.35">
      <c r="B16" s="73" t="s">
        <v>139</v>
      </c>
      <c r="C16" s="404">
        <v>0.83322397047087748</v>
      </c>
      <c r="D16" s="543">
        <v>0.83960286456988953</v>
      </c>
      <c r="E16" s="403">
        <v>0.88397225203345087</v>
      </c>
      <c r="F16" s="403">
        <v>0.85802072646997296</v>
      </c>
      <c r="G16" s="403">
        <v>0.90385990837796737</v>
      </c>
      <c r="H16" s="13">
        <v>-63.788940990120444</v>
      </c>
      <c r="I16" s="13">
        <v>-706.35937907089885</v>
      </c>
    </row>
    <row r="17" spans="2:9" x14ac:dyDescent="0.35">
      <c r="B17" s="73" t="s">
        <v>140</v>
      </c>
      <c r="C17" s="404">
        <v>0.16677602952912252</v>
      </c>
      <c r="D17" s="543">
        <v>0.16039713543011047</v>
      </c>
      <c r="E17" s="403">
        <v>0.11602774796654913</v>
      </c>
      <c r="F17" s="403">
        <v>0.14197927353002704</v>
      </c>
      <c r="G17" s="403">
        <v>9.6140091622032631E-2</v>
      </c>
      <c r="H17" s="13">
        <v>63.788940990120444</v>
      </c>
      <c r="I17" s="13">
        <v>706.35937907089885</v>
      </c>
    </row>
    <row r="18" spans="2:9" x14ac:dyDescent="0.35">
      <c r="B18" s="7" t="s">
        <v>141</v>
      </c>
      <c r="C18" s="468">
        <v>0.35191442171110776</v>
      </c>
      <c r="D18" s="550">
        <v>0.35502388443946886</v>
      </c>
      <c r="E18" s="570">
        <v>0.45264062577535558</v>
      </c>
      <c r="F18" s="570">
        <v>0.59296317296200907</v>
      </c>
      <c r="G18" s="570">
        <v>0.68552614131931278</v>
      </c>
      <c r="H18" s="12">
        <v>-31.094627283611011</v>
      </c>
      <c r="I18" s="12">
        <v>-3336.1171960820502</v>
      </c>
    </row>
    <row r="19" spans="2:9" x14ac:dyDescent="0.35">
      <c r="B19" s="14" t="s">
        <v>142</v>
      </c>
      <c r="C19" s="404">
        <v>0.91163804989565234</v>
      </c>
      <c r="D19" s="543">
        <v>0.90320107311744102</v>
      </c>
      <c r="E19" s="403">
        <v>0.9535799446009724</v>
      </c>
      <c r="F19" s="403">
        <v>0.95595184877253281</v>
      </c>
      <c r="G19" s="403">
        <v>0.96120699719479941</v>
      </c>
      <c r="H19" s="13">
        <v>84.369767782113144</v>
      </c>
      <c r="I19" s="13">
        <v>-495.68947299147072</v>
      </c>
    </row>
    <row r="20" spans="2:9" x14ac:dyDescent="0.35">
      <c r="B20" s="73" t="s">
        <v>143</v>
      </c>
      <c r="C20" s="404">
        <v>8.8361950104347664E-2</v>
      </c>
      <c r="D20" s="543">
        <v>9.6798926882558978E-2</v>
      </c>
      <c r="E20" s="403">
        <v>4.6420055399027604E-2</v>
      </c>
      <c r="F20" s="403">
        <v>4.4048151227467192E-2</v>
      </c>
      <c r="G20" s="403">
        <v>3.8793002805200594E-2</v>
      </c>
      <c r="H20" s="13">
        <v>-84.369767782113144</v>
      </c>
      <c r="I20" s="13">
        <v>495.68947299147072</v>
      </c>
    </row>
    <row r="21" spans="2:9" ht="11.15" customHeight="1" thickBot="1" x14ac:dyDescent="0.4">
      <c r="B21" s="6" t="s">
        <v>144</v>
      </c>
      <c r="C21" s="276" t="s">
        <v>729</v>
      </c>
      <c r="D21" s="44" t="s">
        <v>691</v>
      </c>
      <c r="E21" s="44" t="s">
        <v>676</v>
      </c>
      <c r="F21" s="44" t="s">
        <v>669</v>
      </c>
      <c r="G21" s="44" t="s">
        <v>658</v>
      </c>
      <c r="H21" s="44" t="s">
        <v>128</v>
      </c>
      <c r="I21" s="44" t="s">
        <v>129</v>
      </c>
    </row>
    <row r="22" spans="2:9" ht="18.5" thickTop="1" x14ac:dyDescent="0.35">
      <c r="B22" s="4" t="s">
        <v>145</v>
      </c>
      <c r="C22" s="468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92</v>
      </c>
      <c r="C23" s="404">
        <v>0.74235305850971933</v>
      </c>
      <c r="D23" s="9">
        <v>0.75314037825020697</v>
      </c>
      <c r="E23" s="9">
        <v>0.80067078450251128</v>
      </c>
      <c r="F23" s="9">
        <v>0.8250525987033408</v>
      </c>
      <c r="G23" s="9">
        <v>0.83988996612648537</v>
      </c>
      <c r="H23" s="13">
        <v>-107.87319740487634</v>
      </c>
      <c r="I23" s="13">
        <v>-975.3690761676603</v>
      </c>
    </row>
    <row r="24" spans="2:9" x14ac:dyDescent="0.35">
      <c r="B24" s="16" t="s">
        <v>146</v>
      </c>
      <c r="C24" s="404">
        <v>0.25764694149028067</v>
      </c>
      <c r="D24" s="9">
        <v>0.24685962174979303</v>
      </c>
      <c r="E24" s="9">
        <v>0.19932921549748872</v>
      </c>
      <c r="F24" s="9">
        <v>0.1749474012966592</v>
      </c>
      <c r="G24" s="9">
        <v>0.16011003387351463</v>
      </c>
      <c r="H24" s="13">
        <v>107.87319740487634</v>
      </c>
      <c r="I24" s="13">
        <v>975.3690761676603</v>
      </c>
    </row>
    <row r="25" spans="2:9" x14ac:dyDescent="0.35">
      <c r="B25" s="7" t="s">
        <v>147</v>
      </c>
      <c r="C25" s="468">
        <v>0.72935911778935547</v>
      </c>
      <c r="D25" s="8">
        <v>0.71024103305565589</v>
      </c>
      <c r="E25" s="8">
        <v>0.73689279284913112</v>
      </c>
      <c r="F25" s="8">
        <v>0.73004264352197157</v>
      </c>
      <c r="G25" s="8">
        <v>0.74533747849776244</v>
      </c>
      <c r="H25" s="12">
        <v>191.18084733699581</v>
      </c>
      <c r="I25" s="12">
        <v>-159.7836070840697</v>
      </c>
    </row>
    <row r="26" spans="2:9" x14ac:dyDescent="0.35">
      <c r="B26" s="16" t="s">
        <v>92</v>
      </c>
      <c r="C26" s="404">
        <v>0.76243683171210608</v>
      </c>
      <c r="D26" s="9">
        <v>0.77485465672912668</v>
      </c>
      <c r="E26" s="9">
        <v>0.82228558631297666</v>
      </c>
      <c r="F26" s="9">
        <v>0.86173369677289435</v>
      </c>
      <c r="G26" s="9">
        <v>0.88890268426891261</v>
      </c>
      <c r="H26" s="13">
        <v>-124.17825017020601</v>
      </c>
      <c r="I26" s="13">
        <v>-1264.6585255680654</v>
      </c>
    </row>
    <row r="27" spans="2:9" x14ac:dyDescent="0.35">
      <c r="B27" s="16" t="s">
        <v>146</v>
      </c>
      <c r="C27" s="404">
        <v>0.23756316828789392</v>
      </c>
      <c r="D27" s="9">
        <v>0.22514534327087332</v>
      </c>
      <c r="E27" s="9">
        <v>0.17771441368702334</v>
      </c>
      <c r="F27" s="9">
        <v>0.13826630322710565</v>
      </c>
      <c r="G27" s="9">
        <v>0.11109731573108739</v>
      </c>
      <c r="H27" s="13">
        <v>124.17825017020601</v>
      </c>
      <c r="I27" s="13">
        <v>1264.6585255680654</v>
      </c>
    </row>
    <row r="28" spans="2:9" x14ac:dyDescent="0.35">
      <c r="B28" s="4" t="s">
        <v>148</v>
      </c>
      <c r="C28" s="468">
        <v>0.27064088221064453</v>
      </c>
      <c r="D28" s="8">
        <v>0.28975896694434411</v>
      </c>
      <c r="E28" s="8">
        <v>0.26310720715086888</v>
      </c>
      <c r="F28" s="8">
        <v>0.26995735647802843</v>
      </c>
      <c r="G28" s="8">
        <v>0.25466252150223756</v>
      </c>
      <c r="H28" s="12">
        <v>-191.18084733699581</v>
      </c>
      <c r="I28" s="12">
        <v>159.7836070840697</v>
      </c>
    </row>
    <row r="29" spans="2:9" x14ac:dyDescent="0.35">
      <c r="B29" s="16" t="s">
        <v>92</v>
      </c>
      <c r="C29" s="404">
        <v>0.82017871094816952</v>
      </c>
      <c r="D29" s="9">
        <v>0.79490071948743835</v>
      </c>
      <c r="E29" s="9">
        <v>0.87373762787006493</v>
      </c>
      <c r="F29" s="9">
        <v>0.89498823906538383</v>
      </c>
      <c r="G29" s="9">
        <v>0.87193829411525403</v>
      </c>
      <c r="H29" s="13">
        <v>252.77991460731175</v>
      </c>
      <c r="I29" s="13">
        <v>-517.59583167084509</v>
      </c>
    </row>
    <row r="30" spans="2:9" ht="9.5" thickBot="1" x14ac:dyDescent="0.4">
      <c r="B30" s="16" t="s">
        <v>146</v>
      </c>
      <c r="C30" s="469">
        <v>0.17982128905183048</v>
      </c>
      <c r="D30" s="9">
        <v>0.20509928051256165</v>
      </c>
      <c r="E30" s="9">
        <v>0.12626237212993507</v>
      </c>
      <c r="F30" s="9">
        <v>0.10501176093461617</v>
      </c>
      <c r="G30" s="9">
        <v>0.12806170588474597</v>
      </c>
      <c r="H30" s="13">
        <v>-252.77991460731175</v>
      </c>
      <c r="I30" s="13">
        <v>517.59583167084509</v>
      </c>
    </row>
    <row r="31" spans="2:9" ht="10" thickTop="1" thickBot="1" x14ac:dyDescent="0.4">
      <c r="B31" s="17"/>
      <c r="C31" s="395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149</v>
      </c>
      <c r="C32" s="3" t="s">
        <v>729</v>
      </c>
      <c r="D32" s="44" t="s">
        <v>691</v>
      </c>
      <c r="E32" s="44" t="s">
        <v>676</v>
      </c>
      <c r="F32" s="44" t="s">
        <v>669</v>
      </c>
      <c r="G32" s="44" t="s">
        <v>658</v>
      </c>
      <c r="H32" s="44" t="s">
        <v>128</v>
      </c>
      <c r="I32" s="44" t="s">
        <v>129</v>
      </c>
    </row>
    <row r="33" spans="2:9" ht="9.5" thickTop="1" x14ac:dyDescent="0.35">
      <c r="B33" s="73" t="s">
        <v>150</v>
      </c>
      <c r="C33" s="404">
        <v>0.36693175879518769</v>
      </c>
      <c r="D33" s="9">
        <v>0.39770153699952082</v>
      </c>
      <c r="E33" s="9">
        <v>0.41670470263106946</v>
      </c>
      <c r="F33" s="9">
        <v>0.61278679998616059</v>
      </c>
      <c r="G33" s="9">
        <v>0.9996960983765637</v>
      </c>
      <c r="H33" s="13">
        <v>-307.6977820433313</v>
      </c>
      <c r="I33" s="13">
        <v>-6327.6433958137604</v>
      </c>
    </row>
    <row r="34" spans="2:9" x14ac:dyDescent="0.35">
      <c r="B34" s="16" t="s">
        <v>92</v>
      </c>
      <c r="C34" s="404">
        <v>0.42952539178112997</v>
      </c>
      <c r="D34" s="9">
        <v>0.46355299428313407</v>
      </c>
      <c r="E34" s="9">
        <v>0.46392211294061414</v>
      </c>
      <c r="F34" s="9">
        <v>0.70528437163846958</v>
      </c>
      <c r="G34" s="9">
        <v>1.0992828450030363</v>
      </c>
      <c r="H34" s="13">
        <v>-340.27602502004095</v>
      </c>
      <c r="I34" s="13">
        <v>-6697.5745322190642</v>
      </c>
    </row>
    <row r="35" spans="2:9" x14ac:dyDescent="0.35">
      <c r="B35" s="16" t="s">
        <v>146</v>
      </c>
      <c r="C35" s="404">
        <v>5.4209867345934429E-2</v>
      </c>
      <c r="D35" s="9">
        <v>5.3000417349448728E-2</v>
      </c>
      <c r="E35" s="9">
        <v>5.6972817301803168E-2</v>
      </c>
      <c r="F35" s="9">
        <v>5.3797930325281247E-2</v>
      </c>
      <c r="G35" s="9">
        <v>6.3432504668535422E-2</v>
      </c>
      <c r="H35" s="13">
        <v>12.094499964857008</v>
      </c>
      <c r="I35" s="13">
        <v>-92.22637322600994</v>
      </c>
    </row>
    <row r="36" spans="2:9" x14ac:dyDescent="0.35">
      <c r="B36" s="73" t="s">
        <v>151</v>
      </c>
      <c r="C36" s="404">
        <v>0.3366413259521886</v>
      </c>
      <c r="D36" s="9">
        <v>0.51882686942530654</v>
      </c>
      <c r="E36" s="9">
        <v>0.52293897179952209</v>
      </c>
      <c r="F36" s="9">
        <v>0.66829098575746282</v>
      </c>
      <c r="G36" s="9">
        <v>2.0944077290304297</v>
      </c>
      <c r="H36" s="13">
        <v>-1821.8554347311795</v>
      </c>
      <c r="I36" s="13">
        <v>-17577.664030782413</v>
      </c>
    </row>
    <row r="37" spans="2:9" x14ac:dyDescent="0.35">
      <c r="B37" s="16" t="s">
        <v>92</v>
      </c>
      <c r="C37" s="404">
        <v>0.33933329873882506</v>
      </c>
      <c r="D37" s="9">
        <v>0.54033578542514815</v>
      </c>
      <c r="E37" s="9">
        <v>0.53706279193257478</v>
      </c>
      <c r="F37" s="9">
        <v>0.68756186469705394</v>
      </c>
      <c r="G37" s="9">
        <v>2.3961394517028674</v>
      </c>
      <c r="H37" s="13">
        <v>-2010.024866863231</v>
      </c>
      <c r="I37" s="13">
        <v>-20568.061529640421</v>
      </c>
    </row>
    <row r="38" spans="2:9" x14ac:dyDescent="0.35">
      <c r="B38" s="16" t="s">
        <v>146</v>
      </c>
      <c r="C38" s="404">
        <v>0.30890156354427084</v>
      </c>
      <c r="D38" s="9">
        <v>0.32061828066368697</v>
      </c>
      <c r="E38" s="9">
        <v>0.23848405438408773</v>
      </c>
      <c r="F38" s="9">
        <v>0.41710487402016272</v>
      </c>
      <c r="G38" s="9">
        <v>0.37512337974152454</v>
      </c>
      <c r="H38" s="13">
        <v>-117.16717119416131</v>
      </c>
      <c r="I38" s="13">
        <v>-662.21816197253702</v>
      </c>
    </row>
    <row r="39" spans="2:9" x14ac:dyDescent="0.35">
      <c r="B39" s="73" t="s">
        <v>91</v>
      </c>
      <c r="C39" s="404">
        <v>0.16720943244710049</v>
      </c>
      <c r="D39" s="9">
        <v>0.20556786307201705</v>
      </c>
      <c r="E39" s="9">
        <v>0.23462797321864179</v>
      </c>
      <c r="F39" s="9">
        <v>0.32368107532867235</v>
      </c>
      <c r="G39" s="9">
        <v>0.62301701800690701</v>
      </c>
      <c r="H39" s="13">
        <v>-383.58430624916559</v>
      </c>
      <c r="I39" s="13">
        <v>-4558.0758555980647</v>
      </c>
    </row>
    <row r="40" spans="2:9" x14ac:dyDescent="0.35">
      <c r="B40" s="16" t="s">
        <v>92</v>
      </c>
      <c r="C40" s="404">
        <v>0.21960743628865681</v>
      </c>
      <c r="D40" s="9">
        <v>0.26908329562351285</v>
      </c>
      <c r="E40" s="9">
        <v>0.2900074739988181</v>
      </c>
      <c r="F40" s="9">
        <v>0.39029065567103294</v>
      </c>
      <c r="G40" s="9">
        <v>0.74137148614323178</v>
      </c>
      <c r="H40" s="13">
        <v>-494.75859334856045</v>
      </c>
      <c r="I40" s="13">
        <v>-5217.6404985457502</v>
      </c>
    </row>
    <row r="41" spans="2:9" x14ac:dyDescent="0.35">
      <c r="B41" s="16" t="s">
        <v>146</v>
      </c>
      <c r="C41" s="404">
        <v>1.6236095885871743E-2</v>
      </c>
      <c r="D41" s="9">
        <v>1.1789566899126608E-2</v>
      </c>
      <c r="E41" s="9">
        <v>1.2178152080506309E-2</v>
      </c>
      <c r="F41" s="9">
        <v>9.5500453580484122E-3</v>
      </c>
      <c r="G41" s="9">
        <v>2.1644216451771454E-3</v>
      </c>
      <c r="H41" s="13">
        <v>44.465289867451354</v>
      </c>
      <c r="I41" s="13">
        <v>140.71674240694597</v>
      </c>
    </row>
    <row r="42" spans="2:9" ht="9.5" thickBot="1" x14ac:dyDescent="0.4">
      <c r="B42" s="6" t="s">
        <v>152</v>
      </c>
      <c r="C42" s="276" t="s">
        <v>729</v>
      </c>
      <c r="D42" s="44" t="s">
        <v>691</v>
      </c>
      <c r="E42" s="44" t="s">
        <v>676</v>
      </c>
      <c r="F42" s="44" t="s">
        <v>669</v>
      </c>
      <c r="G42" s="44" t="s">
        <v>658</v>
      </c>
      <c r="H42" s="44" t="s">
        <v>128</v>
      </c>
      <c r="I42" s="44" t="s">
        <v>129</v>
      </c>
    </row>
    <row r="43" spans="2:9" ht="9.5" thickTop="1" x14ac:dyDescent="0.35">
      <c r="B43" s="73" t="s">
        <v>153</v>
      </c>
      <c r="C43" s="499">
        <v>0.28999999999999998</v>
      </c>
      <c r="D43" s="9">
        <v>0.32</v>
      </c>
      <c r="E43" s="9">
        <v>0.4</v>
      </c>
      <c r="F43" s="9">
        <v>0.4</v>
      </c>
      <c r="G43" s="9">
        <v>0.8</v>
      </c>
      <c r="H43" s="13">
        <v>-300.00000000000028</v>
      </c>
      <c r="I43" s="13">
        <v>-5100</v>
      </c>
    </row>
    <row r="44" spans="2:9" x14ac:dyDescent="0.35">
      <c r="B44" s="73" t="s">
        <v>154</v>
      </c>
      <c r="C44" s="499">
        <v>0.30049999999999999</v>
      </c>
      <c r="D44" s="9">
        <v>0.36080000000000001</v>
      </c>
      <c r="E44" s="9">
        <v>0.4</v>
      </c>
      <c r="F44" s="9">
        <v>0.51859999999999995</v>
      </c>
      <c r="G44" s="9">
        <v>0.96</v>
      </c>
      <c r="H44" s="13">
        <v>-603.00000000000023</v>
      </c>
      <c r="I44" s="13">
        <v>-6595</v>
      </c>
    </row>
    <row r="45" spans="2:9" x14ac:dyDescent="0.35">
      <c r="B45" s="73" t="s">
        <v>155</v>
      </c>
      <c r="C45" s="499">
        <v>0.301875</v>
      </c>
      <c r="D45" s="9">
        <v>0.31940000000000002</v>
      </c>
      <c r="E45" s="9">
        <v>0.39750000000000002</v>
      </c>
      <c r="F45" s="9">
        <v>0.36059999999999998</v>
      </c>
      <c r="G45" s="9">
        <v>0.70879999999999999</v>
      </c>
      <c r="H45" s="13">
        <v>-175.25000000000011</v>
      </c>
      <c r="I45" s="13">
        <v>-4069.25</v>
      </c>
    </row>
    <row r="46" spans="2:9" ht="9.5" thickBot="1" x14ac:dyDescent="0.4">
      <c r="B46" s="73" t="s">
        <v>156</v>
      </c>
      <c r="C46" s="498">
        <v>0.2989</v>
      </c>
      <c r="D46" s="9">
        <v>0.36720000000000003</v>
      </c>
      <c r="E46" s="9">
        <v>0.3836</v>
      </c>
      <c r="F46" s="9">
        <v>0.44140000000000001</v>
      </c>
      <c r="G46" s="9">
        <v>1.0156000000000001</v>
      </c>
      <c r="H46" s="13">
        <v>-683.00000000000023</v>
      </c>
      <c r="I46" s="13">
        <v>-7167.0000000000009</v>
      </c>
    </row>
    <row r="47" spans="2:9" ht="9.5" thickTop="1" x14ac:dyDescent="0.35">
      <c r="C47" s="1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89"/>
  <sheetViews>
    <sheetView showGridLines="0" zoomScale="90" zoomScaleNormal="90" workbookViewId="0"/>
  </sheetViews>
  <sheetFormatPr baseColWidth="10" defaultColWidth="10.81640625" defaultRowHeight="9" x14ac:dyDescent="0.35"/>
  <cols>
    <col min="1" max="1" width="3.7265625" style="111" customWidth="1"/>
    <col min="2" max="2" width="41.08984375" style="111" bestFit="1" customWidth="1"/>
    <col min="3" max="7" width="10.90625" style="111" bestFit="1" customWidth="1"/>
    <col min="8" max="8" width="6.6328125" style="111" bestFit="1" customWidth="1"/>
    <col min="9" max="9" width="6.81640625" style="111" customWidth="1"/>
    <col min="10" max="16384" width="10.81640625" style="111"/>
  </cols>
  <sheetData>
    <row r="2" spans="2:9" x14ac:dyDescent="0.35">
      <c r="B2" s="33"/>
      <c r="C2" s="443"/>
      <c r="D2" s="144"/>
      <c r="E2" s="144"/>
      <c r="F2" s="144"/>
      <c r="G2" s="144"/>
    </row>
    <row r="3" spans="2:9" ht="18.5" thickBot="1" x14ac:dyDescent="0.4">
      <c r="B3" s="35" t="s">
        <v>396</v>
      </c>
      <c r="C3" s="733" t="s">
        <v>730</v>
      </c>
      <c r="D3" s="734" t="s">
        <v>694</v>
      </c>
      <c r="E3" s="734" t="s">
        <v>678</v>
      </c>
      <c r="F3" s="734" t="s">
        <v>670</v>
      </c>
      <c r="G3" s="734" t="s">
        <v>659</v>
      </c>
      <c r="H3" s="734" t="s">
        <v>19</v>
      </c>
      <c r="I3" s="734" t="s">
        <v>20</v>
      </c>
    </row>
    <row r="4" spans="2:9" ht="9.5" thickTop="1" x14ac:dyDescent="0.35">
      <c r="B4" s="7" t="s">
        <v>43</v>
      </c>
      <c r="C4" s="262"/>
      <c r="D4" s="40"/>
      <c r="E4" s="40"/>
      <c r="F4" s="40"/>
      <c r="G4" s="40"/>
    </row>
    <row r="5" spans="2:9" x14ac:dyDescent="0.35">
      <c r="B5" s="14" t="s">
        <v>44</v>
      </c>
      <c r="C5" s="38">
        <v>857759.09299999999</v>
      </c>
      <c r="D5" s="38">
        <v>708930.11782694899</v>
      </c>
      <c r="E5" s="38">
        <v>906042.42126240593</v>
      </c>
      <c r="F5" s="38">
        <v>326855.90276523464</v>
      </c>
      <c r="G5" s="38">
        <v>360676.03410584747</v>
      </c>
      <c r="H5" s="735">
        <v>0.20993462039566002</v>
      </c>
      <c r="I5" s="735">
        <v>1.3781981941951642</v>
      </c>
    </row>
    <row r="6" spans="2:9" x14ac:dyDescent="0.35">
      <c r="B6" s="14" t="s">
        <v>45</v>
      </c>
      <c r="C6" s="38">
        <v>185033.34599999999</v>
      </c>
      <c r="D6" s="38">
        <v>285897.43948331109</v>
      </c>
      <c r="E6" s="38">
        <v>284211.30478827073</v>
      </c>
      <c r="F6" s="38">
        <v>244962.6761522177</v>
      </c>
      <c r="G6" s="38">
        <v>129493.1465395516</v>
      </c>
      <c r="H6" s="735">
        <v>-0.35279817009063807</v>
      </c>
      <c r="I6" s="735">
        <v>0.42890454780542786</v>
      </c>
    </row>
    <row r="7" spans="2:9" x14ac:dyDescent="0.35">
      <c r="B7" s="14" t="s">
        <v>46</v>
      </c>
      <c r="C7" s="38">
        <v>3794.0439999999999</v>
      </c>
      <c r="D7" s="38">
        <v>5024.3723303360439</v>
      </c>
      <c r="E7" s="38">
        <v>2060.559957090928</v>
      </c>
      <c r="F7" s="38">
        <v>5559.6222078678438</v>
      </c>
      <c r="G7" s="38">
        <v>7764.8251615794834</v>
      </c>
      <c r="H7" s="735">
        <v>-0.24487204559017151</v>
      </c>
      <c r="I7" s="735">
        <v>-0.51138062724541333</v>
      </c>
    </row>
    <row r="8" spans="2:9" x14ac:dyDescent="0.35">
      <c r="B8" s="14" t="s">
        <v>47</v>
      </c>
      <c r="C8" s="38">
        <v>3052.1509999999998</v>
      </c>
      <c r="D8" s="38">
        <v>0</v>
      </c>
      <c r="E8" s="38">
        <v>23827.960467786288</v>
      </c>
      <c r="F8" s="38">
        <v>284908.08667188924</v>
      </c>
      <c r="G8" s="38">
        <v>1300171.7446204189</v>
      </c>
      <c r="H8" s="735" t="s">
        <v>452</v>
      </c>
      <c r="I8" s="735">
        <v>-0.99765250166939212</v>
      </c>
    </row>
    <row r="9" spans="2:9" x14ac:dyDescent="0.35">
      <c r="B9" s="14" t="s">
        <v>48</v>
      </c>
      <c r="C9" s="38">
        <v>47554.078000000001</v>
      </c>
      <c r="D9" s="38">
        <v>32535.856474005908</v>
      </c>
      <c r="E9" s="38">
        <v>55119.144956416021</v>
      </c>
      <c r="F9" s="38">
        <v>89196.610856384199</v>
      </c>
      <c r="G9" s="38">
        <v>62681.491497008872</v>
      </c>
      <c r="H9" s="735">
        <v>0.46158986280237313</v>
      </c>
      <c r="I9" s="735">
        <v>-0.24133780380338821</v>
      </c>
    </row>
    <row r="10" spans="2:9" x14ac:dyDescent="0.35">
      <c r="B10" s="14" t="s">
        <v>49</v>
      </c>
      <c r="C10" s="38">
        <v>2399782.7489999998</v>
      </c>
      <c r="D10" s="38">
        <v>2356127.383962797</v>
      </c>
      <c r="E10" s="38">
        <v>1845572.9670459218</v>
      </c>
      <c r="F10" s="38">
        <v>1608544.6448536459</v>
      </c>
      <c r="G10" s="38">
        <v>1174901.9235735808</v>
      </c>
      <c r="H10" s="735">
        <v>1.8528440072615338E-2</v>
      </c>
      <c r="I10" s="735">
        <v>1.0425387863021132</v>
      </c>
    </row>
    <row r="11" spans="2:9" x14ac:dyDescent="0.35">
      <c r="B11" s="14" t="s">
        <v>50</v>
      </c>
      <c r="C11" s="38">
        <v>1323503.101</v>
      </c>
      <c r="D11" s="38">
        <v>916102.90041348059</v>
      </c>
      <c r="E11" s="38">
        <v>901137.92019605939</v>
      </c>
      <c r="F11" s="38">
        <v>1303867.9844161568</v>
      </c>
      <c r="G11" s="38">
        <v>445612.62617844826</v>
      </c>
      <c r="H11" s="735">
        <v>0.44471008704659765</v>
      </c>
      <c r="I11" s="735">
        <v>1.9700754046183495</v>
      </c>
    </row>
    <row r="12" spans="2:9" x14ac:dyDescent="0.35">
      <c r="B12" s="14" t="s">
        <v>51</v>
      </c>
      <c r="C12" s="38">
        <v>118389.567</v>
      </c>
      <c r="D12" s="38">
        <v>196861.60466267692</v>
      </c>
      <c r="E12" s="38">
        <v>223774.0675767053</v>
      </c>
      <c r="F12" s="38">
        <v>88101.909064388732</v>
      </c>
      <c r="G12" s="38">
        <v>90760.936798008508</v>
      </c>
      <c r="H12" s="735">
        <v>-0.39861524951571459</v>
      </c>
      <c r="I12" s="735">
        <v>0.304411029422051</v>
      </c>
    </row>
    <row r="13" spans="2:9" x14ac:dyDescent="0.35">
      <c r="B13" s="14" t="s">
        <v>52</v>
      </c>
      <c r="C13" s="38">
        <v>0</v>
      </c>
      <c r="D13" s="38">
        <v>0</v>
      </c>
      <c r="E13" s="38">
        <v>0</v>
      </c>
      <c r="F13" s="38">
        <v>1357.9495923130362</v>
      </c>
      <c r="G13" s="38">
        <v>0</v>
      </c>
      <c r="H13" s="735" t="s">
        <v>452</v>
      </c>
      <c r="I13" s="735" t="s">
        <v>452</v>
      </c>
    </row>
    <row r="14" spans="2:9" x14ac:dyDescent="0.35">
      <c r="B14" s="14" t="s">
        <v>53</v>
      </c>
      <c r="C14" s="38">
        <v>3771.498</v>
      </c>
      <c r="D14" s="38">
        <v>771.63326634838859</v>
      </c>
      <c r="E14" s="38">
        <v>1621.6844856861017</v>
      </c>
      <c r="F14" s="38">
        <v>1472.4564476495282</v>
      </c>
      <c r="G14" s="38">
        <v>1280.7280653464868</v>
      </c>
      <c r="H14" s="735">
        <v>3.8876819656154993</v>
      </c>
      <c r="I14" s="735">
        <v>1.9448078027240414</v>
      </c>
    </row>
    <row r="15" spans="2:9" hidden="1" x14ac:dyDescent="0.35">
      <c r="B15" s="73" t="s">
        <v>54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735" t="e">
        <v>#DIV/0!</v>
      </c>
      <c r="I15" s="735" t="e">
        <v>#DIV/0!</v>
      </c>
    </row>
    <row r="16" spans="2:9" x14ac:dyDescent="0.35">
      <c r="B16" s="14" t="s">
        <v>55</v>
      </c>
      <c r="C16" s="38">
        <v>108231.22</v>
      </c>
      <c r="D16" s="38">
        <v>110671.67357948665</v>
      </c>
      <c r="E16" s="38">
        <v>117777.25066941281</v>
      </c>
      <c r="F16" s="38">
        <v>118789.12029377455</v>
      </c>
      <c r="G16" s="38">
        <v>119180.69935827199</v>
      </c>
      <c r="H16" s="735">
        <v>-2.2051293710073638E-2</v>
      </c>
      <c r="I16" s="735">
        <v>-9.1872924200222195E-2</v>
      </c>
    </row>
    <row r="17" spans="2:9" x14ac:dyDescent="0.35">
      <c r="B17" s="14" t="s">
        <v>464</v>
      </c>
      <c r="C17" s="38">
        <v>85300.566000000006</v>
      </c>
      <c r="D17" s="38">
        <v>85371.823721757522</v>
      </c>
      <c r="E17" s="38">
        <v>101206.53141254964</v>
      </c>
      <c r="F17" s="38">
        <v>102982.12548202668</v>
      </c>
      <c r="G17" s="38">
        <v>107930.8679725145</v>
      </c>
      <c r="H17" s="735">
        <v>-8.3467493900279965E-4</v>
      </c>
      <c r="I17" s="735">
        <v>-0.20967404781992016</v>
      </c>
    </row>
    <row r="18" spans="2:9" x14ac:dyDescent="0.35">
      <c r="B18" s="14" t="s">
        <v>465</v>
      </c>
      <c r="C18" s="38">
        <v>177175.18400000001</v>
      </c>
      <c r="D18" s="38">
        <v>180237.8416962703</v>
      </c>
      <c r="E18" s="38">
        <v>167704.58521463725</v>
      </c>
      <c r="F18" s="38">
        <v>160350.22439657411</v>
      </c>
      <c r="G18" s="38">
        <v>157109.57637053382</v>
      </c>
      <c r="H18" s="735">
        <v>-1.699231231048226E-2</v>
      </c>
      <c r="I18" s="735">
        <v>0.12771727919463438</v>
      </c>
    </row>
    <row r="19" spans="2:9" x14ac:dyDescent="0.35">
      <c r="B19" s="111" t="s">
        <v>56</v>
      </c>
      <c r="C19" s="38">
        <v>6557.3230000000003</v>
      </c>
      <c r="D19" s="38">
        <v>1862.769150832125</v>
      </c>
      <c r="E19" s="38">
        <v>1959.1260958405501</v>
      </c>
      <c r="F19" s="38">
        <v>1120.9030815344422</v>
      </c>
      <c r="G19" s="38">
        <v>1748.794108572394</v>
      </c>
      <c r="H19" s="735">
        <v>2.5202016294239962</v>
      </c>
      <c r="I19" s="735">
        <v>2.7496255092905066</v>
      </c>
    </row>
    <row r="20" spans="2:9" x14ac:dyDescent="0.35">
      <c r="B20" s="14" t="s">
        <v>57</v>
      </c>
      <c r="C20" s="38">
        <v>45435.5</v>
      </c>
      <c r="D20" s="38">
        <v>38587.868042303962</v>
      </c>
      <c r="E20" s="38">
        <v>44164.450967411096</v>
      </c>
      <c r="F20" s="38">
        <v>45056.033657982072</v>
      </c>
      <c r="G20" s="38">
        <v>43589.418815477482</v>
      </c>
      <c r="H20" s="735">
        <v>0.17745556583195943</v>
      </c>
      <c r="I20" s="735">
        <v>4.2351589782312571E-2</v>
      </c>
    </row>
    <row r="21" spans="2:9" x14ac:dyDescent="0.35">
      <c r="B21" s="36" t="s">
        <v>58</v>
      </c>
      <c r="C21" s="294">
        <v>5365339.419999999</v>
      </c>
      <c r="D21" s="294">
        <v>4918983.2846105564</v>
      </c>
      <c r="E21" s="294">
        <v>4676179.975096195</v>
      </c>
      <c r="F21" s="294">
        <v>4383126.2499396391</v>
      </c>
      <c r="G21" s="294">
        <v>4002902.8131651604</v>
      </c>
      <c r="H21" s="82">
        <v>9.0741543437625527E-2</v>
      </c>
      <c r="I21" s="82">
        <v>0.34036214977638646</v>
      </c>
    </row>
    <row r="22" spans="2:9" x14ac:dyDescent="0.35">
      <c r="B22" s="7" t="s">
        <v>59</v>
      </c>
      <c r="C22" s="295"/>
      <c r="D22" s="295"/>
      <c r="E22" s="295"/>
      <c r="F22" s="295"/>
      <c r="G22" s="295"/>
      <c r="H22" s="735"/>
      <c r="I22" s="735"/>
    </row>
    <row r="23" spans="2:9" x14ac:dyDescent="0.35">
      <c r="B23" s="14" t="s">
        <v>60</v>
      </c>
      <c r="C23" s="38">
        <v>3709663.5839999998</v>
      </c>
      <c r="D23" s="38">
        <v>3445398.7654469456</v>
      </c>
      <c r="E23" s="38">
        <v>3227126.997048832</v>
      </c>
      <c r="F23" s="38">
        <v>2757020.0431494098</v>
      </c>
      <c r="G23" s="38">
        <v>2767508.6445998889</v>
      </c>
      <c r="H23" s="81">
        <v>7.6700793302447501E-2</v>
      </c>
      <c r="I23" s="735">
        <v>0.34043432573860022</v>
      </c>
    </row>
    <row r="24" spans="2:9" x14ac:dyDescent="0.35">
      <c r="B24" s="37" t="s">
        <v>61</v>
      </c>
      <c r="C24" s="38">
        <v>132877.62100000001</v>
      </c>
      <c r="D24" s="38">
        <v>157105.84128635973</v>
      </c>
      <c r="E24" s="38">
        <v>154571.97832538371</v>
      </c>
      <c r="F24" s="38">
        <v>154701.43652938074</v>
      </c>
      <c r="G24" s="38">
        <v>141627.91506900647</v>
      </c>
      <c r="H24" s="81">
        <v>-0.15421591003862478</v>
      </c>
      <c r="I24" s="735">
        <v>-6.1783682014544872E-2</v>
      </c>
    </row>
    <row r="25" spans="2:9" x14ac:dyDescent="0.35">
      <c r="B25" s="37" t="s">
        <v>62</v>
      </c>
      <c r="C25" s="38">
        <v>232.626</v>
      </c>
      <c r="D25" s="38">
        <v>201.15359797564534</v>
      </c>
      <c r="E25" s="38">
        <v>132.56479700997528</v>
      </c>
      <c r="F25" s="38">
        <v>429.06567872551574</v>
      </c>
      <c r="G25" s="38">
        <v>259.16504189330004</v>
      </c>
      <c r="H25" s="81">
        <v>0.15645955300369607</v>
      </c>
      <c r="I25" s="735">
        <v>-0.10240208980124077</v>
      </c>
    </row>
    <row r="26" spans="2:9" x14ac:dyDescent="0.35">
      <c r="B26" s="37" t="s">
        <v>63</v>
      </c>
      <c r="C26" s="38">
        <v>3576553.3369999998</v>
      </c>
      <c r="D26" s="38">
        <v>3288091.7705626101</v>
      </c>
      <c r="E26" s="38">
        <v>3072422.4539264385</v>
      </c>
      <c r="F26" s="38">
        <v>2601889.5409413036</v>
      </c>
      <c r="G26" s="38">
        <v>2625621.5644889888</v>
      </c>
      <c r="H26" s="81">
        <v>8.7729171375296566E-2</v>
      </c>
      <c r="I26" s="735">
        <v>0.36217396496592458</v>
      </c>
    </row>
    <row r="27" spans="2:9" x14ac:dyDescent="0.35">
      <c r="B27" s="111" t="s">
        <v>64</v>
      </c>
      <c r="C27" s="38">
        <v>2737.1030000000001</v>
      </c>
      <c r="D27" s="38">
        <v>0</v>
      </c>
      <c r="E27" s="38">
        <v>428.08056756082476</v>
      </c>
      <c r="F27" s="38">
        <v>303.11984249207046</v>
      </c>
      <c r="G27" s="38">
        <v>3969.7162372796638</v>
      </c>
      <c r="H27" s="81" t="s">
        <v>452</v>
      </c>
      <c r="I27" s="735">
        <v>-0.31050411757499807</v>
      </c>
    </row>
    <row r="28" spans="2:9" x14ac:dyDescent="0.35">
      <c r="B28" s="111" t="s">
        <v>46</v>
      </c>
      <c r="C28" s="38">
        <v>26.588999999999999</v>
      </c>
      <c r="D28" s="38">
        <v>1882.6394701386241</v>
      </c>
      <c r="E28" s="38">
        <v>64.799917142664953</v>
      </c>
      <c r="F28" s="38">
        <v>36.828836633510527</v>
      </c>
      <c r="G28" s="38">
        <v>0</v>
      </c>
      <c r="H28" s="81">
        <v>-0.98587674357106614</v>
      </c>
      <c r="I28" s="735" t="s">
        <v>452</v>
      </c>
    </row>
    <row r="29" spans="2:9" x14ac:dyDescent="0.35">
      <c r="B29" s="111" t="s">
        <v>47</v>
      </c>
      <c r="C29" s="38">
        <v>31328.442999999999</v>
      </c>
      <c r="D29" s="38">
        <v>36872.885341293681</v>
      </c>
      <c r="E29" s="38">
        <v>135394.80467098375</v>
      </c>
      <c r="F29" s="38">
        <v>0</v>
      </c>
      <c r="G29" s="38">
        <v>0</v>
      </c>
      <c r="H29" s="81" t="s">
        <v>452</v>
      </c>
      <c r="I29" s="735" t="s">
        <v>452</v>
      </c>
    </row>
    <row r="30" spans="2:9" x14ac:dyDescent="0.35">
      <c r="B30" s="111" t="s">
        <v>65</v>
      </c>
      <c r="C30" s="38">
        <v>177496.32399999999</v>
      </c>
      <c r="D30" s="38">
        <v>180425.75203367876</v>
      </c>
      <c r="E30" s="38">
        <v>161090.59548166397</v>
      </c>
      <c r="F30" s="38">
        <v>531326.48690179188</v>
      </c>
      <c r="G30" s="38">
        <v>123685.38341201338</v>
      </c>
      <c r="H30" s="81">
        <v>-1.6236196887969401E-2</v>
      </c>
      <c r="I30" s="735">
        <v>0.43506305356013497</v>
      </c>
    </row>
    <row r="31" spans="2:9" x14ac:dyDescent="0.35">
      <c r="B31" s="111" t="s">
        <v>66</v>
      </c>
      <c r="C31" s="38">
        <v>71719.346999999994</v>
      </c>
      <c r="D31" s="38">
        <v>42665.347242086056</v>
      </c>
      <c r="E31" s="38">
        <v>31222.57281165514</v>
      </c>
      <c r="F31" s="38">
        <v>17190.021259400433</v>
      </c>
      <c r="G31" s="38">
        <v>16158.141844436859</v>
      </c>
      <c r="H31" s="81">
        <v>0.68097417778084846</v>
      </c>
      <c r="I31" s="735">
        <v>3.4385887740360745</v>
      </c>
    </row>
    <row r="32" spans="2:9" x14ac:dyDescent="0.35">
      <c r="B32" s="111" t="s">
        <v>67</v>
      </c>
      <c r="C32" s="38">
        <v>222635.68599999999</v>
      </c>
      <c r="D32" s="38">
        <v>55541.642031422867</v>
      </c>
      <c r="E32" s="38">
        <v>26223.764115670121</v>
      </c>
      <c r="F32" s="38">
        <v>0</v>
      </c>
      <c r="G32" s="38">
        <v>0</v>
      </c>
      <c r="H32" s="81" t="s">
        <v>452</v>
      </c>
      <c r="I32" s="735" t="s">
        <v>452</v>
      </c>
    </row>
    <row r="33" spans="2:9" hidden="1" x14ac:dyDescent="0.35">
      <c r="B33" s="111" t="s">
        <v>68</v>
      </c>
      <c r="C33" s="38">
        <v>8546.6830000000009</v>
      </c>
      <c r="D33" s="38">
        <v>5678.9214067067915</v>
      </c>
      <c r="E33" s="38">
        <v>2130.7983758768605</v>
      </c>
      <c r="F33" s="38">
        <v>0</v>
      </c>
      <c r="G33" s="38">
        <v>9352.7712217573462</v>
      </c>
      <c r="H33" s="81">
        <v>0.50498349737793347</v>
      </c>
      <c r="I33" s="735">
        <v>-8.6187099271940126E-2</v>
      </c>
    </row>
    <row r="34" spans="2:9" hidden="1" x14ac:dyDescent="0.35">
      <c r="B34" s="111" t="s">
        <v>69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81" t="e">
        <v>#DIV/0!</v>
      </c>
      <c r="I34" s="735" t="e">
        <v>#DIV/0!</v>
      </c>
    </row>
    <row r="35" spans="2:9" x14ac:dyDescent="0.35">
      <c r="B35" s="111" t="s">
        <v>70</v>
      </c>
      <c r="C35" s="38">
        <v>41725.565000000002</v>
      </c>
      <c r="D35" s="38">
        <v>44082.153556090787</v>
      </c>
      <c r="E35" s="38">
        <v>58662.403252927761</v>
      </c>
      <c r="F35" s="38">
        <v>60596.391585281388</v>
      </c>
      <c r="G35" s="38">
        <v>60927.004383563304</v>
      </c>
      <c r="H35" s="81">
        <v>-5.345901608668524E-2</v>
      </c>
      <c r="I35" s="735">
        <v>-0.31515482466003875</v>
      </c>
    </row>
    <row r="36" spans="2:9" x14ac:dyDescent="0.35">
      <c r="B36" s="111" t="s">
        <v>71</v>
      </c>
      <c r="C36" s="38">
        <v>1947.961</v>
      </c>
      <c r="D36" s="38">
        <v>3439.1166926682877</v>
      </c>
      <c r="E36" s="38">
        <v>18964.360170860829</v>
      </c>
      <c r="F36" s="38">
        <v>22489.922839492174</v>
      </c>
      <c r="G36" s="38">
        <v>7249.9068265363858</v>
      </c>
      <c r="H36" s="81">
        <v>-0.43358682647995672</v>
      </c>
      <c r="I36" s="735">
        <v>-0.73131227109429897</v>
      </c>
    </row>
    <row r="37" spans="2:9" x14ac:dyDescent="0.35">
      <c r="B37" s="111" t="s">
        <v>72</v>
      </c>
      <c r="C37" s="38">
        <v>196437.742</v>
      </c>
      <c r="D37" s="38">
        <v>208717.47463169962</v>
      </c>
      <c r="E37" s="38">
        <v>149606.18064239234</v>
      </c>
      <c r="F37" s="38">
        <v>140366.8363542796</v>
      </c>
      <c r="G37" s="38">
        <v>139810.23731669874</v>
      </c>
      <c r="H37" s="81">
        <v>-5.883423346975758E-2</v>
      </c>
      <c r="I37" s="735">
        <v>0.40503117489907692</v>
      </c>
    </row>
    <row r="38" spans="2:9" x14ac:dyDescent="0.35">
      <c r="B38" s="7" t="s">
        <v>73</v>
      </c>
      <c r="C38" s="296">
        <v>4464265.0270000007</v>
      </c>
      <c r="D38" s="296">
        <v>4024704.6978527312</v>
      </c>
      <c r="E38" s="296">
        <v>3810915.3570555667</v>
      </c>
      <c r="F38" s="296">
        <v>3529329.6507687806</v>
      </c>
      <c r="G38" s="296">
        <v>3128661.8058421742</v>
      </c>
      <c r="H38" s="81">
        <v>0.10921554800822642</v>
      </c>
      <c r="I38" s="735">
        <v>0.42689280722634981</v>
      </c>
    </row>
    <row r="39" spans="2:9" x14ac:dyDescent="0.35">
      <c r="B39" s="7" t="s">
        <v>74</v>
      </c>
      <c r="C39" s="573">
        <v>899279.38399999996</v>
      </c>
      <c r="D39" s="573">
        <v>893096.52858284616</v>
      </c>
      <c r="E39" s="573">
        <v>864204.06330622337</v>
      </c>
      <c r="F39" s="573">
        <v>853072.5582356028</v>
      </c>
      <c r="G39" s="573">
        <v>873526.5172794495</v>
      </c>
      <c r="H39" s="81">
        <v>6.9229419433134431E-3</v>
      </c>
      <c r="I39" s="735">
        <v>2.9481493934215397E-2</v>
      </c>
    </row>
    <row r="40" spans="2:9" x14ac:dyDescent="0.35">
      <c r="B40" s="14" t="s">
        <v>75</v>
      </c>
      <c r="C40" s="38">
        <v>1795.009</v>
      </c>
      <c r="D40" s="38">
        <v>1182.058174978878</v>
      </c>
      <c r="E40" s="38">
        <v>1060.554734404353</v>
      </c>
      <c r="F40" s="38">
        <v>724.04093525589042</v>
      </c>
      <c r="G40" s="38">
        <v>714.4916028365684</v>
      </c>
      <c r="H40" s="81">
        <v>0.51854539649207587</v>
      </c>
      <c r="I40" s="735">
        <v>1.5122884480009589</v>
      </c>
    </row>
    <row r="41" spans="2:9" x14ac:dyDescent="0.35">
      <c r="B41" s="36" t="s">
        <v>76</v>
      </c>
      <c r="C41" s="294">
        <v>5365339.42</v>
      </c>
      <c r="D41" s="294">
        <v>4918983.2846105564</v>
      </c>
      <c r="E41" s="294">
        <v>4676179.9750961941</v>
      </c>
      <c r="F41" s="294">
        <v>4383126.2499396391</v>
      </c>
      <c r="G41" s="294">
        <v>4002902.8147244602</v>
      </c>
      <c r="H41" s="82">
        <v>9.0741543437625749E-2</v>
      </c>
      <c r="I41" s="82">
        <v>0.34036214925425878</v>
      </c>
    </row>
    <row r="42" spans="2:9" x14ac:dyDescent="0.35">
      <c r="C42" s="285"/>
      <c r="D42" s="285"/>
      <c r="E42" s="285"/>
      <c r="F42" s="285"/>
      <c r="G42" s="285"/>
    </row>
    <row r="43" spans="2:9" x14ac:dyDescent="0.35">
      <c r="C43" s="285"/>
      <c r="D43" s="285"/>
      <c r="E43" s="285"/>
      <c r="F43" s="285"/>
      <c r="G43" s="285"/>
    </row>
    <row r="44" spans="2:9" x14ac:dyDescent="0.35">
      <c r="C44" s="325"/>
      <c r="D44" s="344"/>
    </row>
    <row r="45" spans="2:9" x14ac:dyDescent="0.35">
      <c r="C45" s="344"/>
      <c r="D45" s="344"/>
    </row>
    <row r="46" spans="2:9" s="45" customFormat="1" x14ac:dyDescent="0.35">
      <c r="B46" s="191" t="s">
        <v>451</v>
      </c>
      <c r="C46" s="791" t="s">
        <v>730</v>
      </c>
      <c r="D46" s="791" t="s">
        <v>695</v>
      </c>
      <c r="E46" s="792" t="s">
        <v>677</v>
      </c>
      <c r="F46" s="792" t="s">
        <v>670</v>
      </c>
      <c r="G46" s="792" t="s">
        <v>659</v>
      </c>
    </row>
    <row r="47" spans="2:9" s="45" customFormat="1" ht="9.5" thickBot="1" x14ac:dyDescent="0.4">
      <c r="B47" s="456" t="s">
        <v>395</v>
      </c>
      <c r="C47" s="648"/>
      <c r="D47" s="648"/>
      <c r="E47" s="266"/>
      <c r="F47" s="266"/>
      <c r="G47" s="266"/>
    </row>
    <row r="48" spans="2:9" s="45" customFormat="1" ht="9.5" thickTop="1" x14ac:dyDescent="0.35">
      <c r="B48" s="49" t="s">
        <v>43</v>
      </c>
      <c r="C48" s="649"/>
      <c r="D48" s="650"/>
      <c r="E48" s="650"/>
      <c r="F48" s="650"/>
      <c r="G48" s="650"/>
    </row>
    <row r="49" spans="2:7" s="45" customFormat="1" x14ac:dyDescent="0.35">
      <c r="B49" s="52" t="s">
        <v>44</v>
      </c>
      <c r="C49" s="544">
        <v>858029.81200000003</v>
      </c>
      <c r="D49" s="544">
        <v>652975.23899999994</v>
      </c>
      <c r="E49" s="544">
        <v>772513.755</v>
      </c>
      <c r="F49" s="544">
        <v>248535.48300000001</v>
      </c>
      <c r="G49" s="544">
        <v>231306.40900000001</v>
      </c>
    </row>
    <row r="50" spans="2:7" s="45" customFormat="1" x14ac:dyDescent="0.35">
      <c r="B50" s="52" t="s">
        <v>497</v>
      </c>
      <c r="C50" s="544">
        <v>254619.19399999999</v>
      </c>
      <c r="D50" s="544">
        <v>261777.10500000001</v>
      </c>
      <c r="E50" s="544">
        <v>246658.74600000001</v>
      </c>
      <c r="F50" s="544">
        <v>186265.31299999999</v>
      </c>
      <c r="G50" s="544">
        <v>83045.683000000005</v>
      </c>
    </row>
    <row r="51" spans="2:7" s="45" customFormat="1" x14ac:dyDescent="0.35">
      <c r="B51" s="52" t="s">
        <v>46</v>
      </c>
      <c r="C51" s="544">
        <v>3794.0439999999999</v>
      </c>
      <c r="D51" s="544">
        <v>4627.8100000000004</v>
      </c>
      <c r="E51" s="544">
        <v>1756.884</v>
      </c>
      <c r="F51" s="544">
        <v>4227.4390000000003</v>
      </c>
      <c r="G51" s="544">
        <v>4979.6859999999997</v>
      </c>
    </row>
    <row r="52" spans="2:7" s="45" customFormat="1" x14ac:dyDescent="0.35">
      <c r="B52" s="52" t="s">
        <v>47</v>
      </c>
      <c r="C52" s="544">
        <v>3052.1509999999998</v>
      </c>
      <c r="D52" s="544">
        <v>0</v>
      </c>
      <c r="E52" s="544">
        <v>20316.304</v>
      </c>
      <c r="F52" s="544">
        <v>216639.101</v>
      </c>
      <c r="G52" s="544">
        <v>833817.49100000004</v>
      </c>
    </row>
    <row r="53" spans="2:7" s="45" customFormat="1" x14ac:dyDescent="0.35">
      <c r="B53" s="52" t="s">
        <v>48</v>
      </c>
      <c r="C53" s="544">
        <v>47561.75</v>
      </c>
      <c r="D53" s="544">
        <v>29599.351999999999</v>
      </c>
      <c r="E53" s="544">
        <v>46378.044000000002</v>
      </c>
      <c r="F53" s="544">
        <v>67637.487999999998</v>
      </c>
      <c r="G53" s="544">
        <v>40034.402999999998</v>
      </c>
    </row>
    <row r="54" spans="2:7" s="45" customFormat="1" x14ac:dyDescent="0.35">
      <c r="B54" s="52" t="s">
        <v>49</v>
      </c>
      <c r="C54" s="544">
        <v>2399779.4350000001</v>
      </c>
      <c r="D54" s="544">
        <v>2169160.8450000002</v>
      </c>
      <c r="E54" s="544">
        <v>1587289.6029999999</v>
      </c>
      <c r="F54" s="544">
        <v>1232443.169</v>
      </c>
      <c r="G54" s="544">
        <v>760045.44200000004</v>
      </c>
    </row>
    <row r="55" spans="2:7" s="45" customFormat="1" x14ac:dyDescent="0.35">
      <c r="B55" s="52" t="s">
        <v>50</v>
      </c>
      <c r="C55" s="544">
        <v>1254114.5930000001</v>
      </c>
      <c r="D55" s="544">
        <v>842539.23600000003</v>
      </c>
      <c r="E55" s="544">
        <v>761926.98499999999</v>
      </c>
      <c r="F55" s="544">
        <v>991440.32</v>
      </c>
      <c r="G55" s="544">
        <v>285777.32400000002</v>
      </c>
    </row>
    <row r="56" spans="2:7" s="45" customFormat="1" x14ac:dyDescent="0.35">
      <c r="B56" s="52" t="s">
        <v>51</v>
      </c>
      <c r="C56" s="544">
        <v>118389.567</v>
      </c>
      <c r="D56" s="544">
        <v>181323.764</v>
      </c>
      <c r="E56" s="544">
        <v>190795.26300000001</v>
      </c>
      <c r="F56" s="544">
        <v>66991.142999999996</v>
      </c>
      <c r="G56" s="544">
        <v>58206.2</v>
      </c>
    </row>
    <row r="57" spans="2:7" s="45" customFormat="1" x14ac:dyDescent="0.35">
      <c r="B57" s="52" t="s">
        <v>52</v>
      </c>
      <c r="C57" s="544">
        <v>0</v>
      </c>
      <c r="D57" s="544">
        <v>0</v>
      </c>
      <c r="E57" s="544">
        <v>-2165.6219999999998</v>
      </c>
      <c r="F57" s="544">
        <v>295.76900000000001</v>
      </c>
      <c r="G57" s="544">
        <v>-6389.1639999999998</v>
      </c>
    </row>
    <row r="58" spans="2:7" s="45" customFormat="1" x14ac:dyDescent="0.35">
      <c r="B58" s="52" t="s">
        <v>53</v>
      </c>
      <c r="C58" s="544">
        <v>3427.875</v>
      </c>
      <c r="D58" s="544">
        <v>616.44899999999996</v>
      </c>
      <c r="E58" s="544">
        <v>1192.817</v>
      </c>
      <c r="F58" s="544">
        <v>998.779</v>
      </c>
      <c r="G58" s="544">
        <v>725.51</v>
      </c>
    </row>
    <row r="59" spans="2:7" s="45" customFormat="1" x14ac:dyDescent="0.35">
      <c r="B59" s="52" t="s">
        <v>54</v>
      </c>
      <c r="C59" s="544">
        <v>0</v>
      </c>
      <c r="D59" s="544">
        <v>0</v>
      </c>
      <c r="E59" s="544">
        <v>0</v>
      </c>
      <c r="F59" s="544">
        <v>0</v>
      </c>
      <c r="G59" s="544">
        <v>0</v>
      </c>
    </row>
    <row r="60" spans="2:7" s="45" customFormat="1" x14ac:dyDescent="0.35">
      <c r="B60" s="52" t="s">
        <v>55</v>
      </c>
      <c r="C60" s="544">
        <v>74496.399000000005</v>
      </c>
      <c r="D60" s="544">
        <v>74309.521999999997</v>
      </c>
      <c r="E60" s="544">
        <v>42804.048999999999</v>
      </c>
      <c r="F60" s="544">
        <v>40988.381999999998</v>
      </c>
      <c r="G60" s="544">
        <v>38699.154000000002</v>
      </c>
    </row>
    <row r="61" spans="2:7" s="45" customFormat="1" x14ac:dyDescent="0.35">
      <c r="B61" s="52" t="s">
        <v>464</v>
      </c>
      <c r="C61" s="544">
        <v>77630.956999999995</v>
      </c>
      <c r="D61" s="544">
        <v>77645.183999999994</v>
      </c>
      <c r="E61" s="544">
        <v>42607.964999999997</v>
      </c>
      <c r="F61" s="544">
        <v>43313.853000000003</v>
      </c>
      <c r="G61" s="544">
        <v>45145.419000000002</v>
      </c>
    </row>
    <row r="62" spans="2:7" s="45" customFormat="1" x14ac:dyDescent="0.35">
      <c r="B62" s="52" t="s">
        <v>465</v>
      </c>
      <c r="C62" s="544">
        <v>130594.272</v>
      </c>
      <c r="D62" s="544">
        <v>128235.652</v>
      </c>
      <c r="E62" s="544">
        <v>112655.039</v>
      </c>
      <c r="F62" s="544">
        <v>23047.013999999999</v>
      </c>
      <c r="G62" s="544">
        <v>16492.615000000002</v>
      </c>
    </row>
    <row r="63" spans="2:7" s="45" customFormat="1" x14ac:dyDescent="0.35">
      <c r="B63" s="45" t="s">
        <v>56</v>
      </c>
      <c r="C63" s="544">
        <v>39321.370999999999</v>
      </c>
      <c r="D63" s="544">
        <v>28356.118999999999</v>
      </c>
      <c r="E63" s="544">
        <v>51813.656000000003</v>
      </c>
      <c r="F63" s="544">
        <v>43943.315999999999</v>
      </c>
      <c r="G63" s="544">
        <v>28498.208999999999</v>
      </c>
    </row>
    <row r="64" spans="2:7" s="45" customFormat="1" x14ac:dyDescent="0.35">
      <c r="B64" s="52" t="s">
        <v>57</v>
      </c>
      <c r="C64" s="544">
        <v>30518.191999999999</v>
      </c>
      <c r="D64" s="544">
        <v>21154.544000000002</v>
      </c>
      <c r="E64" s="544">
        <v>21277.041000000001</v>
      </c>
      <c r="F64" s="544">
        <v>19392.883999999998</v>
      </c>
      <c r="G64" s="544">
        <v>15387.029</v>
      </c>
    </row>
    <row r="65" spans="2:7" s="45" customFormat="1" x14ac:dyDescent="0.35">
      <c r="B65" s="49" t="s">
        <v>58</v>
      </c>
      <c r="C65" s="757">
        <v>5295329.6120000007</v>
      </c>
      <c r="D65" s="757">
        <v>4472320.8210000005</v>
      </c>
      <c r="E65" s="757">
        <v>3897820.5289999996</v>
      </c>
      <c r="F65" s="757">
        <v>3186159.4530000007</v>
      </c>
      <c r="G65" s="757">
        <v>2435771.4100000006</v>
      </c>
    </row>
    <row r="66" spans="2:7" s="45" customFormat="1" x14ac:dyDescent="0.35">
      <c r="B66" s="49" t="s">
        <v>59</v>
      </c>
      <c r="C66" s="758"/>
      <c r="D66" s="758"/>
      <c r="E66" s="759"/>
      <c r="F66" s="759"/>
      <c r="G66" s="759"/>
    </row>
    <row r="67" spans="2:7" s="45" customFormat="1" x14ac:dyDescent="0.35">
      <c r="B67" s="52" t="s">
        <v>60</v>
      </c>
      <c r="C67" s="544">
        <v>3709771.4780000001</v>
      </c>
      <c r="D67" s="544">
        <v>3173461.2429999998</v>
      </c>
      <c r="E67" s="544">
        <v>2751527.6940000001</v>
      </c>
      <c r="F67" s="544">
        <v>2096389.578</v>
      </c>
      <c r="G67" s="544">
        <v>1774840.2819999999</v>
      </c>
    </row>
    <row r="68" spans="2:7" s="45" customFormat="1" x14ac:dyDescent="0.35">
      <c r="B68" s="48" t="s">
        <v>61</v>
      </c>
      <c r="C68" s="544">
        <v>132877.62100000001</v>
      </c>
      <c r="D68" s="544">
        <v>144705.83300000001</v>
      </c>
      <c r="E68" s="544">
        <v>131791.86300000001</v>
      </c>
      <c r="F68" s="544">
        <v>117632.253</v>
      </c>
      <c r="G68" s="544">
        <v>90827.872000000003</v>
      </c>
    </row>
    <row r="69" spans="2:7" s="45" customFormat="1" x14ac:dyDescent="0.35">
      <c r="B69" s="48" t="s">
        <v>62</v>
      </c>
      <c r="C69" s="544">
        <v>232.626</v>
      </c>
      <c r="D69" s="544">
        <v>185.27699999999999</v>
      </c>
      <c r="E69" s="544">
        <v>113.02800000000001</v>
      </c>
      <c r="F69" s="544">
        <v>326.25400000000002</v>
      </c>
      <c r="G69" s="544">
        <v>166.20599999999999</v>
      </c>
    </row>
    <row r="70" spans="2:7" s="45" customFormat="1" x14ac:dyDescent="0.35">
      <c r="B70" s="48" t="s">
        <v>63</v>
      </c>
      <c r="C70" s="544">
        <v>3576661.2310000001</v>
      </c>
      <c r="D70" s="544">
        <v>3028570.1329999999</v>
      </c>
      <c r="E70" s="544">
        <v>2619622.8029999998</v>
      </c>
      <c r="F70" s="544">
        <v>1978431.071</v>
      </c>
      <c r="G70" s="544">
        <v>1683846.2039999999</v>
      </c>
    </row>
    <row r="71" spans="2:7" s="45" customFormat="1" x14ac:dyDescent="0.35">
      <c r="B71" s="45" t="s">
        <v>64</v>
      </c>
      <c r="C71" s="544">
        <v>2737.1030000000001</v>
      </c>
      <c r="D71" s="544">
        <v>0</v>
      </c>
      <c r="E71" s="544">
        <v>364.99200000000002</v>
      </c>
      <c r="F71" s="544">
        <v>230.48699999999999</v>
      </c>
      <c r="G71" s="544">
        <v>2545.8319999999999</v>
      </c>
    </row>
    <row r="72" spans="2:7" s="45" customFormat="1" x14ac:dyDescent="0.35">
      <c r="B72" s="45" t="s">
        <v>46</v>
      </c>
      <c r="C72" s="544">
        <v>26.588999999999999</v>
      </c>
      <c r="D72" s="544">
        <v>1734.047</v>
      </c>
      <c r="E72" s="544">
        <v>55.25</v>
      </c>
      <c r="F72" s="544">
        <v>28.004000000000001</v>
      </c>
      <c r="G72" s="544">
        <v>0</v>
      </c>
    </row>
    <row r="73" spans="2:7" s="45" customFormat="1" x14ac:dyDescent="0.35">
      <c r="B73" s="45" t="s">
        <v>47</v>
      </c>
      <c r="C73" s="544">
        <v>31328.442999999999</v>
      </c>
      <c r="D73" s="544">
        <v>33962.591999999997</v>
      </c>
      <c r="E73" s="544">
        <v>115440.93399999999</v>
      </c>
      <c r="F73" s="544">
        <v>0</v>
      </c>
      <c r="G73" s="544">
        <v>0</v>
      </c>
    </row>
    <row r="74" spans="2:7" s="45" customFormat="1" x14ac:dyDescent="0.35">
      <c r="B74" s="45" t="s">
        <v>65</v>
      </c>
      <c r="C74" s="544">
        <v>177832.28700000001</v>
      </c>
      <c r="D74" s="544">
        <v>166185.15599999999</v>
      </c>
      <c r="E74" s="544">
        <v>137349.796</v>
      </c>
      <c r="F74" s="544">
        <v>404011.321</v>
      </c>
      <c r="G74" s="544">
        <v>79321.087</v>
      </c>
    </row>
    <row r="75" spans="2:7" s="45" customFormat="1" x14ac:dyDescent="0.35">
      <c r="B75" s="45" t="s">
        <v>66</v>
      </c>
      <c r="C75" s="544">
        <v>71546.323999999993</v>
      </c>
      <c r="D75" s="544">
        <v>38304.398000000001</v>
      </c>
      <c r="E75" s="544">
        <v>26621.132000000001</v>
      </c>
      <c r="F75" s="544">
        <v>13070.99</v>
      </c>
      <c r="G75" s="544">
        <v>10362.432000000001</v>
      </c>
    </row>
    <row r="76" spans="2:7" s="45" customFormat="1" hidden="1" x14ac:dyDescent="0.35">
      <c r="B76" s="45" t="s">
        <v>67</v>
      </c>
      <c r="C76" s="544">
        <v>222635.68599999999</v>
      </c>
      <c r="D76" s="544">
        <v>51157.866000000002</v>
      </c>
      <c r="E76" s="544">
        <v>22359.025000000001</v>
      </c>
      <c r="F76" s="544">
        <v>0</v>
      </c>
      <c r="G76" s="544">
        <v>0</v>
      </c>
    </row>
    <row r="77" spans="2:7" s="45" customFormat="1" hidden="1" x14ac:dyDescent="0.35">
      <c r="B77" s="45" t="s">
        <v>68</v>
      </c>
      <c r="C77" s="544">
        <v>9138.74</v>
      </c>
      <c r="D77" s="544">
        <v>5237.317</v>
      </c>
      <c r="E77" s="544">
        <v>0</v>
      </c>
      <c r="F77" s="544">
        <v>0</v>
      </c>
      <c r="G77" s="544">
        <v>0</v>
      </c>
    </row>
    <row r="78" spans="2:7" s="45" customFormat="1" hidden="1" x14ac:dyDescent="0.35">
      <c r="B78" s="45" t="s">
        <v>69</v>
      </c>
      <c r="C78" s="544">
        <v>0</v>
      </c>
      <c r="D78" s="544">
        <v>0</v>
      </c>
      <c r="E78" s="544">
        <v>0</v>
      </c>
      <c r="F78" s="544">
        <v>0</v>
      </c>
      <c r="G78" s="544">
        <v>0</v>
      </c>
    </row>
    <row r="79" spans="2:7" s="45" customFormat="1" x14ac:dyDescent="0.35">
      <c r="B79" s="45" t="s">
        <v>70</v>
      </c>
      <c r="C79" s="544">
        <v>41725.565000000002</v>
      </c>
      <c r="D79" s="544">
        <v>40602.849000000002</v>
      </c>
      <c r="E79" s="544">
        <v>50017.004999999997</v>
      </c>
      <c r="F79" s="544">
        <v>46076.430999999997</v>
      </c>
      <c r="G79" s="544">
        <v>39073.300999999999</v>
      </c>
    </row>
    <row r="80" spans="2:7" s="45" customFormat="1" hidden="1" x14ac:dyDescent="0.35">
      <c r="B80" s="45" t="s">
        <v>71</v>
      </c>
      <c r="C80" s="544">
        <v>-350.79</v>
      </c>
      <c r="D80" s="544">
        <v>951.17700000000002</v>
      </c>
      <c r="E80" s="544">
        <v>13498.549000000001</v>
      </c>
      <c r="F80" s="544">
        <v>16372.554</v>
      </c>
      <c r="G80" s="544">
        <v>0</v>
      </c>
    </row>
    <row r="81" spans="2:7" s="45" customFormat="1" x14ac:dyDescent="0.35">
      <c r="B81" s="45" t="s">
        <v>72</v>
      </c>
      <c r="C81" s="544">
        <v>196618.02299999999</v>
      </c>
      <c r="D81" s="544">
        <v>191401.67</v>
      </c>
      <c r="E81" s="544">
        <v>137805.40599999999</v>
      </c>
      <c r="F81" s="544">
        <v>113791.683</v>
      </c>
      <c r="G81" s="544">
        <v>94513.796000000002</v>
      </c>
    </row>
    <row r="82" spans="2:7" s="45" customFormat="1" x14ac:dyDescent="0.35">
      <c r="B82" s="49" t="s">
        <v>73</v>
      </c>
      <c r="C82" s="757">
        <v>4463009.4479999999</v>
      </c>
      <c r="D82" s="757">
        <v>3702998.3149999999</v>
      </c>
      <c r="E82" s="757">
        <v>3255039.7829999998</v>
      </c>
      <c r="F82" s="757">
        <v>2689971.048</v>
      </c>
      <c r="G82" s="757">
        <v>2000656.73</v>
      </c>
    </row>
    <row r="83" spans="2:7" s="45" customFormat="1" x14ac:dyDescent="0.35">
      <c r="B83" s="49" t="s">
        <v>74</v>
      </c>
      <c r="C83" s="760">
        <v>831557.63199999998</v>
      </c>
      <c r="D83" s="760">
        <v>768293.35</v>
      </c>
      <c r="E83" s="760">
        <v>641983.152</v>
      </c>
      <c r="F83" s="760">
        <v>495732.27</v>
      </c>
      <c r="G83" s="760">
        <v>434732.59600000002</v>
      </c>
    </row>
    <row r="84" spans="2:7" s="45" customFormat="1" x14ac:dyDescent="0.35">
      <c r="B84" s="52" t="s">
        <v>75</v>
      </c>
      <c r="C84" s="544">
        <v>762.53200000000004</v>
      </c>
      <c r="D84" s="544">
        <v>1029.1559999999999</v>
      </c>
      <c r="E84" s="544">
        <v>797.59400000000005</v>
      </c>
      <c r="F84" s="544">
        <v>456.13499999999999</v>
      </c>
      <c r="G84" s="544">
        <v>382.084</v>
      </c>
    </row>
    <row r="85" spans="2:7" s="45" customFormat="1" x14ac:dyDescent="0.35">
      <c r="B85" s="49" t="s">
        <v>76</v>
      </c>
      <c r="C85" s="757">
        <v>5295329.6119999997</v>
      </c>
      <c r="D85" s="757">
        <v>4472320.8210000005</v>
      </c>
      <c r="E85" s="757">
        <v>3897820.5289999996</v>
      </c>
      <c r="F85" s="757">
        <v>3186159.4529999997</v>
      </c>
      <c r="G85" s="757">
        <v>2435771.4099999997</v>
      </c>
    </row>
    <row r="86" spans="2:7" s="45" customFormat="1" x14ac:dyDescent="0.35"/>
    <row r="87" spans="2:7" x14ac:dyDescent="0.35">
      <c r="C87" s="285">
        <v>0</v>
      </c>
      <c r="D87" s="285">
        <v>0</v>
      </c>
      <c r="E87" s="285">
        <v>0</v>
      </c>
      <c r="F87" s="285">
        <v>0</v>
      </c>
      <c r="G87" s="285">
        <v>0</v>
      </c>
    </row>
    <row r="89" spans="2:7" x14ac:dyDescent="0.35">
      <c r="E89" s="549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A3" sqref="A3"/>
    </sheetView>
  </sheetViews>
  <sheetFormatPr baseColWidth="10" defaultColWidth="11.453125" defaultRowHeight="14.5" x14ac:dyDescent="0.35"/>
  <cols>
    <col min="1" max="1" width="3.26953125" style="190" customWidth="1"/>
    <col min="2" max="2" width="29.81640625" style="190" customWidth="1"/>
    <col min="3" max="7" width="8.7265625" style="190" bestFit="1" customWidth="1"/>
    <col min="8" max="8" width="8.26953125" style="190" bestFit="1" customWidth="1"/>
    <col min="9" max="9" width="7.1796875" style="190" bestFit="1" customWidth="1"/>
    <col min="10" max="16384" width="11.453125" style="190"/>
  </cols>
  <sheetData>
    <row r="1" spans="2:9" ht="13.5" customHeight="1" x14ac:dyDescent="0.35"/>
    <row r="2" spans="2:9" ht="15" thickBot="1" x14ac:dyDescent="0.4">
      <c r="B2" s="265" t="s">
        <v>10</v>
      </c>
      <c r="C2" s="266"/>
      <c r="D2" s="266"/>
      <c r="E2" s="266"/>
      <c r="F2" s="266"/>
      <c r="G2" s="266"/>
      <c r="H2" s="195" t="s">
        <v>18</v>
      </c>
      <c r="I2" s="195"/>
    </row>
    <row r="3" spans="2:9" ht="30.75" customHeight="1" thickTop="1" x14ac:dyDescent="0.35">
      <c r="B3" s="30" t="s">
        <v>396</v>
      </c>
      <c r="C3" s="278" t="s">
        <v>729</v>
      </c>
      <c r="D3" s="15" t="s">
        <v>691</v>
      </c>
      <c r="E3" s="15" t="s">
        <v>676</v>
      </c>
      <c r="F3" s="15" t="s">
        <v>669</v>
      </c>
      <c r="G3" s="15" t="s">
        <v>658</v>
      </c>
      <c r="H3" s="15" t="s">
        <v>19</v>
      </c>
      <c r="I3" s="15" t="s">
        <v>20</v>
      </c>
    </row>
    <row r="4" spans="2:9" ht="24.75" customHeight="1" x14ac:dyDescent="0.35">
      <c r="B4" s="196" t="s">
        <v>10</v>
      </c>
      <c r="C4" s="208">
        <v>-41871.531999999999</v>
      </c>
      <c r="D4" s="208">
        <v>-37893.883093111217</v>
      </c>
      <c r="E4" s="208">
        <v>-53344.070705486833</v>
      </c>
      <c r="F4" s="208">
        <v>-77524.599942547386</v>
      </c>
      <c r="G4" s="208">
        <v>-165130.75827442383</v>
      </c>
      <c r="H4" s="210">
        <v>0.10496809992037703</v>
      </c>
      <c r="I4" s="210">
        <v>-0.74643408388874799</v>
      </c>
    </row>
    <row r="5" spans="2:9" x14ac:dyDescent="0.35">
      <c r="B5" s="28" t="s">
        <v>118</v>
      </c>
      <c r="C5" s="165">
        <v>-41871.531999999999</v>
      </c>
      <c r="D5" s="165">
        <v>-37893.883093111217</v>
      </c>
      <c r="E5" s="165">
        <v>-53344.070705486833</v>
      </c>
      <c r="F5" s="165">
        <v>-77524.599942547386</v>
      </c>
      <c r="G5" s="165">
        <v>-165130.75827442383</v>
      </c>
      <c r="H5" s="29">
        <v>0.10496809992037703</v>
      </c>
      <c r="I5" s="29">
        <v>-0.74643408388874799</v>
      </c>
    </row>
    <row r="8" spans="2:9" x14ac:dyDescent="0.35">
      <c r="C8" s="341"/>
    </row>
    <row r="9" spans="2:9" x14ac:dyDescent="0.35">
      <c r="C9" s="341"/>
    </row>
    <row r="10" spans="2:9" x14ac:dyDescent="0.35">
      <c r="C10" s="341"/>
    </row>
    <row r="11" spans="2:9" x14ac:dyDescent="0.35">
      <c r="C11" s="341"/>
    </row>
    <row r="12" spans="2:9" x14ac:dyDescent="0.35">
      <c r="C12" s="34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J104"/>
  <sheetViews>
    <sheetView showGridLines="0" topLeftCell="A32" zoomScale="90" zoomScaleNormal="90" workbookViewId="0">
      <selection activeCell="E50" sqref="E50"/>
    </sheetView>
  </sheetViews>
  <sheetFormatPr baseColWidth="10" defaultColWidth="10.81640625" defaultRowHeight="9" x14ac:dyDescent="0.35"/>
  <cols>
    <col min="1" max="1" width="3.6328125" style="111" customWidth="1"/>
    <col min="2" max="2" width="40.90625" style="111" customWidth="1"/>
    <col min="3" max="3" width="13.1796875" style="111" bestFit="1" customWidth="1"/>
    <col min="4" max="4" width="12.08984375" style="111" bestFit="1" customWidth="1"/>
    <col min="5" max="5" width="11.1796875" style="111" bestFit="1" customWidth="1"/>
    <col min="6" max="7" width="9.453125" style="111" bestFit="1" customWidth="1"/>
    <col min="8" max="8" width="8.26953125" style="111" customWidth="1"/>
    <col min="9" max="9" width="8.1796875" style="111" bestFit="1" customWidth="1"/>
    <col min="10" max="16384" width="10.81640625" style="111"/>
  </cols>
  <sheetData>
    <row r="2" spans="2:9" ht="9.5" thickBot="1" x14ac:dyDescent="0.4">
      <c r="B2" s="71" t="s">
        <v>95</v>
      </c>
      <c r="C2" s="72"/>
      <c r="D2" s="72"/>
      <c r="E2" s="72"/>
      <c r="F2" s="72"/>
      <c r="G2" s="72"/>
      <c r="H2" s="800" t="s">
        <v>18</v>
      </c>
      <c r="I2" s="800"/>
    </row>
    <row r="3" spans="2:9" ht="18.5" thickTop="1" x14ac:dyDescent="0.35">
      <c r="B3" s="30" t="s">
        <v>396</v>
      </c>
      <c r="C3" s="278" t="s">
        <v>729</v>
      </c>
      <c r="D3" s="15" t="s">
        <v>691</v>
      </c>
      <c r="E3" s="15" t="s">
        <v>676</v>
      </c>
      <c r="F3" s="15" t="s">
        <v>669</v>
      </c>
      <c r="G3" s="15" t="s">
        <v>658</v>
      </c>
      <c r="H3" s="15" t="s">
        <v>19</v>
      </c>
      <c r="I3" s="15" t="s">
        <v>20</v>
      </c>
    </row>
    <row r="4" spans="2:9" x14ac:dyDescent="0.35">
      <c r="B4" s="7" t="s">
        <v>96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97</v>
      </c>
      <c r="C5" s="164">
        <v>5.1396195089847136</v>
      </c>
      <c r="D5" s="164">
        <v>39.167159302399853</v>
      </c>
      <c r="E5" s="164">
        <v>19.219374027291057</v>
      </c>
      <c r="F5" s="164">
        <v>0.82756870995688769</v>
      </c>
      <c r="G5" s="164">
        <v>8.9403632504791037</v>
      </c>
      <c r="H5" s="42">
        <v>-0.86877732262115326</v>
      </c>
      <c r="I5" s="42">
        <v>-0.42512184740264469</v>
      </c>
    </row>
    <row r="6" spans="2:9" x14ac:dyDescent="0.35">
      <c r="B6" s="14" t="s">
        <v>98</v>
      </c>
      <c r="C6" s="164">
        <v>862.47726063372022</v>
      </c>
      <c r="D6" s="164">
        <v>1229.5766497648171</v>
      </c>
      <c r="E6" s="164">
        <v>1309.4113865253842</v>
      </c>
      <c r="F6" s="164">
        <v>895.10348672394503</v>
      </c>
      <c r="G6" s="164">
        <v>502.78441968320038</v>
      </c>
      <c r="H6" s="42">
        <v>-0.29855754759275277</v>
      </c>
      <c r="I6" s="42">
        <v>0.71540172461421703</v>
      </c>
    </row>
    <row r="7" spans="2:9" x14ac:dyDescent="0.35">
      <c r="B7" s="14" t="s">
        <v>99</v>
      </c>
      <c r="C7" s="164">
        <v>13392.611399712518</v>
      </c>
      <c r="D7" s="164">
        <v>20381.795645401358</v>
      </c>
      <c r="E7" s="164">
        <v>20988.312138517304</v>
      </c>
      <c r="F7" s="164">
        <v>23706.806584945887</v>
      </c>
      <c r="G7" s="164">
        <v>25280.968213373035</v>
      </c>
      <c r="H7" s="42">
        <v>-0.34291307631993528</v>
      </c>
      <c r="I7" s="42">
        <v>-0.47024926867206995</v>
      </c>
    </row>
    <row r="8" spans="2:9" x14ac:dyDescent="0.35">
      <c r="B8" s="14" t="s">
        <v>100</v>
      </c>
      <c r="C8" s="164">
        <v>26644.973176114774</v>
      </c>
      <c r="D8" s="164">
        <v>25333.538292835401</v>
      </c>
      <c r="E8" s="164">
        <v>19173.825195322082</v>
      </c>
      <c r="F8" s="164">
        <v>22334.331190549208</v>
      </c>
      <c r="G8" s="164">
        <v>34165.889339400812</v>
      </c>
      <c r="H8" s="42">
        <v>5.1766747626021958E-2</v>
      </c>
      <c r="I8" s="42">
        <v>-0.22012938368364854</v>
      </c>
    </row>
    <row r="9" spans="2:9" x14ac:dyDescent="0.35">
      <c r="B9" s="14" t="s">
        <v>104</v>
      </c>
      <c r="C9" s="164">
        <v>33844.929442828303</v>
      </c>
      <c r="D9" s="164">
        <v>33059.823716107487</v>
      </c>
      <c r="E9" s="164">
        <v>37688.75691413739</v>
      </c>
      <c r="F9" s="164">
        <v>37291.944367161188</v>
      </c>
      <c r="G9" s="164">
        <v>56562.030797030959</v>
      </c>
      <c r="H9" s="42">
        <v>2.3748031249734014E-2</v>
      </c>
      <c r="I9" s="42">
        <v>-0.40163164288993525</v>
      </c>
    </row>
    <row r="10" spans="2:9" x14ac:dyDescent="0.35">
      <c r="B10" s="67" t="s">
        <v>455</v>
      </c>
      <c r="C10" s="164">
        <v>9044.0239826224515</v>
      </c>
      <c r="D10" s="164">
        <v>8674.0450548371045</v>
      </c>
      <c r="E10" s="164">
        <v>7603.5435500514604</v>
      </c>
      <c r="F10" s="164">
        <v>6153.7657158229804</v>
      </c>
      <c r="G10" s="164">
        <v>7337.9747468390888</v>
      </c>
      <c r="H10" s="42">
        <v>4.2653563066175959E-2</v>
      </c>
      <c r="I10" s="42">
        <v>0.23249592627969484</v>
      </c>
    </row>
    <row r="11" spans="2:9" x14ac:dyDescent="0.35">
      <c r="B11" s="14" t="s">
        <v>101</v>
      </c>
      <c r="C11" s="164">
        <v>24534.693612198658</v>
      </c>
      <c r="D11" s="164">
        <v>28440.582793331399</v>
      </c>
      <c r="E11" s="164">
        <v>23412.757224235505</v>
      </c>
      <c r="F11" s="164">
        <v>41532.558238616191</v>
      </c>
      <c r="G11" s="164">
        <v>65035.026163489158</v>
      </c>
      <c r="H11" s="42">
        <v>-0.13733506129306794</v>
      </c>
      <c r="I11" s="42">
        <v>-0.62274646356685093</v>
      </c>
    </row>
    <row r="12" spans="2:9" x14ac:dyDescent="0.35">
      <c r="B12" s="14" t="s">
        <v>102</v>
      </c>
      <c r="C12" s="164">
        <v>30706.263026758224</v>
      </c>
      <c r="D12" s="164">
        <v>26297.417545887365</v>
      </c>
      <c r="E12" s="164">
        <v>17605.318932680708</v>
      </c>
      <c r="F12" s="164">
        <v>10813.13185704987</v>
      </c>
      <c r="G12" s="164">
        <v>7067.2807167010851</v>
      </c>
      <c r="H12" s="42">
        <v>0.16765317252835565</v>
      </c>
      <c r="I12" s="42">
        <v>3.3448483593123086</v>
      </c>
    </row>
    <row r="13" spans="2:9" x14ac:dyDescent="0.35">
      <c r="B13" s="14" t="s">
        <v>103</v>
      </c>
      <c r="C13" s="164">
        <v>58084.644679749894</v>
      </c>
      <c r="D13" s="164">
        <v>45200.325611410975</v>
      </c>
      <c r="E13" s="164">
        <v>31960.531552653938</v>
      </c>
      <c r="F13" s="164">
        <v>25256.884320435413</v>
      </c>
      <c r="G13" s="164">
        <v>24741.461999079042</v>
      </c>
      <c r="H13" s="42">
        <v>0.28504925338604714</v>
      </c>
      <c r="I13" s="42">
        <v>1.3476642035912021</v>
      </c>
    </row>
    <row r="14" spans="2:9" x14ac:dyDescent="0.35">
      <c r="B14" s="14" t="s">
        <v>105</v>
      </c>
      <c r="C14" s="164">
        <v>14943.516138555759</v>
      </c>
      <c r="D14" s="164">
        <v>13565.158129798725</v>
      </c>
      <c r="E14" s="164">
        <v>11587.230533359159</v>
      </c>
      <c r="F14" s="164">
        <v>13541.524183300955</v>
      </c>
      <c r="G14" s="164">
        <v>14897.780821384502</v>
      </c>
      <c r="H14" s="42">
        <v>0.10161016890243091</v>
      </c>
      <c r="I14" s="42">
        <v>3.0699416053703299E-3</v>
      </c>
    </row>
    <row r="15" spans="2:9" x14ac:dyDescent="0.35">
      <c r="B15" s="67" t="s">
        <v>106</v>
      </c>
      <c r="C15" s="164">
        <v>5094.2157450203295</v>
      </c>
      <c r="D15" s="164">
        <v>4186.6313889456878</v>
      </c>
      <c r="E15" s="164">
        <v>2649.0869271641659</v>
      </c>
      <c r="F15" s="164">
        <v>2210.6687480152668</v>
      </c>
      <c r="G15" s="164">
        <v>1366.5764150229811</v>
      </c>
      <c r="H15" s="42">
        <v>0.21678152953016405</v>
      </c>
      <c r="I15" s="42">
        <v>2.7277211058370727</v>
      </c>
    </row>
    <row r="16" spans="2:9" x14ac:dyDescent="0.35">
      <c r="B16" s="67" t="s">
        <v>107</v>
      </c>
      <c r="C16" s="164">
        <v>82742.775077433034</v>
      </c>
      <c r="D16" s="164">
        <v>111445.25471192288</v>
      </c>
      <c r="E16" s="164">
        <v>162607.53547887169</v>
      </c>
      <c r="F16" s="164">
        <v>238785.17278467477</v>
      </c>
      <c r="G16" s="164">
        <v>520040.53446147335</v>
      </c>
      <c r="H16" s="42">
        <v>-0.25754779518144111</v>
      </c>
      <c r="I16" s="42">
        <v>-0.84089168133188485</v>
      </c>
    </row>
    <row r="17" spans="2:9" x14ac:dyDescent="0.35">
      <c r="B17" s="28" t="s">
        <v>108</v>
      </c>
      <c r="C17" s="165">
        <v>299900.26316113665</v>
      </c>
      <c r="D17" s="165">
        <v>317853.3166995456</v>
      </c>
      <c r="E17" s="165">
        <v>336605.52920754609</v>
      </c>
      <c r="F17" s="165">
        <v>422522.71904600563</v>
      </c>
      <c r="G17" s="165">
        <v>757007.24845672771</v>
      </c>
      <c r="H17" s="82">
        <v>-5.6482196646005955E-2</v>
      </c>
      <c r="I17" s="82">
        <v>-0.60383435723696421</v>
      </c>
    </row>
    <row r="19" spans="2:9" ht="9.5" thickBot="1" x14ac:dyDescent="0.4">
      <c r="B19" s="71" t="s">
        <v>109</v>
      </c>
      <c r="C19" s="754"/>
      <c r="D19" s="72"/>
      <c r="E19" s="72"/>
      <c r="F19" s="72"/>
      <c r="G19" s="72"/>
      <c r="H19" s="800" t="s">
        <v>18</v>
      </c>
      <c r="I19" s="800"/>
    </row>
    <row r="20" spans="2:9" ht="9.5" thickTop="1" x14ac:dyDescent="0.35">
      <c r="B20" s="30"/>
      <c r="C20" s="278" t="s">
        <v>729</v>
      </c>
      <c r="D20" s="15" t="s">
        <v>691</v>
      </c>
      <c r="E20" s="15" t="s">
        <v>676</v>
      </c>
      <c r="F20" s="15" t="s">
        <v>669</v>
      </c>
      <c r="G20" s="15" t="s">
        <v>658</v>
      </c>
      <c r="H20" s="15" t="s">
        <v>19</v>
      </c>
      <c r="I20" s="15" t="s">
        <v>20</v>
      </c>
    </row>
    <row r="21" spans="2:9" x14ac:dyDescent="0.35">
      <c r="B21" s="4" t="s">
        <v>110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111</v>
      </c>
      <c r="C22" s="164">
        <v>449.62099999999998</v>
      </c>
      <c r="D22" s="164">
        <v>529.32411563554638</v>
      </c>
      <c r="E22" s="164">
        <v>635.8255434666695</v>
      </c>
      <c r="F22" s="164">
        <v>1300.6337694516783</v>
      </c>
      <c r="G22" s="164">
        <v>2076.2564973420194</v>
      </c>
      <c r="H22" s="42">
        <v>-0.15057525867652721</v>
      </c>
      <c r="I22" s="42">
        <v>-0.78344631283485666</v>
      </c>
    </row>
    <row r="23" spans="2:9" x14ac:dyDescent="0.35">
      <c r="B23" s="68" t="s">
        <v>112</v>
      </c>
      <c r="C23" s="164">
        <v>59729.52</v>
      </c>
      <c r="D23" s="164">
        <v>71056.92808375007</v>
      </c>
      <c r="E23" s="164">
        <v>84947.655355214782</v>
      </c>
      <c r="F23" s="164">
        <v>75456.661050113355</v>
      </c>
      <c r="G23" s="164">
        <v>191149.12062790914</v>
      </c>
      <c r="H23" s="42">
        <v>-0.15941314083264635</v>
      </c>
      <c r="I23" s="42">
        <v>-0.68752396137741345</v>
      </c>
    </row>
    <row r="24" spans="2:9" x14ac:dyDescent="0.35">
      <c r="B24" s="73" t="s">
        <v>113</v>
      </c>
      <c r="C24" s="164">
        <v>75800.322</v>
      </c>
      <c r="D24" s="164">
        <v>80232.372828725755</v>
      </c>
      <c r="E24" s="164">
        <v>81782.204392410044</v>
      </c>
      <c r="F24" s="164">
        <v>124074.39463171027</v>
      </c>
      <c r="G24" s="164">
        <v>226227.27105945363</v>
      </c>
      <c r="H24" s="42">
        <v>-5.5240181393948928E-2</v>
      </c>
      <c r="I24" s="42">
        <v>-0.66493729228568865</v>
      </c>
    </row>
    <row r="25" spans="2:9" x14ac:dyDescent="0.35">
      <c r="B25" s="73" t="s">
        <v>114</v>
      </c>
      <c r="C25" s="164">
        <v>8204.9120000000003</v>
      </c>
      <c r="D25" s="164">
        <v>4854.6005179700142</v>
      </c>
      <c r="E25" s="164">
        <v>4256.1049625904388</v>
      </c>
      <c r="F25" s="164">
        <v>989.77465817594111</v>
      </c>
      <c r="G25" s="164">
        <v>3202.6436880189858</v>
      </c>
      <c r="H25" s="42">
        <v>0.69013124141282445</v>
      </c>
      <c r="I25" s="42">
        <v>1.5619184646404412</v>
      </c>
    </row>
    <row r="26" spans="2:9" x14ac:dyDescent="0.35">
      <c r="B26" s="73" t="s">
        <v>115</v>
      </c>
      <c r="C26" s="164">
        <v>678.86065266000003</v>
      </c>
      <c r="D26" s="164">
        <v>715.86529916298343</v>
      </c>
      <c r="E26" s="164">
        <v>143.25041816188116</v>
      </c>
      <c r="F26" s="164">
        <v>711.47454399468859</v>
      </c>
      <c r="G26" s="164">
        <v>760.39335723788793</v>
      </c>
      <c r="H26" s="42">
        <v>-5.1692192017479544E-2</v>
      </c>
      <c r="I26" s="42">
        <v>-0.10722437775371108</v>
      </c>
    </row>
    <row r="27" spans="2:9" hidden="1" x14ac:dyDescent="0.35">
      <c r="B27" s="73" t="s">
        <v>116</v>
      </c>
      <c r="C27" s="164">
        <v>0</v>
      </c>
      <c r="D27" s="164">
        <v>0</v>
      </c>
      <c r="E27" s="164">
        <v>0</v>
      </c>
      <c r="F27" s="164">
        <v>0</v>
      </c>
      <c r="G27" s="164">
        <v>0</v>
      </c>
      <c r="H27" s="42" t="e">
        <v>#DIV/0!</v>
      </c>
      <c r="I27" s="42" t="e">
        <v>#DIV/0!</v>
      </c>
    </row>
    <row r="28" spans="2:9" x14ac:dyDescent="0.35">
      <c r="B28" s="68" t="s">
        <v>117</v>
      </c>
      <c r="C28" s="164">
        <v>6667.0718386300005</v>
      </c>
      <c r="D28" s="164">
        <v>4598.9997649227853</v>
      </c>
      <c r="E28" s="164">
        <v>3351.8676629463612</v>
      </c>
      <c r="F28" s="164">
        <v>262.18932834787597</v>
      </c>
      <c r="G28" s="164">
        <v>792.69969622972098</v>
      </c>
      <c r="H28" s="42">
        <v>0.44967866480026597</v>
      </c>
      <c r="I28" s="42">
        <v>7.4105896221990122</v>
      </c>
    </row>
    <row r="29" spans="2:9" x14ac:dyDescent="0.35">
      <c r="B29" s="28" t="s">
        <v>118</v>
      </c>
      <c r="C29" s="411">
        <v>151530.30749129</v>
      </c>
      <c r="D29" s="411">
        <v>161988.09061016716</v>
      </c>
      <c r="E29" s="411">
        <v>175116.90833479021</v>
      </c>
      <c r="F29" s="411">
        <v>202795.12798179383</v>
      </c>
      <c r="G29" s="411">
        <v>424208.38492619136</v>
      </c>
      <c r="H29" s="82">
        <v>-6.4558962819336818E-2</v>
      </c>
      <c r="I29" s="82">
        <v>-0.64279275734341046</v>
      </c>
    </row>
    <row r="31" spans="2:9" ht="9.5" thickBot="1" x14ac:dyDescent="0.4">
      <c r="B31" s="71" t="s">
        <v>119</v>
      </c>
      <c r="C31" s="72"/>
      <c r="D31" s="72"/>
      <c r="E31" s="72"/>
      <c r="F31" s="72"/>
      <c r="G31" s="72"/>
      <c r="H31" s="800" t="s">
        <v>18</v>
      </c>
      <c r="I31" s="800"/>
    </row>
    <row r="32" spans="2:9" ht="18.5" thickTop="1" x14ac:dyDescent="0.35">
      <c r="B32" s="30" t="s">
        <v>396</v>
      </c>
      <c r="C32" s="278" t="s">
        <v>729</v>
      </c>
      <c r="D32" s="15" t="s">
        <v>691</v>
      </c>
      <c r="E32" s="15" t="s">
        <v>676</v>
      </c>
      <c r="F32" s="15" t="s">
        <v>669</v>
      </c>
      <c r="G32" s="15" t="s">
        <v>658</v>
      </c>
      <c r="H32" s="15" t="s">
        <v>19</v>
      </c>
      <c r="I32" s="15" t="s">
        <v>20</v>
      </c>
    </row>
    <row r="33" spans="2:9" x14ac:dyDescent="0.35">
      <c r="B33" s="7" t="s">
        <v>120</v>
      </c>
      <c r="C33" s="65"/>
      <c r="D33" s="65"/>
      <c r="E33" s="65"/>
      <c r="F33" s="65"/>
      <c r="G33" s="65"/>
      <c r="H33" s="42"/>
      <c r="I33" s="42"/>
    </row>
    <row r="34" spans="2:9" x14ac:dyDescent="0.35">
      <c r="B34" s="67" t="s">
        <v>121</v>
      </c>
      <c r="C34" s="164">
        <v>23596.122549122461</v>
      </c>
      <c r="D34" s="164">
        <v>38339.801181590541</v>
      </c>
      <c r="E34" s="164">
        <v>22815.112493804081</v>
      </c>
      <c r="F34" s="164">
        <v>38595.193606219829</v>
      </c>
      <c r="G34" s="164">
        <v>45428.195013596</v>
      </c>
      <c r="H34" s="42">
        <v>-0.38455281921356155</v>
      </c>
      <c r="I34" s="42">
        <v>-0.48058419353750492</v>
      </c>
    </row>
    <row r="35" spans="2:9" x14ac:dyDescent="0.35">
      <c r="B35" s="67" t="s">
        <v>122</v>
      </c>
      <c r="C35" s="164">
        <v>-433.51686179000001</v>
      </c>
      <c r="D35" s="164">
        <v>1602.4300856324314</v>
      </c>
      <c r="E35" s="164">
        <v>2982.9758411794614</v>
      </c>
      <c r="F35" s="164">
        <v>1107.4800233526523</v>
      </c>
      <c r="G35" s="164">
        <v>2281.0692992176268</v>
      </c>
      <c r="H35" s="42">
        <v>-1.2705371458492705</v>
      </c>
      <c r="I35" s="42">
        <v>-1.1900498428253319</v>
      </c>
    </row>
    <row r="36" spans="2:9" x14ac:dyDescent="0.35">
      <c r="B36" s="69" t="s">
        <v>9</v>
      </c>
      <c r="C36" s="166">
        <v>23162.60568733246</v>
      </c>
      <c r="D36" s="166">
        <v>39942.231267222975</v>
      </c>
      <c r="E36" s="166">
        <v>25798.088334983542</v>
      </c>
      <c r="F36" s="166">
        <v>39702.673629572484</v>
      </c>
      <c r="G36" s="166">
        <v>47709.264312813626</v>
      </c>
      <c r="H36" s="66">
        <v>-0.42009735178865826</v>
      </c>
      <c r="I36" s="66">
        <v>-0.51450507525198819</v>
      </c>
    </row>
    <row r="37" spans="2:9" ht="18" x14ac:dyDescent="0.35">
      <c r="B37" s="68" t="s">
        <v>458</v>
      </c>
      <c r="C37" s="164">
        <v>3933.22</v>
      </c>
      <c r="D37" s="164">
        <v>3961.3156067308337</v>
      </c>
      <c r="E37" s="164">
        <v>-2803.5733746301235</v>
      </c>
      <c r="F37" s="164">
        <v>4835.9534365748168</v>
      </c>
      <c r="G37" s="164">
        <v>83102.030218193133</v>
      </c>
      <c r="H37" s="42">
        <v>-7.0924938884181499E-3</v>
      </c>
      <c r="I37" s="42" t="s">
        <v>440</v>
      </c>
    </row>
    <row r="38" spans="2:9" x14ac:dyDescent="0.35">
      <c r="B38" s="68" t="s">
        <v>25</v>
      </c>
      <c r="C38" s="164">
        <v>-43.05</v>
      </c>
      <c r="D38" s="164">
        <v>466.40156305614488</v>
      </c>
      <c r="E38" s="164">
        <v>4263.8823575505539</v>
      </c>
      <c r="F38" s="164">
        <v>3009.3622719697132</v>
      </c>
      <c r="G38" s="164">
        <v>2327.0091148883384</v>
      </c>
      <c r="H38" s="42">
        <v>-1.0923024350902908</v>
      </c>
      <c r="I38" s="42" t="s">
        <v>452</v>
      </c>
    </row>
    <row r="39" spans="2:9" x14ac:dyDescent="0.35">
      <c r="B39" s="28" t="s">
        <v>108</v>
      </c>
      <c r="C39" s="411">
        <v>27052.775687332462</v>
      </c>
      <c r="D39" s="411">
        <v>44369.948437009953</v>
      </c>
      <c r="E39" s="411">
        <v>27258.397317903975</v>
      </c>
      <c r="F39" s="411">
        <v>47547.989338117019</v>
      </c>
      <c r="G39" s="411">
        <v>133138.3036458951</v>
      </c>
      <c r="H39" s="82">
        <v>-0.39029057638554421</v>
      </c>
      <c r="I39" s="82">
        <v>-0.79680696729256739</v>
      </c>
    </row>
    <row r="40" spans="2:9" x14ac:dyDescent="0.35">
      <c r="C40" s="174"/>
      <c r="D40" s="174"/>
      <c r="H40" s="41"/>
      <c r="I40" s="41"/>
    </row>
    <row r="41" spans="2:9" x14ac:dyDescent="0.35">
      <c r="C41" s="412"/>
      <c r="D41" s="412"/>
      <c r="E41" s="412"/>
      <c r="F41" s="412"/>
      <c r="G41" s="412"/>
      <c r="H41" s="412"/>
      <c r="I41" s="412"/>
    </row>
    <row r="42" spans="2:9" ht="9.5" thickBot="1" x14ac:dyDescent="0.4">
      <c r="B42" s="6" t="s">
        <v>6</v>
      </c>
      <c r="C42" s="44"/>
      <c r="D42" s="44"/>
      <c r="E42" s="44"/>
      <c r="F42" s="44"/>
      <c r="G42" s="44"/>
      <c r="H42" s="800" t="s">
        <v>18</v>
      </c>
      <c r="I42" s="800"/>
    </row>
    <row r="43" spans="2:9" ht="18.5" thickTop="1" x14ac:dyDescent="0.35">
      <c r="B43" s="30" t="s">
        <v>396</v>
      </c>
      <c r="C43" s="278" t="s">
        <v>729</v>
      </c>
      <c r="D43" s="15" t="s">
        <v>691</v>
      </c>
      <c r="E43" s="15" t="s">
        <v>676</v>
      </c>
      <c r="F43" s="15" t="s">
        <v>669</v>
      </c>
      <c r="G43" s="15" t="s">
        <v>658</v>
      </c>
      <c r="H43" s="15" t="s">
        <v>19</v>
      </c>
      <c r="I43" s="15" t="s">
        <v>20</v>
      </c>
    </row>
    <row r="44" spans="2:9" x14ac:dyDescent="0.35">
      <c r="B44" s="14" t="s">
        <v>733</v>
      </c>
      <c r="C44" s="412">
        <v>125737.20852618288</v>
      </c>
      <c r="D44" s="412">
        <v>107242.00864940989</v>
      </c>
      <c r="E44" s="412">
        <v>82801.200862410667</v>
      </c>
      <c r="F44" s="412">
        <v>106202.53771666386</v>
      </c>
      <c r="G44" s="412">
        <v>109300.31771178619</v>
      </c>
      <c r="H44" s="81">
        <v>0.1724622665101001</v>
      </c>
      <c r="I44" s="81">
        <v>0.15038282741079567</v>
      </c>
    </row>
    <row r="45" spans="2:9" x14ac:dyDescent="0.35">
      <c r="B45" s="14" t="s">
        <v>737</v>
      </c>
      <c r="C45" s="412">
        <v>49685.522059106283</v>
      </c>
      <c r="D45" s="412">
        <v>92993.164773991215</v>
      </c>
      <c r="E45" s="412">
        <v>105945.81549776426</v>
      </c>
      <c r="F45" s="412">
        <v>161073.03930548474</v>
      </c>
      <c r="G45" s="412">
        <v>356636.85324992437</v>
      </c>
      <c r="H45" s="81">
        <v>-0.46570780573108772</v>
      </c>
      <c r="I45" s="81">
        <v>-0.86068315260653216</v>
      </c>
    </row>
    <row r="46" spans="2:9" x14ac:dyDescent="0.35">
      <c r="B46" s="7" t="s">
        <v>6</v>
      </c>
      <c r="C46" s="413">
        <v>175422.73058528916</v>
      </c>
      <c r="D46" s="413">
        <v>200235.17342340111</v>
      </c>
      <c r="E46" s="413">
        <v>188747.01636017492</v>
      </c>
      <c r="F46" s="413">
        <v>267275.57702214859</v>
      </c>
      <c r="G46" s="413">
        <v>465937.17096171057</v>
      </c>
      <c r="H46" s="414">
        <v>-0.12391650484725558</v>
      </c>
      <c r="I46" s="414">
        <v>-0.62350561080325373</v>
      </c>
    </row>
    <row r="47" spans="2:9" ht="18" x14ac:dyDescent="0.35">
      <c r="B47" s="73" t="s">
        <v>10</v>
      </c>
      <c r="C47" s="412">
        <v>-41871.531999999999</v>
      </c>
      <c r="D47" s="412">
        <v>-37893.883093111217</v>
      </c>
      <c r="E47" s="412">
        <v>-53344.070705486833</v>
      </c>
      <c r="F47" s="412">
        <v>-77524.599942547386</v>
      </c>
      <c r="G47" s="412">
        <v>-165130.75827442383</v>
      </c>
      <c r="H47" s="81">
        <v>0.10496809992037703</v>
      </c>
      <c r="I47" s="81">
        <v>-0.74643408388874799</v>
      </c>
    </row>
    <row r="48" spans="2:9" x14ac:dyDescent="0.35">
      <c r="B48" s="7" t="s">
        <v>606</v>
      </c>
      <c r="C48" s="413">
        <v>133551.19858528915</v>
      </c>
      <c r="D48" s="413">
        <v>162341.29033028989</v>
      </c>
      <c r="E48" s="413">
        <v>135402.94565468808</v>
      </c>
      <c r="F48" s="413">
        <v>189750.9770796012</v>
      </c>
      <c r="G48" s="413">
        <v>300806.41268728673</v>
      </c>
      <c r="H48" s="414">
        <v>-0.17734300181072937</v>
      </c>
      <c r="I48" s="414">
        <v>-0.55602276762587932</v>
      </c>
    </row>
    <row r="49" spans="2:9" x14ac:dyDescent="0.35">
      <c r="C49" s="412"/>
      <c r="D49" s="412"/>
      <c r="E49" s="412"/>
      <c r="F49" s="412"/>
      <c r="G49" s="412"/>
      <c r="H49" s="412"/>
      <c r="I49" s="412"/>
    </row>
    <row r="50" spans="2:9" ht="18.5" thickBot="1" x14ac:dyDescent="0.4">
      <c r="B50" s="6" t="s">
        <v>558</v>
      </c>
      <c r="C50" s="133"/>
      <c r="D50" s="133"/>
      <c r="E50" s="133"/>
      <c r="F50" s="133"/>
      <c r="G50" s="133"/>
      <c r="H50" s="44" t="s">
        <v>126</v>
      </c>
    </row>
    <row r="51" spans="2:9" ht="18.5" thickTop="1" x14ac:dyDescent="0.35">
      <c r="B51" s="30" t="s">
        <v>396</v>
      </c>
      <c r="C51" s="278" t="s">
        <v>729</v>
      </c>
      <c r="D51" s="15" t="s">
        <v>691</v>
      </c>
      <c r="E51" s="15" t="s">
        <v>676</v>
      </c>
      <c r="F51" s="15" t="s">
        <v>669</v>
      </c>
      <c r="G51" s="15" t="s">
        <v>658</v>
      </c>
      <c r="H51" s="15" t="s">
        <v>19</v>
      </c>
    </row>
    <row r="52" spans="2:9" x14ac:dyDescent="0.35">
      <c r="B52" s="49" t="s">
        <v>488</v>
      </c>
      <c r="C52" s="489">
        <v>7864.6771382099996</v>
      </c>
      <c r="D52" s="489">
        <v>14787.880820828988</v>
      </c>
      <c r="E52" s="489">
        <v>2605.8743884946302</v>
      </c>
      <c r="F52" s="489">
        <v>7727.3057276081208</v>
      </c>
      <c r="G52" s="489">
        <v>9977.4165651186267</v>
      </c>
      <c r="H52" s="210" t="s">
        <v>697</v>
      </c>
    </row>
    <row r="53" spans="2:9" x14ac:dyDescent="0.35">
      <c r="B53" s="280" t="s">
        <v>123</v>
      </c>
      <c r="C53" s="489">
        <v>2378.27513821</v>
      </c>
      <c r="D53" s="489">
        <v>9860.0841064782871</v>
      </c>
      <c r="E53" s="489">
        <v>-1130.0995108783886</v>
      </c>
      <c r="F53" s="489">
        <v>4447.4266488262565</v>
      </c>
      <c r="G53" s="489">
        <v>4440.0778456622947</v>
      </c>
      <c r="H53" s="210" t="s">
        <v>697</v>
      </c>
    </row>
    <row r="54" spans="2:9" ht="10.5" x14ac:dyDescent="0.35">
      <c r="B54" s="281" t="s">
        <v>699</v>
      </c>
      <c r="C54" s="208">
        <v>2811.7919999999999</v>
      </c>
      <c r="D54" s="208">
        <v>8257.6540208458555</v>
      </c>
      <c r="E54" s="208">
        <v>-4113.0753520578501</v>
      </c>
      <c r="F54" s="208">
        <v>3339.9466254736044</v>
      </c>
      <c r="G54" s="208">
        <v>2159.0085464446679</v>
      </c>
      <c r="H54" s="210" t="s">
        <v>452</v>
      </c>
    </row>
    <row r="55" spans="2:9" x14ac:dyDescent="0.35">
      <c r="B55" s="52" t="s">
        <v>124</v>
      </c>
      <c r="C55" s="208">
        <v>-433.51686179000001</v>
      </c>
      <c r="D55" s="208">
        <v>1602.4300856324314</v>
      </c>
      <c r="E55" s="208">
        <v>2982.9758411794614</v>
      </c>
      <c r="F55" s="208">
        <v>1107.4800233526523</v>
      </c>
      <c r="G55" s="208">
        <v>2281.0692992176268</v>
      </c>
      <c r="H55" s="210">
        <v>-1.2705371458492705</v>
      </c>
    </row>
    <row r="56" spans="2:9" x14ac:dyDescent="0.35">
      <c r="B56" s="280" t="s">
        <v>125</v>
      </c>
      <c r="C56" s="489">
        <v>5486.402</v>
      </c>
      <c r="D56" s="489">
        <v>4927.7967143507021</v>
      </c>
      <c r="E56" s="489">
        <v>3735.9738993730189</v>
      </c>
      <c r="F56" s="489">
        <v>3279.8790787818643</v>
      </c>
      <c r="G56" s="489">
        <v>5537.3387194563311</v>
      </c>
      <c r="H56" s="209">
        <v>0.11335802145054608</v>
      </c>
      <c r="I56" s="113"/>
    </row>
    <row r="57" spans="2:9" ht="10.5" x14ac:dyDescent="0.35">
      <c r="B57" s="52" t="s">
        <v>517</v>
      </c>
      <c r="C57" s="163">
        <v>5486.402</v>
      </c>
      <c r="D57" s="163">
        <v>4927.7967143507021</v>
      </c>
      <c r="E57" s="163">
        <v>3735.9738993730189</v>
      </c>
      <c r="F57" s="163">
        <v>3279.8790787818643</v>
      </c>
      <c r="G57" s="163">
        <v>5537.3387194563311</v>
      </c>
      <c r="H57" s="210">
        <v>0.11335802145054608</v>
      </c>
    </row>
    <row r="58" spans="2:9" ht="19.5" x14ac:dyDescent="0.35">
      <c r="B58" s="198" t="s">
        <v>656</v>
      </c>
      <c r="C58" s="489">
        <v>-43.05</v>
      </c>
      <c r="D58" s="489">
        <v>466.40156305614488</v>
      </c>
      <c r="E58" s="489">
        <v>4263.8823575505539</v>
      </c>
      <c r="F58" s="489">
        <v>3009.3622719697132</v>
      </c>
      <c r="G58" s="489">
        <v>2327.0091148883384</v>
      </c>
      <c r="H58" s="209">
        <v>-1.0923024350902908</v>
      </c>
      <c r="I58" s="113"/>
    </row>
    <row r="59" spans="2:9" x14ac:dyDescent="0.35">
      <c r="B59" s="70" t="s">
        <v>657</v>
      </c>
      <c r="C59" s="167">
        <v>7821.6271382099994</v>
      </c>
      <c r="D59" s="167">
        <v>15254.282383885133</v>
      </c>
      <c r="E59" s="167">
        <v>6869.7567460451846</v>
      </c>
      <c r="F59" s="167">
        <v>10736.667999577834</v>
      </c>
      <c r="G59" s="167">
        <v>12304.425680006965</v>
      </c>
      <c r="H59" s="20">
        <v>-0.48725040343602843</v>
      </c>
    </row>
    <row r="60" spans="2:9" x14ac:dyDescent="0.35">
      <c r="C60" s="174"/>
      <c r="D60" s="174"/>
    </row>
    <row r="61" spans="2:9" x14ac:dyDescent="0.35">
      <c r="E61" s="199"/>
      <c r="F61" s="199"/>
      <c r="G61" s="81"/>
    </row>
    <row r="62" spans="2:9" ht="18.5" thickBot="1" x14ac:dyDescent="0.4">
      <c r="B62" s="6" t="s">
        <v>559</v>
      </c>
      <c r="C62" s="44"/>
      <c r="D62" s="44"/>
      <c r="E62" s="44"/>
      <c r="F62" s="44"/>
      <c r="G62" s="44"/>
      <c r="H62" s="800" t="s">
        <v>18</v>
      </c>
      <c r="I62" s="800"/>
    </row>
    <row r="63" spans="2:9" ht="18.5" thickTop="1" x14ac:dyDescent="0.35">
      <c r="B63" s="30" t="s">
        <v>396</v>
      </c>
      <c r="C63" s="278" t="s">
        <v>729</v>
      </c>
      <c r="D63" s="15" t="s">
        <v>691</v>
      </c>
      <c r="E63" s="15" t="s">
        <v>676</v>
      </c>
      <c r="F63" s="15" t="s">
        <v>669</v>
      </c>
      <c r="G63" s="15" t="s">
        <v>658</v>
      </c>
      <c r="H63" s="15" t="s">
        <v>19</v>
      </c>
      <c r="I63" s="15" t="s">
        <v>20</v>
      </c>
    </row>
    <row r="64" spans="2:9" x14ac:dyDescent="0.35">
      <c r="B64" s="49" t="s">
        <v>700</v>
      </c>
      <c r="C64" s="486">
        <v>217152.34846419463</v>
      </c>
      <c r="D64" s="486">
        <v>206368.89482832034</v>
      </c>
      <c r="E64" s="486">
        <v>173978.77435464709</v>
      </c>
      <c r="F64" s="486">
        <v>183736.71869262093</v>
      </c>
      <c r="G64" s="486">
        <v>236957.77363200384</v>
      </c>
      <c r="H64" s="407">
        <v>5.2253289648350965E-2</v>
      </c>
      <c r="I64" s="407">
        <v>-8.3582086648767651E-2</v>
      </c>
    </row>
    <row r="65" spans="2:9" x14ac:dyDescent="0.35">
      <c r="B65" s="49" t="s">
        <v>701</v>
      </c>
      <c r="C65" s="486">
        <v>109795.55041824549</v>
      </c>
      <c r="D65" s="486">
        <v>155815.20096861804</v>
      </c>
      <c r="E65" s="486">
        <v>189866.393739391</v>
      </c>
      <c r="F65" s="486">
        <v>286188.07741546305</v>
      </c>
      <c r="G65" s="486">
        <v>652778.39118832326</v>
      </c>
      <c r="H65" s="407">
        <v>-0.29534763145247389</v>
      </c>
      <c r="I65" s="407">
        <v>-0.83180271911517667</v>
      </c>
    </row>
    <row r="66" spans="2:9" x14ac:dyDescent="0.35">
      <c r="B66" s="48" t="s">
        <v>555</v>
      </c>
      <c r="C66" s="487">
        <v>99417.224658995488</v>
      </c>
      <c r="D66" s="487">
        <v>138877.76142425253</v>
      </c>
      <c r="E66" s="487">
        <v>175868.42336282937</v>
      </c>
      <c r="F66" s="487">
        <v>271220.18821307766</v>
      </c>
      <c r="G66" s="487">
        <v>638631.63406927953</v>
      </c>
      <c r="H66" s="197">
        <v>-0.28413862925620259</v>
      </c>
      <c r="I66" s="197">
        <v>-0.84432774802350208</v>
      </c>
    </row>
    <row r="67" spans="2:9" ht="10.5" x14ac:dyDescent="0.35">
      <c r="B67" s="48" t="s">
        <v>645</v>
      </c>
      <c r="C67" s="487">
        <v>10378.325759250001</v>
      </c>
      <c r="D67" s="487">
        <v>16937.439544365494</v>
      </c>
      <c r="E67" s="487">
        <v>13997.970376561634</v>
      </c>
      <c r="F67" s="487">
        <v>14967.889202385393</v>
      </c>
      <c r="G67" s="487">
        <v>14146.757119043683</v>
      </c>
      <c r="H67" s="197">
        <v>-0.3872553326572602</v>
      </c>
      <c r="I67" s="197">
        <v>-0.26638128640243641</v>
      </c>
    </row>
    <row r="68" spans="2:9" x14ac:dyDescent="0.35">
      <c r="B68" s="52" t="s">
        <v>554</v>
      </c>
      <c r="C68" s="487">
        <v>-151525.16787178101</v>
      </c>
      <c r="D68" s="487">
        <v>-161948.92345086471</v>
      </c>
      <c r="E68" s="487">
        <v>-175098.15196076292</v>
      </c>
      <c r="F68" s="487">
        <v>-202649.21376155707</v>
      </c>
      <c r="G68" s="487">
        <v>-423798.99841791677</v>
      </c>
      <c r="H68" s="197">
        <v>-6.4364463541779937E-2</v>
      </c>
      <c r="I68" s="197">
        <v>-0.64245982544215696</v>
      </c>
    </row>
    <row r="69" spans="2:9" x14ac:dyDescent="0.35">
      <c r="B69" s="49" t="s">
        <v>6</v>
      </c>
      <c r="C69" s="486">
        <v>175422.73101065904</v>
      </c>
      <c r="D69" s="486">
        <v>200235.1723460737</v>
      </c>
      <c r="E69" s="486">
        <v>188747.01613327517</v>
      </c>
      <c r="F69" s="486">
        <v>267275.58234652691</v>
      </c>
      <c r="G69" s="486">
        <v>465937.16640241031</v>
      </c>
      <c r="H69" s="407">
        <v>-0.12391649800930282</v>
      </c>
      <c r="I69" s="407">
        <v>-0.62350560620623718</v>
      </c>
    </row>
    <row r="70" spans="2:9" x14ac:dyDescent="0.35">
      <c r="C70" s="45"/>
      <c r="D70" s="45"/>
      <c r="E70" s="45"/>
      <c r="F70" s="488"/>
      <c r="H70" s="199"/>
    </row>
    <row r="72" spans="2:9" ht="15" customHeight="1" thickBot="1" x14ac:dyDescent="0.4">
      <c r="B72" s="6" t="s">
        <v>560</v>
      </c>
      <c r="C72" s="133"/>
      <c r="D72" s="133"/>
      <c r="E72" s="133"/>
      <c r="F72" s="133"/>
      <c r="G72" s="133"/>
      <c r="H72" s="800" t="s">
        <v>126</v>
      </c>
      <c r="I72" s="800"/>
    </row>
    <row r="73" spans="2:9" ht="18.5" thickTop="1" x14ac:dyDescent="0.35">
      <c r="B73" s="30" t="s">
        <v>396</v>
      </c>
      <c r="C73" s="278" t="s">
        <v>729</v>
      </c>
      <c r="D73" s="15" t="s">
        <v>691</v>
      </c>
      <c r="E73" s="15" t="s">
        <v>676</v>
      </c>
      <c r="F73" s="15" t="s">
        <v>669</v>
      </c>
      <c r="G73" s="15" t="s">
        <v>658</v>
      </c>
      <c r="H73" s="15" t="s">
        <v>19</v>
      </c>
      <c r="I73" s="15" t="s">
        <v>20</v>
      </c>
    </row>
    <row r="74" spans="2:9" x14ac:dyDescent="0.35">
      <c r="B74" s="783" t="s">
        <v>123</v>
      </c>
      <c r="C74" s="489">
        <v>22160.851985302459</v>
      </c>
      <c r="D74" s="489">
        <v>32360.303769418657</v>
      </c>
      <c r="E74" s="489">
        <v>16996.400067571551</v>
      </c>
      <c r="F74" s="489">
        <v>35859.978610954349</v>
      </c>
      <c r="G74" s="489">
        <v>124528.88447228671</v>
      </c>
      <c r="H74" s="209">
        <v>-0.31518405565014962</v>
      </c>
      <c r="I74" s="407">
        <v>-0.82204247569378774</v>
      </c>
    </row>
    <row r="75" spans="2:9" x14ac:dyDescent="0.35">
      <c r="B75" s="784" t="s">
        <v>556</v>
      </c>
      <c r="C75" s="208">
        <v>22160.851985302459</v>
      </c>
      <c r="D75" s="208">
        <v>32360.303769418657</v>
      </c>
      <c r="E75" s="208">
        <v>16996.400067571551</v>
      </c>
      <c r="F75" s="208">
        <v>35859.978610954349</v>
      </c>
      <c r="G75" s="208">
        <v>124528.88447228671</v>
      </c>
      <c r="H75" s="210">
        <v>-0.31518405565014962</v>
      </c>
      <c r="I75" s="197">
        <v>-0.82204247569378774</v>
      </c>
    </row>
    <row r="76" spans="2:9" x14ac:dyDescent="0.35">
      <c r="B76" s="783" t="s">
        <v>125</v>
      </c>
      <c r="C76" s="489">
        <v>77256.372673693026</v>
      </c>
      <c r="D76" s="489">
        <v>106517.45765483388</v>
      </c>
      <c r="E76" s="489">
        <v>158872.02329525782</v>
      </c>
      <c r="F76" s="489">
        <v>235360.2096021233</v>
      </c>
      <c r="G76" s="489">
        <v>514102.74959699286</v>
      </c>
      <c r="H76" s="209">
        <v>-0.2747069412411286</v>
      </c>
      <c r="I76" s="407">
        <v>-0.84972581310982176</v>
      </c>
    </row>
    <row r="77" spans="2:9" x14ac:dyDescent="0.35">
      <c r="B77" s="784" t="s">
        <v>556</v>
      </c>
      <c r="C77" s="208">
        <v>77129.666247093788</v>
      </c>
      <c r="D77" s="208">
        <v>105309.6375041951</v>
      </c>
      <c r="E77" s="208">
        <v>156360.37647596534</v>
      </c>
      <c r="F77" s="208">
        <v>136570.54202957443</v>
      </c>
      <c r="G77" s="208">
        <v>144019.29906663165</v>
      </c>
      <c r="H77" s="210">
        <v>-0.26759157020152824</v>
      </c>
      <c r="I77" s="197">
        <v>-0.46444909295517989</v>
      </c>
    </row>
    <row r="78" spans="2:9" x14ac:dyDescent="0.35">
      <c r="B78" s="784" t="s">
        <v>557</v>
      </c>
      <c r="C78" s="208">
        <v>126.7064265992376</v>
      </c>
      <c r="D78" s="208">
        <v>1207.820150638785</v>
      </c>
      <c r="E78" s="208">
        <v>2511.6468192924804</v>
      </c>
      <c r="F78" s="208">
        <v>98789.667572548875</v>
      </c>
      <c r="G78" s="208">
        <v>370083.45053036121</v>
      </c>
      <c r="H78" s="210">
        <v>-0.89509495554265606</v>
      </c>
      <c r="I78" s="197">
        <v>-0.99965762741776842</v>
      </c>
    </row>
    <row r="79" spans="2:9" x14ac:dyDescent="0.35">
      <c r="B79" s="782" t="s">
        <v>561</v>
      </c>
      <c r="C79" s="658">
        <v>99417.224658995488</v>
      </c>
      <c r="D79" s="658">
        <v>138877.76142425253</v>
      </c>
      <c r="E79" s="658">
        <v>175868.42336282937</v>
      </c>
      <c r="F79" s="658">
        <v>271220.18821307766</v>
      </c>
      <c r="G79" s="658">
        <v>638631.63406927953</v>
      </c>
      <c r="H79" s="659">
        <v>-0.28413862925620259</v>
      </c>
      <c r="I79" s="659">
        <v>-0.84432774802350208</v>
      </c>
    </row>
    <row r="81" spans="2:10" x14ac:dyDescent="0.35">
      <c r="C81" s="174"/>
      <c r="D81" s="174"/>
      <c r="E81" s="174"/>
      <c r="F81" s="174"/>
      <c r="G81" s="174"/>
      <c r="H81" s="561"/>
      <c r="I81" s="197"/>
      <c r="J81" s="174"/>
    </row>
    <row r="82" spans="2:10" x14ac:dyDescent="0.35">
      <c r="C82" s="174"/>
      <c r="D82" s="174"/>
      <c r="E82" s="174"/>
      <c r="F82" s="174"/>
      <c r="G82" s="174"/>
      <c r="H82" s="561"/>
      <c r="I82" s="197"/>
    </row>
    <row r="83" spans="2:10" x14ac:dyDescent="0.35">
      <c r="C83" s="174"/>
      <c r="D83" s="174"/>
      <c r="E83" s="174"/>
      <c r="F83" s="174"/>
      <c r="G83" s="174"/>
    </row>
    <row r="84" spans="2:10" x14ac:dyDescent="0.35">
      <c r="C84" s="174"/>
      <c r="D84" s="174"/>
      <c r="E84" s="174"/>
      <c r="F84" s="174"/>
      <c r="G84" s="174"/>
      <c r="H84" s="561"/>
      <c r="I84" s="197"/>
    </row>
    <row r="86" spans="2:10" ht="10" customHeight="1" thickBot="1" x14ac:dyDescent="0.4">
      <c r="B86" s="6" t="s">
        <v>468</v>
      </c>
      <c r="C86" s="800" t="s">
        <v>680</v>
      </c>
      <c r="D86" s="800"/>
      <c r="E86" s="800"/>
    </row>
    <row r="87" spans="2:10" ht="9.5" thickTop="1" x14ac:dyDescent="0.35">
      <c r="B87" s="113" t="s">
        <v>43</v>
      </c>
      <c r="C87" s="690" t="s">
        <v>681</v>
      </c>
      <c r="D87" s="690" t="s">
        <v>682</v>
      </c>
      <c r="E87" s="690" t="s">
        <v>683</v>
      </c>
    </row>
    <row r="88" spans="2:10" x14ac:dyDescent="0.35">
      <c r="B88" s="691" t="s">
        <v>133</v>
      </c>
      <c r="C88" s="692">
        <v>12030.809060953537</v>
      </c>
      <c r="D88" s="692">
        <v>-51584.550344624389</v>
      </c>
      <c r="E88" s="692">
        <v>-46019.652540283212</v>
      </c>
      <c r="F88" s="174"/>
      <c r="G88" s="556"/>
    </row>
    <row r="89" spans="2:10" x14ac:dyDescent="0.35">
      <c r="B89" s="37" t="s">
        <v>203</v>
      </c>
      <c r="C89" s="693">
        <v>13079.740704561536</v>
      </c>
      <c r="D89" s="693">
        <v>-51702.100776979627</v>
      </c>
      <c r="E89" s="693">
        <v>-38622.360072418087</v>
      </c>
      <c r="F89" s="580"/>
    </row>
    <row r="90" spans="2:10" x14ac:dyDescent="0.35">
      <c r="B90" s="37" t="s">
        <v>684</v>
      </c>
      <c r="C90" s="693">
        <v>-1048.9316436079987</v>
      </c>
      <c r="D90" s="693">
        <v>117.55043235524019</v>
      </c>
      <c r="E90" s="693">
        <v>-931.38121125275848</v>
      </c>
      <c r="F90" s="580"/>
    </row>
    <row r="91" spans="2:10" x14ac:dyDescent="0.35">
      <c r="B91" s="37" t="s">
        <v>740</v>
      </c>
      <c r="C91" s="693"/>
      <c r="D91" s="693"/>
      <c r="E91" s="693">
        <v>-6465.9112566123631</v>
      </c>
      <c r="F91" s="580"/>
    </row>
    <row r="92" spans="2:10" x14ac:dyDescent="0.35">
      <c r="B92" s="691" t="s">
        <v>685</v>
      </c>
      <c r="C92" s="692">
        <v>25507.705926257131</v>
      </c>
      <c r="D92" s="692">
        <v>-14724.252290382859</v>
      </c>
      <c r="E92" s="692">
        <v>10783.453635874301</v>
      </c>
      <c r="F92" s="580"/>
    </row>
    <row r="93" spans="2:10" x14ac:dyDescent="0.35">
      <c r="B93" s="37" t="s">
        <v>92</v>
      </c>
      <c r="C93" s="693">
        <v>24669.170439985322</v>
      </c>
      <c r="D93" s="693">
        <v>-14824.915667068499</v>
      </c>
      <c r="E93" s="693">
        <v>9844.2547729168527</v>
      </c>
      <c r="F93" s="580"/>
    </row>
    <row r="94" spans="2:10" x14ac:dyDescent="0.35">
      <c r="B94" s="37" t="s">
        <v>146</v>
      </c>
      <c r="C94" s="693">
        <v>838.53548627180874</v>
      </c>
      <c r="D94" s="693">
        <v>100.66337668563874</v>
      </c>
      <c r="E94" s="693">
        <v>939.19886295744777</v>
      </c>
      <c r="F94" s="580"/>
    </row>
    <row r="95" spans="2:10" x14ac:dyDescent="0.35">
      <c r="B95" s="657" t="s">
        <v>178</v>
      </c>
      <c r="C95" s="694">
        <v>37538.51498721067</v>
      </c>
      <c r="D95" s="694">
        <v>-66308.802635007247</v>
      </c>
      <c r="E95" s="694">
        <v>-35236.198904408913</v>
      </c>
      <c r="F95" s="580"/>
    </row>
    <row r="96" spans="2:10" ht="4" customHeight="1" x14ac:dyDescent="0.35">
      <c r="C96" s="580"/>
      <c r="D96" s="580"/>
      <c r="E96" s="580"/>
      <c r="F96" s="580"/>
    </row>
    <row r="97" spans="2:7" x14ac:dyDescent="0.35">
      <c r="B97" s="113" t="s">
        <v>686</v>
      </c>
      <c r="C97" s="580"/>
      <c r="D97" s="580"/>
      <c r="E97" s="580"/>
      <c r="F97" s="580"/>
      <c r="G97" s="285"/>
    </row>
    <row r="98" spans="2:7" x14ac:dyDescent="0.35">
      <c r="B98" s="691" t="s">
        <v>90</v>
      </c>
      <c r="C98" s="692">
        <v>14805.546097734976</v>
      </c>
      <c r="D98" s="692">
        <v>-30644.708125846297</v>
      </c>
      <c r="E98" s="692">
        <v>-15839.162028111319</v>
      </c>
      <c r="F98" s="580"/>
    </row>
    <row r="99" spans="2:7" x14ac:dyDescent="0.35">
      <c r="B99" s="37" t="s">
        <v>92</v>
      </c>
      <c r="C99" s="693">
        <v>14691.275816752755</v>
      </c>
      <c r="D99" s="693">
        <v>-30969.7650393806</v>
      </c>
      <c r="E99" s="693">
        <v>-16278.489222627841</v>
      </c>
      <c r="F99" s="580"/>
    </row>
    <row r="100" spans="2:7" x14ac:dyDescent="0.35">
      <c r="B100" s="37" t="s">
        <v>146</v>
      </c>
      <c r="C100" s="693">
        <v>114.27028098222002</v>
      </c>
      <c r="D100" s="693">
        <v>325.05691353430132</v>
      </c>
      <c r="E100" s="693">
        <v>439.32719451652144</v>
      </c>
      <c r="F100" s="580"/>
    </row>
    <row r="101" spans="2:7" x14ac:dyDescent="0.35">
      <c r="B101" s="691" t="s">
        <v>741</v>
      </c>
      <c r="C101" s="692">
        <v>5100.3529973254635</v>
      </c>
      <c r="D101" s="692">
        <v>-1787.0461617984627</v>
      </c>
      <c r="E101" s="692">
        <v>3313.3068355270007</v>
      </c>
      <c r="F101" s="580"/>
      <c r="G101" s="367"/>
    </row>
    <row r="102" spans="2:7" x14ac:dyDescent="0.35">
      <c r="B102" s="691" t="s">
        <v>742</v>
      </c>
      <c r="C102" s="692"/>
      <c r="D102" s="692"/>
      <c r="E102" s="692">
        <v>-2102.0996135006294</v>
      </c>
      <c r="F102" s="580"/>
      <c r="G102" s="367"/>
    </row>
    <row r="103" spans="2:7" x14ac:dyDescent="0.35">
      <c r="B103" s="657" t="s">
        <v>147</v>
      </c>
      <c r="C103" s="694">
        <v>19905.899095060438</v>
      </c>
      <c r="D103" s="694">
        <v>-32431.754287644759</v>
      </c>
      <c r="E103" s="694">
        <v>-10423.755579083689</v>
      </c>
      <c r="F103" s="580"/>
      <c r="G103" s="314"/>
    </row>
    <row r="104" spans="2:7" x14ac:dyDescent="0.35">
      <c r="C104" s="580"/>
      <c r="D104" s="580"/>
      <c r="E104" s="580"/>
      <c r="F104" s="580"/>
    </row>
  </sheetData>
  <mergeCells count="7">
    <mergeCell ref="C86:E86"/>
    <mergeCell ref="H72:I72"/>
    <mergeCell ref="H2:I2"/>
    <mergeCell ref="H31:I31"/>
    <mergeCell ref="H62:I62"/>
    <mergeCell ref="H42:I42"/>
    <mergeCell ref="H19:I19"/>
  </mergeCells>
  <phoneticPr fontId="5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4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3.453125" style="116" customWidth="1"/>
    <col min="2" max="2" width="31.453125" style="116" customWidth="1"/>
    <col min="3" max="3" width="12.90625" style="116" bestFit="1" customWidth="1"/>
    <col min="4" max="7" width="10.90625" style="116" bestFit="1" customWidth="1"/>
    <col min="8" max="16384" width="10.81640625" style="116"/>
  </cols>
  <sheetData>
    <row r="2" spans="2:7" ht="10.5" x14ac:dyDescent="0.35">
      <c r="B2" s="191" t="s">
        <v>403</v>
      </c>
      <c r="C2" s="463"/>
      <c r="D2" s="463"/>
      <c r="E2" s="463"/>
      <c r="F2" s="463"/>
      <c r="G2" s="464"/>
    </row>
    <row r="3" spans="2:7" ht="26" customHeight="1" thickBot="1" x14ac:dyDescent="0.4">
      <c r="B3" s="193" t="s">
        <v>396</v>
      </c>
      <c r="C3" s="465" t="s">
        <v>730</v>
      </c>
      <c r="D3" s="466" t="s">
        <v>694</v>
      </c>
      <c r="E3" s="466" t="s">
        <v>678</v>
      </c>
      <c r="F3" s="466" t="s">
        <v>671</v>
      </c>
      <c r="G3" s="466" t="s">
        <v>660</v>
      </c>
    </row>
    <row r="4" spans="2:7" s="132" customFormat="1" ht="9.5" thickTop="1" x14ac:dyDescent="0.35">
      <c r="B4" s="96" t="s">
        <v>157</v>
      </c>
      <c r="C4" s="97">
        <v>175734.40422700002</v>
      </c>
      <c r="D4" s="97">
        <v>271470.09305116575</v>
      </c>
      <c r="E4" s="97">
        <v>272020.15422423434</v>
      </c>
      <c r="F4" s="97">
        <v>237727.88160306742</v>
      </c>
      <c r="G4" s="97">
        <v>124828.13674776748</v>
      </c>
    </row>
    <row r="5" spans="2:7" x14ac:dyDescent="0.35">
      <c r="B5" s="34" t="s">
        <v>161</v>
      </c>
      <c r="C5" s="98">
        <v>154188.702227</v>
      </c>
      <c r="D5" s="98">
        <v>251863.05491579746</v>
      </c>
      <c r="E5" s="98">
        <v>257471.04460322575</v>
      </c>
      <c r="F5" s="98">
        <v>225228.49349963848</v>
      </c>
      <c r="G5" s="98">
        <v>111901.36380467187</v>
      </c>
    </row>
    <row r="6" spans="2:7" x14ac:dyDescent="0.35">
      <c r="B6" s="34" t="s">
        <v>89</v>
      </c>
      <c r="C6" s="98">
        <v>1167.665</v>
      </c>
      <c r="D6" s="98">
        <v>1121</v>
      </c>
      <c r="E6" s="98">
        <v>1386</v>
      </c>
      <c r="F6" s="98">
        <v>1479</v>
      </c>
      <c r="G6" s="98">
        <v>3517</v>
      </c>
    </row>
    <row r="7" spans="2:7" x14ac:dyDescent="0.35">
      <c r="B7" s="34" t="s">
        <v>158</v>
      </c>
      <c r="C7" s="98">
        <v>20378.037</v>
      </c>
      <c r="D7" s="98">
        <v>18486.038135368311</v>
      </c>
      <c r="E7" s="98">
        <v>14549.109621008587</v>
      </c>
      <c r="F7" s="98">
        <v>12499.388103428924</v>
      </c>
      <c r="G7" s="98">
        <v>12926.77294309561</v>
      </c>
    </row>
    <row r="8" spans="2:7" s="132" customFormat="1" x14ac:dyDescent="0.35">
      <c r="B8" s="96" t="s">
        <v>159</v>
      </c>
      <c r="C8" s="97">
        <v>976245.20900000003</v>
      </c>
      <c r="D8" s="97">
        <v>690117.09449768497</v>
      </c>
      <c r="E8" s="97">
        <v>836838.25489518838</v>
      </c>
      <c r="F8" s="97">
        <v>1243561.4075262377</v>
      </c>
      <c r="G8" s="97">
        <v>381621.14478934678</v>
      </c>
    </row>
    <row r="9" spans="2:7" ht="10.5" x14ac:dyDescent="0.35">
      <c r="B9" s="34" t="s">
        <v>404</v>
      </c>
      <c r="C9" s="98">
        <v>975075.28700000001</v>
      </c>
      <c r="D9" s="98">
        <v>688809.36540147534</v>
      </c>
      <c r="E9" s="98">
        <v>835081.13565055106</v>
      </c>
      <c r="F9" s="98">
        <v>1237248.6695395096</v>
      </c>
      <c r="G9" s="98">
        <v>378832.20703665045</v>
      </c>
    </row>
    <row r="10" spans="2:7" x14ac:dyDescent="0.35">
      <c r="B10" s="34" t="s">
        <v>89</v>
      </c>
      <c r="C10" s="98">
        <v>0</v>
      </c>
      <c r="D10" s="98">
        <v>0</v>
      </c>
      <c r="E10" s="98">
        <v>478.2703024800295</v>
      </c>
      <c r="F10" s="98">
        <v>503.60843294719871</v>
      </c>
      <c r="G10" s="98">
        <v>2099.0425505361686</v>
      </c>
    </row>
    <row r="11" spans="2:7" x14ac:dyDescent="0.35">
      <c r="B11" s="34" t="s">
        <v>158</v>
      </c>
      <c r="C11" s="98">
        <v>1169.922</v>
      </c>
      <c r="D11" s="98">
        <v>1307.729096209667</v>
      </c>
      <c r="E11" s="98">
        <v>1278.8489421571894</v>
      </c>
      <c r="F11" s="98">
        <v>5809.1295537807937</v>
      </c>
      <c r="G11" s="98">
        <v>689.89520216014932</v>
      </c>
    </row>
    <row r="12" spans="2:7" s="132" customFormat="1" x14ac:dyDescent="0.35">
      <c r="B12" s="96" t="s">
        <v>160</v>
      </c>
      <c r="C12" s="97">
        <v>360328.33199999999</v>
      </c>
      <c r="D12" s="97">
        <v>241184.7873285957</v>
      </c>
      <c r="E12" s="97">
        <v>76726.500851367367</v>
      </c>
      <c r="F12" s="97">
        <v>67534.827886718893</v>
      </c>
      <c r="G12" s="97">
        <v>66420.219246232125</v>
      </c>
    </row>
    <row r="13" spans="2:7" x14ac:dyDescent="0.35">
      <c r="B13" s="34" t="s">
        <v>161</v>
      </c>
      <c r="C13" s="98">
        <v>254623.353</v>
      </c>
      <c r="D13" s="98">
        <v>122166.10502426905</v>
      </c>
      <c r="E13" s="98">
        <v>835.49787828509795</v>
      </c>
      <c r="F13" s="98">
        <v>9930.7030005025572</v>
      </c>
      <c r="G13" s="98">
        <v>21359.836186954759</v>
      </c>
    </row>
    <row r="14" spans="2:7" x14ac:dyDescent="0.35">
      <c r="B14" s="34" t="s">
        <v>89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</row>
    <row r="15" spans="2:7" x14ac:dyDescent="0.35">
      <c r="B15" s="34" t="s">
        <v>158</v>
      </c>
      <c r="C15" s="98">
        <v>105704.97900000001</v>
      </c>
      <c r="D15" s="98">
        <v>119018.68230432666</v>
      </c>
      <c r="E15" s="98">
        <v>75891.002973082272</v>
      </c>
      <c r="F15" s="98">
        <v>57604.124886216341</v>
      </c>
      <c r="G15" s="98">
        <v>45060.383059277359</v>
      </c>
    </row>
    <row r="16" spans="2:7" s="132" customFormat="1" x14ac:dyDescent="0.35">
      <c r="B16" s="70" t="s">
        <v>108</v>
      </c>
      <c r="C16" s="99">
        <v>1512307.9452269999</v>
      </c>
      <c r="D16" s="99">
        <v>1202771.9748774464</v>
      </c>
      <c r="E16" s="99">
        <v>1185584.9099707901</v>
      </c>
      <c r="F16" s="99">
        <v>1548824.117016024</v>
      </c>
      <c r="G16" s="99">
        <v>572869.50078334636</v>
      </c>
    </row>
    <row r="17" spans="2:7" s="132" customFormat="1" x14ac:dyDescent="0.35">
      <c r="B17" s="2" t="s">
        <v>47</v>
      </c>
      <c r="C17" s="100">
        <v>3052.1509999999998</v>
      </c>
      <c r="D17" s="100">
        <v>0</v>
      </c>
      <c r="E17" s="100">
        <v>23827.960467786288</v>
      </c>
      <c r="F17" s="100">
        <v>284908.08667188924</v>
      </c>
      <c r="G17" s="100">
        <v>1300171.7446204189</v>
      </c>
    </row>
    <row r="18" spans="2:7" s="132" customFormat="1" ht="10.5" x14ac:dyDescent="0.35">
      <c r="B18" s="34" t="s">
        <v>542</v>
      </c>
      <c r="C18" s="100">
        <v>16761.381000000001</v>
      </c>
      <c r="D18" s="100">
        <v>115588.90122226288</v>
      </c>
      <c r="E18" s="100">
        <v>65766.755363417091</v>
      </c>
      <c r="F18" s="100">
        <v>38814.018715924569</v>
      </c>
      <c r="G18" s="100">
        <v>38893.747078572036</v>
      </c>
    </row>
    <row r="19" spans="2:7" ht="10.5" hidden="1" x14ac:dyDescent="0.35">
      <c r="B19" s="34" t="s">
        <v>541</v>
      </c>
      <c r="C19" s="100">
        <v>0</v>
      </c>
      <c r="D19" s="100">
        <v>313.30006463310571</v>
      </c>
      <c r="E19" s="100">
        <v>271.90514372733833</v>
      </c>
      <c r="F19" s="100">
        <v>325.73477874224352</v>
      </c>
      <c r="G19" s="100">
        <v>0</v>
      </c>
    </row>
    <row r="20" spans="2:7" s="132" customFormat="1" x14ac:dyDescent="0.35">
      <c r="B20" s="96" t="s">
        <v>439</v>
      </c>
      <c r="C20" s="97">
        <v>1532121.4772270001</v>
      </c>
      <c r="D20" s="97">
        <v>1318674.1761643426</v>
      </c>
      <c r="E20" s="97">
        <v>1275451.5309457208</v>
      </c>
      <c r="F20" s="97">
        <v>1872871.9571825801</v>
      </c>
      <c r="G20" s="97">
        <v>1911934.9924823372</v>
      </c>
    </row>
    <row r="21" spans="2:7" x14ac:dyDescent="0.35">
      <c r="C21" s="134"/>
      <c r="D21" s="134"/>
      <c r="E21" s="134"/>
    </row>
    <row r="22" spans="2:7" x14ac:dyDescent="0.35">
      <c r="B22" s="191" t="s">
        <v>397</v>
      </c>
      <c r="C22" s="460"/>
      <c r="D22" s="460"/>
      <c r="E22" s="460"/>
      <c r="F22" s="460"/>
      <c r="G22" s="460"/>
    </row>
    <row r="23" spans="2:7" ht="27.5" thickBot="1" x14ac:dyDescent="0.4">
      <c r="B23" s="193" t="s">
        <v>396</v>
      </c>
      <c r="C23" s="461" t="s">
        <v>730</v>
      </c>
      <c r="D23" s="462" t="s">
        <v>694</v>
      </c>
      <c r="E23" s="462" t="s">
        <v>678</v>
      </c>
      <c r="F23" s="462" t="s">
        <v>671</v>
      </c>
      <c r="G23" s="462" t="s">
        <v>660</v>
      </c>
    </row>
    <row r="24" spans="2:7" s="132" customFormat="1" ht="9.5" thickTop="1" x14ac:dyDescent="0.35">
      <c r="B24" s="146" t="s">
        <v>89</v>
      </c>
      <c r="C24" s="97">
        <v>1167.665</v>
      </c>
      <c r="D24" s="97">
        <v>1121</v>
      </c>
      <c r="E24" s="97">
        <v>1864.2703024800294</v>
      </c>
      <c r="F24" s="97">
        <v>1982.6084329471987</v>
      </c>
      <c r="G24" s="97">
        <v>5616.0425505361691</v>
      </c>
    </row>
    <row r="25" spans="2:7" x14ac:dyDescent="0.35">
      <c r="B25" s="22" t="s">
        <v>162</v>
      </c>
      <c r="C25" s="98">
        <v>0</v>
      </c>
      <c r="D25" s="98">
        <v>0</v>
      </c>
      <c r="E25" s="98">
        <v>478.2703024800295</v>
      </c>
      <c r="F25" s="98">
        <v>503.60843294719871</v>
      </c>
      <c r="G25" s="98">
        <v>2099.0425505361686</v>
      </c>
    </row>
    <row r="26" spans="2:7" x14ac:dyDescent="0.35">
      <c r="B26" s="22" t="s">
        <v>667</v>
      </c>
      <c r="C26" s="98">
        <v>1167.665</v>
      </c>
      <c r="D26" s="98">
        <v>1121</v>
      </c>
      <c r="E26" s="98">
        <v>1386</v>
      </c>
      <c r="F26" s="98">
        <v>1479</v>
      </c>
      <c r="G26" s="98">
        <v>3517</v>
      </c>
    </row>
    <row r="27" spans="2:7" s="132" customFormat="1" x14ac:dyDescent="0.35">
      <c r="B27" s="146" t="s">
        <v>161</v>
      </c>
      <c r="C27" s="97">
        <v>1383887.342227</v>
      </c>
      <c r="D27" s="97">
        <v>1062838.525341542</v>
      </c>
      <c r="E27" s="97">
        <v>1093387.6781320618</v>
      </c>
      <c r="F27" s="97">
        <v>1472407.8660396505</v>
      </c>
      <c r="G27" s="97">
        <v>512093.40702827706</v>
      </c>
    </row>
    <row r="28" spans="2:7" x14ac:dyDescent="0.35">
      <c r="B28" s="22" t="s">
        <v>92</v>
      </c>
      <c r="C28" s="98">
        <v>1252480.549227</v>
      </c>
      <c r="D28" s="98">
        <v>1006037.873527513</v>
      </c>
      <c r="E28" s="98">
        <v>1066445.3018441356</v>
      </c>
      <c r="F28" s="98">
        <v>1451447.6426888406</v>
      </c>
      <c r="G28" s="98">
        <v>461579.332742611</v>
      </c>
    </row>
    <row r="29" spans="2:7" x14ac:dyDescent="0.35">
      <c r="B29" s="22" t="s">
        <v>507</v>
      </c>
      <c r="C29" s="98">
        <v>131406.79300000001</v>
      </c>
      <c r="D29" s="98">
        <v>56800.651814028854</v>
      </c>
      <c r="E29" s="98">
        <v>26942.376287926272</v>
      </c>
      <c r="F29" s="98">
        <v>20960.223350809894</v>
      </c>
      <c r="G29" s="98">
        <v>50514.074285666065</v>
      </c>
    </row>
    <row r="30" spans="2:7" s="132" customFormat="1" x14ac:dyDescent="0.35">
      <c r="B30" s="146" t="s">
        <v>158</v>
      </c>
      <c r="C30" s="97">
        <v>127252.93799999999</v>
      </c>
      <c r="D30" s="97">
        <v>138812.44953590463</v>
      </c>
      <c r="E30" s="97">
        <v>91718.96153624804</v>
      </c>
      <c r="F30" s="97">
        <v>75912.64254342606</v>
      </c>
      <c r="G30" s="97">
        <v>58677.051204533127</v>
      </c>
    </row>
    <row r="31" spans="2:7" x14ac:dyDescent="0.35">
      <c r="B31" s="22" t="s">
        <v>92</v>
      </c>
      <c r="C31" s="98">
        <v>92837.304999999993</v>
      </c>
      <c r="D31" s="98">
        <v>97898.991979557584</v>
      </c>
      <c r="E31" s="98">
        <v>63532.374504125</v>
      </c>
      <c r="F31" s="98">
        <v>48574.927470454124</v>
      </c>
      <c r="G31" s="98">
        <v>41113.644669111156</v>
      </c>
    </row>
    <row r="32" spans="2:7" x14ac:dyDescent="0.35">
      <c r="B32" s="22" t="s">
        <v>507</v>
      </c>
      <c r="C32" s="98">
        <v>34415.633000000002</v>
      </c>
      <c r="D32" s="98">
        <v>40913.457556347035</v>
      </c>
      <c r="E32" s="98">
        <v>28186.587032123047</v>
      </c>
      <c r="F32" s="98">
        <v>27337.715072971932</v>
      </c>
      <c r="G32" s="98">
        <v>17563.406535421967</v>
      </c>
    </row>
    <row r="33" spans="2:7" s="132" customFormat="1" x14ac:dyDescent="0.35">
      <c r="B33" s="146" t="s">
        <v>481</v>
      </c>
      <c r="C33" s="97">
        <v>16761.381000000001</v>
      </c>
      <c r="D33" s="97">
        <v>115902.20128689599</v>
      </c>
      <c r="E33" s="97">
        <v>66038.660507144436</v>
      </c>
      <c r="F33" s="97">
        <v>39139.753494666809</v>
      </c>
      <c r="G33" s="97">
        <v>38893.747078572036</v>
      </c>
    </row>
    <row r="34" spans="2:7" s="132" customFormat="1" x14ac:dyDescent="0.35">
      <c r="B34" s="22" t="s">
        <v>92</v>
      </c>
      <c r="C34" s="98">
        <v>16761.381000000001</v>
      </c>
      <c r="D34" s="98">
        <v>115588.90122226288</v>
      </c>
      <c r="E34" s="98">
        <v>65766.755363417091</v>
      </c>
      <c r="F34" s="98">
        <v>38814.018715924569</v>
      </c>
      <c r="G34" s="98">
        <v>38893.747078572036</v>
      </c>
    </row>
    <row r="35" spans="2:7" x14ac:dyDescent="0.35">
      <c r="B35" s="22" t="s">
        <v>507</v>
      </c>
      <c r="C35" s="98">
        <v>0</v>
      </c>
      <c r="D35" s="98">
        <v>313.30006463310571</v>
      </c>
      <c r="E35" s="98">
        <v>271.90514372733833</v>
      </c>
      <c r="F35" s="98">
        <v>325.73477874224352</v>
      </c>
      <c r="G35" s="98">
        <v>0</v>
      </c>
    </row>
    <row r="36" spans="2:7" x14ac:dyDescent="0.35">
      <c r="B36" s="146" t="s">
        <v>526</v>
      </c>
      <c r="C36" s="97">
        <v>3052.1509999999998</v>
      </c>
      <c r="D36" s="97">
        <v>0</v>
      </c>
      <c r="E36" s="97">
        <v>23827.960467786288</v>
      </c>
      <c r="F36" s="97">
        <v>284908.08667188924</v>
      </c>
      <c r="G36" s="97">
        <v>1300171.7446204189</v>
      </c>
    </row>
    <row r="37" spans="2:7" s="132" customFormat="1" x14ac:dyDescent="0.35">
      <c r="B37" s="5" t="s">
        <v>108</v>
      </c>
      <c r="C37" s="101">
        <v>1532121.4772270003</v>
      </c>
      <c r="D37" s="101">
        <v>1318674.1761643426</v>
      </c>
      <c r="E37" s="101">
        <v>1276837.5309457206</v>
      </c>
      <c r="F37" s="101">
        <v>1874350.9571825799</v>
      </c>
      <c r="G37" s="101">
        <v>1915451.9924823372</v>
      </c>
    </row>
    <row r="38" spans="2:7" x14ac:dyDescent="0.35">
      <c r="B38" s="22" t="s">
        <v>92</v>
      </c>
      <c r="C38" s="98">
        <v>1365131.386227</v>
      </c>
      <c r="D38" s="98">
        <v>1219525.7667293334</v>
      </c>
      <c r="E38" s="98">
        <v>1220050.6624819441</v>
      </c>
      <c r="F38" s="98">
        <v>1824248.2839800557</v>
      </c>
      <c r="G38" s="98">
        <v>1843857.5116612492</v>
      </c>
    </row>
    <row r="39" spans="2:7" x14ac:dyDescent="0.35">
      <c r="B39" s="22" t="s">
        <v>507</v>
      </c>
      <c r="C39" s="98">
        <v>166990.09100000001</v>
      </c>
      <c r="D39" s="98">
        <v>99148.409435009002</v>
      </c>
      <c r="E39" s="98">
        <v>56786.868463776656</v>
      </c>
      <c r="F39" s="98">
        <v>50102.673202524071</v>
      </c>
      <c r="G39" s="98">
        <v>71594.480821088029</v>
      </c>
    </row>
    <row r="40" spans="2:7" x14ac:dyDescent="0.35">
      <c r="B40" s="86"/>
      <c r="C40" s="277"/>
      <c r="D40" s="277"/>
      <c r="E40" s="277"/>
      <c r="F40" s="277"/>
      <c r="G40" s="277"/>
    </row>
    <row r="41" spans="2:7" x14ac:dyDescent="0.35">
      <c r="B41" s="191" t="s">
        <v>467</v>
      </c>
      <c r="C41" s="683"/>
      <c r="D41" s="683"/>
      <c r="E41" s="683"/>
      <c r="F41" s="683"/>
      <c r="G41" s="683"/>
    </row>
    <row r="42" spans="2:7" ht="27.5" thickBot="1" x14ac:dyDescent="0.4">
      <c r="B42" s="193" t="s">
        <v>396</v>
      </c>
      <c r="C42" s="465" t="s">
        <v>730</v>
      </c>
      <c r="D42" s="466" t="s">
        <v>694</v>
      </c>
      <c r="E42" s="466" t="s">
        <v>678</v>
      </c>
      <c r="F42" s="466" t="s">
        <v>671</v>
      </c>
      <c r="G42" s="466" t="s">
        <v>660</v>
      </c>
    </row>
    <row r="43" spans="2:7" ht="3.75" customHeight="1" thickTop="1" x14ac:dyDescent="0.35">
      <c r="B43" s="146"/>
      <c r="C43" s="97"/>
      <c r="D43" s="97"/>
      <c r="E43" s="97"/>
      <c r="F43" s="97"/>
      <c r="G43" s="97"/>
    </row>
    <row r="44" spans="2:7" x14ac:dyDescent="0.35">
      <c r="B44" s="22" t="s">
        <v>593</v>
      </c>
      <c r="C44" s="485">
        <v>275876.38400000002</v>
      </c>
      <c r="D44" s="485">
        <v>1051.2063356117862</v>
      </c>
      <c r="E44" s="485">
        <v>23621.913151161123</v>
      </c>
      <c r="F44" s="485">
        <v>18568.121238618864</v>
      </c>
      <c r="G44" s="485">
        <v>31623.258971298485</v>
      </c>
    </row>
    <row r="45" spans="2:7" x14ac:dyDescent="0.35">
      <c r="B45" s="22" t="s">
        <v>642</v>
      </c>
      <c r="C45" s="485">
        <v>0</v>
      </c>
      <c r="D45" s="485">
        <v>0</v>
      </c>
      <c r="E45" s="485">
        <v>0</v>
      </c>
      <c r="F45" s="485">
        <v>48073.245699614774</v>
      </c>
      <c r="G45" s="485">
        <v>64713.495055895415</v>
      </c>
    </row>
    <row r="46" spans="2:7" x14ac:dyDescent="0.35">
      <c r="B46" s="22" t="s">
        <v>748</v>
      </c>
      <c r="C46" s="485">
        <v>4.1929999999999996</v>
      </c>
      <c r="D46" s="485">
        <v>0</v>
      </c>
      <c r="E46" s="485">
        <v>0</v>
      </c>
      <c r="F46" s="485">
        <v>0</v>
      </c>
      <c r="G46" s="485">
        <v>1497.2665188480491</v>
      </c>
    </row>
    <row r="47" spans="2:7" ht="10.5" x14ac:dyDescent="0.35">
      <c r="B47" s="22" t="s">
        <v>646</v>
      </c>
      <c r="C47" s="485">
        <v>641971.07022700005</v>
      </c>
      <c r="D47" s="485">
        <v>686981.58193552576</v>
      </c>
      <c r="E47" s="485">
        <v>639250.1411223188</v>
      </c>
      <c r="F47" s="485">
        <v>397173.71918336343</v>
      </c>
      <c r="G47" s="485">
        <v>483460.70189383981</v>
      </c>
    </row>
    <row r="48" spans="2:7" x14ac:dyDescent="0.35">
      <c r="B48" s="22" t="s">
        <v>749</v>
      </c>
      <c r="C48" s="485">
        <v>136921.86799999999</v>
      </c>
      <c r="D48" s="485">
        <v>81763.91354133375</v>
      </c>
      <c r="E48" s="485">
        <v>308.27402392058536</v>
      </c>
      <c r="F48" s="485">
        <v>154634.35449470705</v>
      </c>
      <c r="G48" s="485">
        <v>25506.367706236571</v>
      </c>
    </row>
    <row r="49" spans="2:7" x14ac:dyDescent="0.35">
      <c r="B49" s="22" t="s">
        <v>750</v>
      </c>
      <c r="C49" s="485">
        <v>3594.5129999999999</v>
      </c>
      <c r="D49" s="485">
        <v>3927.5094250708748</v>
      </c>
      <c r="E49" s="485">
        <v>5667.0629727339092</v>
      </c>
      <c r="F49" s="485">
        <v>6332.326814097516</v>
      </c>
      <c r="G49" s="485">
        <v>7885.7442108538762</v>
      </c>
    </row>
    <row r="50" spans="2:7" ht="10.5" x14ac:dyDescent="0.35">
      <c r="B50" s="22" t="s">
        <v>738</v>
      </c>
      <c r="C50" s="485">
        <v>334341.26500000001</v>
      </c>
      <c r="D50" s="485">
        <v>395238.70279291127</v>
      </c>
      <c r="E50" s="485">
        <v>487143.98600405094</v>
      </c>
      <c r="F50" s="485">
        <v>931155.30749400379</v>
      </c>
      <c r="G50" s="485">
        <v>0</v>
      </c>
    </row>
    <row r="51" spans="2:7" x14ac:dyDescent="0.35">
      <c r="B51" s="22" t="s">
        <v>667</v>
      </c>
      <c r="C51" s="485">
        <v>1167.665</v>
      </c>
      <c r="D51" s="485">
        <v>1121</v>
      </c>
      <c r="E51" s="485">
        <v>1386</v>
      </c>
      <c r="F51" s="485">
        <v>1479</v>
      </c>
      <c r="G51" s="485">
        <v>3517</v>
      </c>
    </row>
    <row r="52" spans="2:7" x14ac:dyDescent="0.35">
      <c r="B52" s="22" t="s">
        <v>416</v>
      </c>
      <c r="C52" s="485">
        <v>7939.43</v>
      </c>
      <c r="D52" s="485">
        <v>9778.2685974991055</v>
      </c>
      <c r="E52" s="485">
        <v>3435.3901846651493</v>
      </c>
      <c r="F52" s="485">
        <v>3683.8384460748039</v>
      </c>
      <c r="G52" s="485">
        <v>1013.6838797599207</v>
      </c>
    </row>
    <row r="53" spans="2:7" x14ac:dyDescent="0.35">
      <c r="B53" s="5" t="s">
        <v>108</v>
      </c>
      <c r="C53" s="101">
        <v>1401816.3882270001</v>
      </c>
      <c r="D53" s="101">
        <v>1179862.1826279524</v>
      </c>
      <c r="E53" s="101">
        <v>1160812.7674588505</v>
      </c>
      <c r="F53" s="101">
        <v>1561099.9133704803</v>
      </c>
      <c r="G53" s="101">
        <v>619217.51823673211</v>
      </c>
    </row>
    <row r="54" spans="2:7" x14ac:dyDescent="0.35">
      <c r="C54" s="324"/>
    </row>
  </sheetData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O23"/>
  <sheetViews>
    <sheetView showGridLines="0" topLeftCell="A7" workbookViewId="0">
      <selection activeCell="N20" sqref="N20:O20"/>
    </sheetView>
  </sheetViews>
  <sheetFormatPr baseColWidth="10" defaultColWidth="10.81640625" defaultRowHeight="9" x14ac:dyDescent="0.35"/>
  <cols>
    <col min="1" max="1" width="2.453125" style="116" customWidth="1"/>
    <col min="2" max="2" width="18.54296875" style="116" customWidth="1"/>
    <col min="3" max="3" width="10.81640625" style="116" bestFit="1" customWidth="1"/>
    <col min="4" max="4" width="6.7265625" style="116" customWidth="1"/>
    <col min="5" max="5" width="10.6328125" style="116" bestFit="1" customWidth="1"/>
    <col min="6" max="6" width="9.81640625" style="116" bestFit="1" customWidth="1"/>
    <col min="7" max="7" width="10.453125" style="116" bestFit="1" customWidth="1"/>
    <col min="8" max="8" width="9.81640625" style="116" bestFit="1" customWidth="1"/>
    <col min="9" max="9" width="9.54296875" style="116" customWidth="1"/>
    <col min="10" max="10" width="6.54296875" style="116" bestFit="1" customWidth="1"/>
    <col min="11" max="11" width="10.6328125" style="116" bestFit="1" customWidth="1"/>
    <col min="12" max="12" width="6.54296875" style="116" bestFit="1" customWidth="1"/>
    <col min="13" max="16384" width="10.81640625" style="116"/>
  </cols>
  <sheetData>
    <row r="1" spans="1:15" ht="9.5" thickBot="1" x14ac:dyDescent="0.4"/>
    <row r="2" spans="1:15" ht="16.5" customHeight="1" thickTop="1" thickBot="1" x14ac:dyDescent="0.4">
      <c r="B2" s="6" t="s">
        <v>163</v>
      </c>
      <c r="C2" s="801" t="s">
        <v>729</v>
      </c>
      <c r="D2" s="802"/>
      <c r="E2" s="803" t="s">
        <v>691</v>
      </c>
      <c r="F2" s="800"/>
      <c r="G2" s="800" t="s">
        <v>676</v>
      </c>
      <c r="H2" s="800"/>
      <c r="I2" s="800" t="s">
        <v>669</v>
      </c>
      <c r="J2" s="800"/>
      <c r="K2" s="800" t="s">
        <v>658</v>
      </c>
      <c r="L2" s="800"/>
    </row>
    <row r="3" spans="1:15" ht="18.5" thickTop="1" x14ac:dyDescent="0.35">
      <c r="B3" s="5"/>
      <c r="C3" s="156" t="s">
        <v>164</v>
      </c>
      <c r="D3" s="152" t="s">
        <v>165</v>
      </c>
      <c r="E3" s="15" t="s">
        <v>164</v>
      </c>
      <c r="F3" s="15" t="s">
        <v>165</v>
      </c>
      <c r="G3" s="15" t="s">
        <v>164</v>
      </c>
      <c r="H3" s="15" t="s">
        <v>165</v>
      </c>
      <c r="I3" s="15" t="s">
        <v>164</v>
      </c>
      <c r="J3" s="5" t="s">
        <v>165</v>
      </c>
      <c r="K3" s="15" t="s">
        <v>164</v>
      </c>
      <c r="L3" s="15" t="s">
        <v>165</v>
      </c>
    </row>
    <row r="4" spans="1:15" x14ac:dyDescent="0.35">
      <c r="B4" s="4" t="s">
        <v>133</v>
      </c>
      <c r="C4" s="157"/>
      <c r="D4" s="153"/>
      <c r="E4" s="19"/>
      <c r="F4" s="19"/>
      <c r="G4" s="19"/>
      <c r="H4" s="19"/>
      <c r="I4" s="19"/>
      <c r="J4" s="19"/>
      <c r="K4" s="158"/>
      <c r="L4" s="19"/>
    </row>
    <row r="5" spans="1:15" ht="18" x14ac:dyDescent="0.35">
      <c r="A5" s="284"/>
      <c r="B5" s="73" t="s">
        <v>166</v>
      </c>
      <c r="C5" s="175">
        <v>1282940.6205080017</v>
      </c>
      <c r="D5" s="176">
        <v>0.33645265302944199</v>
      </c>
      <c r="E5" s="163">
        <v>1128447.52208677</v>
      </c>
      <c r="F5" s="9">
        <v>0.51942000338209604</v>
      </c>
      <c r="G5" s="163">
        <v>1353679.5478524771</v>
      </c>
      <c r="H5" s="9">
        <v>0.52354777892249216</v>
      </c>
      <c r="I5" s="163">
        <v>1078154.3716520297</v>
      </c>
      <c r="J5" s="9">
        <v>0.66949847309364297</v>
      </c>
      <c r="K5" s="163">
        <v>518022.08771964145</v>
      </c>
      <c r="L5" s="9">
        <v>2.1317033593712313</v>
      </c>
    </row>
    <row r="6" spans="1:15" ht="18" x14ac:dyDescent="0.35">
      <c r="A6" s="284"/>
      <c r="B6" s="73" t="s">
        <v>167</v>
      </c>
      <c r="C6" s="175">
        <v>1060.1070513521061</v>
      </c>
      <c r="D6" s="176">
        <v>0.56497313100228552</v>
      </c>
      <c r="E6" s="163">
        <v>1290.0615492277107</v>
      </c>
      <c r="F6" s="9">
        <v>-1.5106665501529337E-6</v>
      </c>
      <c r="G6" s="163">
        <v>1575.9587586620107</v>
      </c>
      <c r="H6" s="9">
        <v>3.1847383671977378E-7</v>
      </c>
      <c r="I6" s="163">
        <v>1948.0420024187611</v>
      </c>
      <c r="J6" s="9">
        <v>5.9540620869188279E-7</v>
      </c>
      <c r="K6" s="163">
        <v>19015.419809492218</v>
      </c>
      <c r="L6" s="9">
        <v>1.0783922802251564</v>
      </c>
    </row>
    <row r="7" spans="1:15" ht="18" x14ac:dyDescent="0.35">
      <c r="B7" s="5" t="s">
        <v>168</v>
      </c>
      <c r="C7" s="161">
        <v>1284000.7275593537</v>
      </c>
      <c r="D7" s="154">
        <v>0.3366413259521886</v>
      </c>
      <c r="E7" s="165">
        <v>1129737.5836359977</v>
      </c>
      <c r="F7" s="29">
        <v>0.51882686942530654</v>
      </c>
      <c r="G7" s="165">
        <v>1355255.506611139</v>
      </c>
      <c r="H7" s="29">
        <v>0.52293897179952209</v>
      </c>
      <c r="I7" s="165">
        <v>1080102.4136544485</v>
      </c>
      <c r="J7" s="29">
        <v>0.66829098575746282</v>
      </c>
      <c r="K7" s="165">
        <v>537037.5075291337</v>
      </c>
      <c r="L7" s="29">
        <v>2.0944077290304297</v>
      </c>
      <c r="N7" s="127">
        <f>+C7/E7-1</f>
        <v>0.13654776662990065</v>
      </c>
      <c r="O7" s="205">
        <f>+C7-E7</f>
        <v>154263.14392335596</v>
      </c>
    </row>
    <row r="8" spans="1:15" x14ac:dyDescent="0.35">
      <c r="B8" s="4" t="s">
        <v>93</v>
      </c>
      <c r="C8" s="175"/>
      <c r="D8" s="176"/>
      <c r="E8" s="163"/>
      <c r="F8" s="9"/>
      <c r="G8" s="163"/>
      <c r="H8" s="9"/>
      <c r="I8" s="163"/>
      <c r="J8" s="9"/>
      <c r="K8" s="163"/>
      <c r="L8" s="9"/>
    </row>
    <row r="9" spans="1:15" ht="18" x14ac:dyDescent="0.35">
      <c r="B9" s="73" t="s">
        <v>169</v>
      </c>
      <c r="C9" s="175">
        <v>9080.4885148567937</v>
      </c>
      <c r="D9" s="176">
        <v>0.37992548934899334</v>
      </c>
      <c r="E9" s="163">
        <v>10716.674382665886</v>
      </c>
      <c r="F9" s="9">
        <v>0.45893963215067735</v>
      </c>
      <c r="G9" s="163">
        <v>13622.344767316441</v>
      </c>
      <c r="H9" s="9">
        <v>0.38448928107208202</v>
      </c>
      <c r="I9" s="163">
        <v>7900.9973791335597</v>
      </c>
      <c r="J9" s="9">
        <v>0.45315974364851846</v>
      </c>
      <c r="K9" s="163">
        <v>3370.5315703052584</v>
      </c>
      <c r="L9" s="9">
        <v>0.59668264093745282</v>
      </c>
    </row>
    <row r="10" spans="1:15" x14ac:dyDescent="0.35">
      <c r="B10" s="73" t="s">
        <v>170</v>
      </c>
      <c r="C10" s="175">
        <v>116101.15649603526</v>
      </c>
      <c r="D10" s="176">
        <v>0.46141181720855173</v>
      </c>
      <c r="E10" s="163">
        <v>157288.94682855552</v>
      </c>
      <c r="F10" s="9">
        <v>0.5183274745330313</v>
      </c>
      <c r="G10" s="163">
        <v>177014.25713214552</v>
      </c>
      <c r="H10" s="9">
        <v>0.47427393654171041</v>
      </c>
      <c r="I10" s="163">
        <v>163271.99786665844</v>
      </c>
      <c r="J10" s="9">
        <v>0.58079295640901885</v>
      </c>
      <c r="K10" s="163">
        <v>103625.05183070943</v>
      </c>
      <c r="L10" s="9">
        <v>0.97586318237694658</v>
      </c>
    </row>
    <row r="11" spans="1:15" x14ac:dyDescent="0.35">
      <c r="B11" s="73" t="s">
        <v>171</v>
      </c>
      <c r="C11" s="175">
        <v>265241.14999228297</v>
      </c>
      <c r="D11" s="176">
        <v>0.401822615787784</v>
      </c>
      <c r="E11" s="163">
        <v>236623.29057646033</v>
      </c>
      <c r="F11" s="9">
        <v>0.42825096770682175</v>
      </c>
      <c r="G11" s="163">
        <v>207004.8857616719</v>
      </c>
      <c r="H11" s="9">
        <v>0.37049995462227331</v>
      </c>
      <c r="I11" s="163">
        <v>164195.37485834802</v>
      </c>
      <c r="J11" s="9">
        <v>0.54409160330653961</v>
      </c>
      <c r="K11" s="163">
        <v>148364.80001006814</v>
      </c>
      <c r="L11" s="9">
        <v>0.92113194873938531</v>
      </c>
    </row>
    <row r="12" spans="1:15" ht="18" x14ac:dyDescent="0.35">
      <c r="B12" s="73" t="s">
        <v>174</v>
      </c>
      <c r="C12" s="175">
        <v>343015.78113657451</v>
      </c>
      <c r="D12" s="385">
        <v>0.3946748960725241</v>
      </c>
      <c r="E12" s="163">
        <v>304888.61326486588</v>
      </c>
      <c r="F12" s="9">
        <v>0.43372985776136441</v>
      </c>
      <c r="G12" s="163">
        <v>341837.67815651518</v>
      </c>
      <c r="H12" s="9">
        <v>0.44101349058287337</v>
      </c>
      <c r="I12" s="163">
        <v>213452.47959552991</v>
      </c>
      <c r="J12" s="9">
        <v>0.69883365961033617</v>
      </c>
      <c r="K12" s="163">
        <v>190770.69096183602</v>
      </c>
      <c r="L12" s="9">
        <v>1.1859689874131929</v>
      </c>
    </row>
    <row r="13" spans="1:15" ht="18" x14ac:dyDescent="0.35">
      <c r="B13" s="73" t="s">
        <v>175</v>
      </c>
      <c r="C13" s="175">
        <v>97137.357146818351</v>
      </c>
      <c r="D13" s="176">
        <v>0.37242207316605713</v>
      </c>
      <c r="E13" s="163">
        <v>108511.54672677195</v>
      </c>
      <c r="F13" s="9">
        <v>0.31974643497352495</v>
      </c>
      <c r="G13" s="163">
        <v>97830.317840310905</v>
      </c>
      <c r="H13" s="9">
        <v>0.31088700181728035</v>
      </c>
      <c r="I13" s="163">
        <v>32474.249260125755</v>
      </c>
      <c r="J13" s="9">
        <v>0.75798712592614392</v>
      </c>
      <c r="K13" s="163">
        <v>36480.235413209499</v>
      </c>
      <c r="L13" s="9">
        <v>0.80459730193320056</v>
      </c>
    </row>
    <row r="14" spans="1:15" x14ac:dyDescent="0.35">
      <c r="B14" s="73" t="s">
        <v>172</v>
      </c>
      <c r="C14" s="175">
        <v>289762.73936828913</v>
      </c>
      <c r="D14" s="176">
        <v>0.33868666020602473</v>
      </c>
      <c r="E14" s="163">
        <v>255659.52486849323</v>
      </c>
      <c r="F14" s="9">
        <v>0.44497591565126698</v>
      </c>
      <c r="G14" s="163">
        <v>170724.49621083812</v>
      </c>
      <c r="H14" s="9">
        <v>0.54855062381491304</v>
      </c>
      <c r="I14" s="163">
        <v>140249.30989225529</v>
      </c>
      <c r="J14" s="9">
        <v>1.1845351187973205</v>
      </c>
      <c r="K14" s="163">
        <v>122135.96106960707</v>
      </c>
      <c r="L14" s="9">
        <v>2.1299222798574364</v>
      </c>
    </row>
    <row r="15" spans="1:15" ht="18" x14ac:dyDescent="0.35">
      <c r="B15" s="73" t="s">
        <v>173</v>
      </c>
      <c r="C15" s="175">
        <v>221112.02484729514</v>
      </c>
      <c r="D15" s="176">
        <v>0.55548788986876041</v>
      </c>
      <c r="E15" s="163">
        <v>180882.71364514227</v>
      </c>
      <c r="F15" s="9">
        <v>0.58153522834642868</v>
      </c>
      <c r="G15" s="163">
        <v>118200.65115408182</v>
      </c>
      <c r="H15" s="9">
        <v>0.59577739245213102</v>
      </c>
      <c r="I15" s="163">
        <v>54571.28285671871</v>
      </c>
      <c r="J15" s="9">
        <v>0.79258769748481916</v>
      </c>
      <c r="K15" s="163">
        <v>32394.394162312467</v>
      </c>
      <c r="L15" s="9">
        <v>0.8726547786373654</v>
      </c>
    </row>
    <row r="16" spans="1:15" s="460" customFormat="1" x14ac:dyDescent="0.35">
      <c r="B16" s="196" t="s">
        <v>207</v>
      </c>
      <c r="C16" s="175">
        <v>358054.75407891453</v>
      </c>
      <c r="D16" s="176">
        <v>0.64889119910356674</v>
      </c>
      <c r="E16" s="163">
        <v>257685.75044887775</v>
      </c>
      <c r="F16" s="9">
        <v>0.70163484837906487</v>
      </c>
      <c r="G16" s="208">
        <v>172549.97904517775</v>
      </c>
      <c r="H16" s="210">
        <v>0.74089911177064616</v>
      </c>
      <c r="I16" s="208">
        <v>113939.88576143651</v>
      </c>
      <c r="J16" s="210">
        <v>0.88667402645347315</v>
      </c>
      <c r="K16" s="208">
        <v>94524.994097645715</v>
      </c>
      <c r="L16" s="210">
        <v>1.04698073711682</v>
      </c>
    </row>
    <row r="17" spans="2:15" s="460" customFormat="1" x14ac:dyDescent="0.35">
      <c r="B17" s="196" t="s">
        <v>608</v>
      </c>
      <c r="C17" s="175">
        <v>289437.08796203986</v>
      </c>
      <c r="D17" s="176">
        <v>0.20651833175595827</v>
      </c>
      <c r="E17" s="163">
        <v>242666.70250859208</v>
      </c>
      <c r="F17" s="9">
        <v>0.22360147460805288</v>
      </c>
      <c r="G17" s="208">
        <v>189902.72924783581</v>
      </c>
      <c r="H17" s="210">
        <v>0.24406664568231778</v>
      </c>
      <c r="I17" s="208">
        <v>149101.35718453076</v>
      </c>
      <c r="J17" s="210">
        <v>0.36328372696277206</v>
      </c>
      <c r="K17" s="208">
        <v>134124.53444490573</v>
      </c>
      <c r="L17" s="210">
        <v>0.4442969627605024</v>
      </c>
    </row>
    <row r="18" spans="2:15" ht="19.5" x14ac:dyDescent="0.35">
      <c r="B18" s="5" t="s">
        <v>489</v>
      </c>
      <c r="C18" s="161">
        <v>1988942.5395431065</v>
      </c>
      <c r="D18" s="154">
        <v>0.42647412582947247</v>
      </c>
      <c r="E18" s="165">
        <v>1754923.7632504248</v>
      </c>
      <c r="F18" s="29">
        <v>0.46083429416876276</v>
      </c>
      <c r="G18" s="165">
        <v>1488687.3393158934</v>
      </c>
      <c r="H18" s="29">
        <v>0.46035102980378745</v>
      </c>
      <c r="I18" s="165">
        <v>1039156.934654737</v>
      </c>
      <c r="J18" s="29">
        <v>0.69874354446729747</v>
      </c>
      <c r="K18" s="165">
        <v>865791.19356059935</v>
      </c>
      <c r="L18" s="29">
        <v>1.088443490620888</v>
      </c>
    </row>
    <row r="19" spans="2:15" ht="18" x14ac:dyDescent="0.35">
      <c r="B19" s="73" t="s">
        <v>176</v>
      </c>
      <c r="C19" s="175">
        <v>378280.71937794774</v>
      </c>
      <c r="D19" s="176">
        <v>5.3867040893835219E-2</v>
      </c>
      <c r="E19" s="163">
        <v>320692.00012108008</v>
      </c>
      <c r="F19" s="9">
        <v>5.2219966664151136E-2</v>
      </c>
      <c r="G19" s="163">
        <v>181356.44234672602</v>
      </c>
      <c r="H19" s="9">
        <v>5.8428294972825139E-2</v>
      </c>
      <c r="I19" s="163">
        <v>160194.7400012479</v>
      </c>
      <c r="J19" s="9">
        <v>5.5199533967171338E-2</v>
      </c>
      <c r="K19" s="163">
        <v>82328.035940472662</v>
      </c>
      <c r="L19" s="9">
        <v>6.6396648452106147E-2</v>
      </c>
    </row>
    <row r="20" spans="2:15" x14ac:dyDescent="0.35">
      <c r="B20" s="5" t="s">
        <v>177</v>
      </c>
      <c r="C20" s="161">
        <v>2367223.2589210542</v>
      </c>
      <c r="D20" s="154">
        <v>0.36693175879518769</v>
      </c>
      <c r="E20" s="165">
        <v>2075615.7633715048</v>
      </c>
      <c r="F20" s="29">
        <v>0.39770153699952082</v>
      </c>
      <c r="G20" s="165">
        <v>1670043.7816626194</v>
      </c>
      <c r="H20" s="29">
        <v>0.41670470263106946</v>
      </c>
      <c r="I20" s="165">
        <v>1199351.6746559849</v>
      </c>
      <c r="J20" s="29">
        <v>0.61278679998616059</v>
      </c>
      <c r="K20" s="165">
        <v>948119.22950107197</v>
      </c>
      <c r="L20" s="29">
        <v>0.9996960983765637</v>
      </c>
      <c r="N20" s="127">
        <f>+C20/E20-1</f>
        <v>0.14049204129953208</v>
      </c>
      <c r="O20" s="205">
        <f>+C20-E20</f>
        <v>291607.49554954935</v>
      </c>
    </row>
    <row r="21" spans="2:15" x14ac:dyDescent="0.35">
      <c r="B21" s="73" t="s">
        <v>698</v>
      </c>
      <c r="C21" s="175">
        <v>1415.9398254898686</v>
      </c>
      <c r="D21" s="176">
        <v>0.35794296994338998</v>
      </c>
      <c r="E21" s="163">
        <v>12774.756182246865</v>
      </c>
      <c r="F21" s="9">
        <v>0.37818980515041511</v>
      </c>
      <c r="G21" s="163">
        <v>25792.663934605946</v>
      </c>
      <c r="H21" s="9">
        <v>0.38951334382288133</v>
      </c>
      <c r="I21" s="163">
        <v>667089.30773476826</v>
      </c>
      <c r="J21" s="9">
        <v>0.59322967876704424</v>
      </c>
      <c r="K21" s="163">
        <v>1529781.3995726847</v>
      </c>
      <c r="L21" s="9">
        <v>0.95531917513310516</v>
      </c>
    </row>
    <row r="22" spans="2:15" ht="18.5" thickBot="1" x14ac:dyDescent="0.4">
      <c r="B22" s="5" t="s">
        <v>178</v>
      </c>
      <c r="C22" s="162">
        <v>3652639.9263058975</v>
      </c>
      <c r="D22" s="155">
        <v>0.35628037618492209</v>
      </c>
      <c r="E22" s="165">
        <v>3218128.1031897492</v>
      </c>
      <c r="F22" s="29">
        <v>0.44014564685933733</v>
      </c>
      <c r="G22" s="165">
        <v>3051091.9522083644</v>
      </c>
      <c r="H22" s="29">
        <v>0.46366272387260882</v>
      </c>
      <c r="I22" s="165">
        <v>2946543.3960452019</v>
      </c>
      <c r="J22" s="29">
        <v>0.62870506496984169</v>
      </c>
      <c r="K22" s="165">
        <v>3014938.1366028907</v>
      </c>
      <c r="L22" s="29">
        <v>1.1721753302149087</v>
      </c>
    </row>
    <row r="23" spans="2:15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/>
  </sheetViews>
  <sheetFormatPr baseColWidth="10" defaultColWidth="10.81640625" defaultRowHeight="9" x14ac:dyDescent="0.35"/>
  <cols>
    <col min="1" max="1" width="2.6328125" style="116" customWidth="1"/>
    <col min="2" max="2" width="27.81640625" style="116" bestFit="1" customWidth="1"/>
    <col min="3" max="3" width="10.90625" style="116" bestFit="1" customWidth="1"/>
    <col min="4" max="4" width="9.36328125" style="116" bestFit="1" customWidth="1"/>
    <col min="5" max="5" width="10.7265625" style="116" bestFit="1" customWidth="1"/>
    <col min="6" max="6" width="6.54296875" style="116" bestFit="1" customWidth="1"/>
    <col min="7" max="7" width="10.81640625" style="116" bestFit="1" customWidth="1"/>
    <col min="8" max="8" width="6.54296875" style="116" bestFit="1" customWidth="1"/>
    <col min="9" max="9" width="11.54296875" style="116" bestFit="1" customWidth="1"/>
    <col min="10" max="10" width="8.54296875" style="116" bestFit="1" customWidth="1"/>
    <col min="11" max="11" width="10.6328125" style="116" bestFit="1" customWidth="1"/>
    <col min="12" max="12" width="9.1796875" style="116" bestFit="1" customWidth="1"/>
    <col min="13" max="16384" width="10.81640625" style="116"/>
  </cols>
  <sheetData>
    <row r="1" spans="2:12" ht="9.5" thickBot="1" x14ac:dyDescent="0.4"/>
    <row r="2" spans="2:12" ht="24.5" customHeight="1" thickTop="1" thickBot="1" x14ac:dyDescent="0.4">
      <c r="B2" s="6" t="s">
        <v>500</v>
      </c>
      <c r="C2" s="801" t="s">
        <v>729</v>
      </c>
      <c r="D2" s="802"/>
      <c r="E2" s="803" t="s">
        <v>691</v>
      </c>
      <c r="F2" s="800"/>
      <c r="G2" s="800" t="s">
        <v>676</v>
      </c>
      <c r="H2" s="800"/>
      <c r="I2" s="800" t="s">
        <v>669</v>
      </c>
      <c r="J2" s="800"/>
      <c r="K2" s="800" t="s">
        <v>658</v>
      </c>
      <c r="L2" s="800"/>
    </row>
    <row r="3" spans="2:12" ht="19.5" customHeight="1" thickTop="1" x14ac:dyDescent="0.35">
      <c r="B3" s="30"/>
      <c r="C3" s="149" t="s">
        <v>164</v>
      </c>
      <c r="D3" s="58" t="s">
        <v>165</v>
      </c>
      <c r="E3" s="31" t="s">
        <v>164</v>
      </c>
      <c r="F3" s="31" t="s">
        <v>165</v>
      </c>
      <c r="G3" s="31" t="s">
        <v>164</v>
      </c>
      <c r="H3" s="31" t="s">
        <v>165</v>
      </c>
      <c r="I3" s="31" t="s">
        <v>164</v>
      </c>
      <c r="J3" s="31" t="s">
        <v>165</v>
      </c>
      <c r="K3" s="31" t="s">
        <v>164</v>
      </c>
      <c r="L3" s="31" t="s">
        <v>165</v>
      </c>
    </row>
    <row r="4" spans="2:12" x14ac:dyDescent="0.35">
      <c r="B4" s="4" t="s">
        <v>179</v>
      </c>
      <c r="C4" s="177">
        <v>1090427.8016276287</v>
      </c>
      <c r="D4" s="178">
        <v>0.27805718778210359</v>
      </c>
      <c r="E4" s="168">
        <v>917253.31158540328</v>
      </c>
      <c r="F4" s="8">
        <v>0.34988098408737328</v>
      </c>
      <c r="G4" s="168">
        <v>904632.1335565953</v>
      </c>
      <c r="H4" s="8">
        <v>0.36161529690916577</v>
      </c>
      <c r="I4" s="168">
        <v>854846.67882830766</v>
      </c>
      <c r="J4" s="8">
        <v>0.58056911352464913</v>
      </c>
      <c r="K4" s="168">
        <v>958324.94800583145</v>
      </c>
      <c r="L4" s="8">
        <v>0.94426121966336229</v>
      </c>
    </row>
    <row r="5" spans="2:12" x14ac:dyDescent="0.35">
      <c r="B5" s="25" t="s">
        <v>180</v>
      </c>
      <c r="C5" s="179">
        <v>958291.55377048987</v>
      </c>
      <c r="D5" s="176">
        <v>0.31355366414088598</v>
      </c>
      <c r="E5" s="169">
        <v>790375.38810996269</v>
      </c>
      <c r="F5" s="9">
        <v>0.40300332361977187</v>
      </c>
      <c r="G5" s="169">
        <v>800456.40692387382</v>
      </c>
      <c r="H5" s="9">
        <v>0.40592554407232001</v>
      </c>
      <c r="I5" s="169">
        <v>827188.82770715316</v>
      </c>
      <c r="J5" s="9">
        <v>0.59969074069232409</v>
      </c>
      <c r="K5" s="169">
        <v>930889.12001870177</v>
      </c>
      <c r="L5" s="9">
        <v>0.97201463601944771</v>
      </c>
    </row>
    <row r="6" spans="2:12" x14ac:dyDescent="0.35">
      <c r="B6" s="25" t="s">
        <v>181</v>
      </c>
      <c r="C6" s="179">
        <v>132136.24785713878</v>
      </c>
      <c r="D6" s="176">
        <v>2.0626134343898386E-2</v>
      </c>
      <c r="E6" s="169">
        <v>126877.92347544058</v>
      </c>
      <c r="F6" s="9">
        <v>1.8959823217681335E-2</v>
      </c>
      <c r="G6" s="169">
        <v>104175.72663272156</v>
      </c>
      <c r="H6" s="9">
        <v>2.1148065428520806E-2</v>
      </c>
      <c r="I6" s="169">
        <v>27657.851121154432</v>
      </c>
      <c r="J6" s="9">
        <v>8.6809978718626387E-3</v>
      </c>
      <c r="K6" s="169">
        <v>27435.827987129676</v>
      </c>
      <c r="L6" s="9">
        <v>2.5964249522747564E-3</v>
      </c>
    </row>
    <row r="7" spans="2:12" x14ac:dyDescent="0.35">
      <c r="B7" s="7" t="s">
        <v>182</v>
      </c>
      <c r="C7" s="177">
        <v>1217059.6452223442</v>
      </c>
      <c r="D7" s="178">
        <v>0.19630761806776706</v>
      </c>
      <c r="E7" s="168">
        <v>1172489.4442462735</v>
      </c>
      <c r="F7" s="8">
        <v>0.24241387735282677</v>
      </c>
      <c r="G7" s="168">
        <v>1214778.1605077207</v>
      </c>
      <c r="H7" s="8">
        <v>0.27971413420771613</v>
      </c>
      <c r="I7" s="168">
        <v>948742.54441521515</v>
      </c>
      <c r="J7" s="8">
        <v>0.31813335027206258</v>
      </c>
      <c r="K7" s="168">
        <v>1059032.2208573164</v>
      </c>
      <c r="L7" s="8">
        <v>0.72197660038395639</v>
      </c>
    </row>
    <row r="8" spans="2:12" x14ac:dyDescent="0.35">
      <c r="B8" s="27" t="s">
        <v>183</v>
      </c>
      <c r="C8" s="179">
        <v>876864.56384519872</v>
      </c>
      <c r="D8" s="176">
        <v>0.26648307348094857</v>
      </c>
      <c r="E8" s="169">
        <v>854305.93892317009</v>
      </c>
      <c r="F8" s="9">
        <v>0.32822988026774014</v>
      </c>
      <c r="G8" s="169">
        <v>951615.46709736483</v>
      </c>
      <c r="H8" s="9">
        <v>0.35310489805203715</v>
      </c>
      <c r="I8" s="169">
        <v>741090.15494806028</v>
      </c>
      <c r="J8" s="9">
        <v>0.40382269622198236</v>
      </c>
      <c r="K8" s="169">
        <v>864381.57071589935</v>
      </c>
      <c r="L8" s="9">
        <v>0.8838820468793126</v>
      </c>
    </row>
    <row r="9" spans="2:12" x14ac:dyDescent="0.35">
      <c r="B9" s="27" t="s">
        <v>184</v>
      </c>
      <c r="C9" s="179">
        <v>340195.08137714543</v>
      </c>
      <c r="D9" s="176">
        <v>1.5427959683465898E-2</v>
      </c>
      <c r="E9" s="169">
        <v>318183.5053231034</v>
      </c>
      <c r="F9" s="9">
        <v>1.200243326991662E-2</v>
      </c>
      <c r="G9" s="169">
        <v>263162.69341035595</v>
      </c>
      <c r="H9" s="9">
        <v>1.4327786654861823E-2</v>
      </c>
      <c r="I9" s="169">
        <v>207652.38946715486</v>
      </c>
      <c r="J9" s="9">
        <v>1.2316832434840301E-2</v>
      </c>
      <c r="K9" s="169">
        <v>194650.65014141719</v>
      </c>
      <c r="L9" s="9">
        <v>3.0060547040921958E-3</v>
      </c>
    </row>
    <row r="10" spans="2:12" ht="18" x14ac:dyDescent="0.35">
      <c r="B10" s="4" t="s">
        <v>533</v>
      </c>
      <c r="C10" s="177">
        <v>220057.0871980587</v>
      </c>
      <c r="D10" s="178">
        <v>0.16148123681495991</v>
      </c>
      <c r="E10" s="168">
        <v>85386.932303578127</v>
      </c>
      <c r="F10" s="8">
        <v>0.26095167805435115</v>
      </c>
      <c r="G10" s="168">
        <v>38429.946350173683</v>
      </c>
      <c r="H10" s="8">
        <v>0.45790908378225587</v>
      </c>
      <c r="I10" s="168">
        <v>23612.837114158396</v>
      </c>
      <c r="J10" s="8">
        <v>0.28819056243784474</v>
      </c>
      <c r="K10" s="168">
        <v>8831.9724562832653</v>
      </c>
      <c r="L10" s="8">
        <v>1.7948593317622861</v>
      </c>
    </row>
    <row r="11" spans="2:12" ht="18" hidden="1" x14ac:dyDescent="0.35">
      <c r="B11" s="4" t="s">
        <v>186</v>
      </c>
      <c r="C11" s="177">
        <v>0</v>
      </c>
      <c r="D11" s="178">
        <v>0</v>
      </c>
      <c r="E11" s="168">
        <v>0</v>
      </c>
      <c r="F11" s="8">
        <v>0</v>
      </c>
      <c r="G11" s="168">
        <v>0</v>
      </c>
      <c r="H11" s="8">
        <v>0</v>
      </c>
      <c r="I11" s="168">
        <v>0</v>
      </c>
      <c r="J11" s="8">
        <v>0</v>
      </c>
      <c r="K11" s="168">
        <v>0</v>
      </c>
      <c r="L11" s="8">
        <v>0</v>
      </c>
    </row>
    <row r="12" spans="2:12" x14ac:dyDescent="0.35">
      <c r="B12" s="28" t="s">
        <v>147</v>
      </c>
      <c r="C12" s="180">
        <v>2527544.5340480315</v>
      </c>
      <c r="D12" s="154">
        <v>0.22854373120994539</v>
      </c>
      <c r="E12" s="170">
        <v>2175129.6881352551</v>
      </c>
      <c r="F12" s="29">
        <v>0.28846053195859805</v>
      </c>
      <c r="G12" s="170">
        <v>2157840.2404144895</v>
      </c>
      <c r="H12" s="29">
        <v>0.31722314177532579</v>
      </c>
      <c r="I12" s="170">
        <v>1827202.0603576812</v>
      </c>
      <c r="J12" s="29">
        <v>0.44052556474154225</v>
      </c>
      <c r="K12" s="170">
        <v>2026189.1413194311</v>
      </c>
      <c r="L12" s="29">
        <v>0.83178696428754562</v>
      </c>
    </row>
    <row r="13" spans="2:12" ht="5" customHeight="1" x14ac:dyDescent="0.35">
      <c r="B13" s="4"/>
      <c r="C13" s="177"/>
      <c r="D13" s="178"/>
      <c r="E13" s="168"/>
      <c r="F13" s="8"/>
      <c r="G13" s="168"/>
      <c r="H13" s="8"/>
      <c r="I13" s="168"/>
      <c r="J13" s="8"/>
      <c r="K13" s="168"/>
      <c r="L13" s="8"/>
    </row>
    <row r="14" spans="2:12" x14ac:dyDescent="0.35">
      <c r="B14" s="7" t="s">
        <v>501</v>
      </c>
      <c r="C14" s="179"/>
      <c r="D14" s="176"/>
      <c r="E14" s="169"/>
      <c r="F14" s="9"/>
      <c r="G14" s="169"/>
      <c r="H14" s="9"/>
      <c r="I14" s="169"/>
      <c r="J14" s="9"/>
      <c r="K14" s="169"/>
      <c r="L14" s="9"/>
    </row>
    <row r="15" spans="2:12" x14ac:dyDescent="0.35">
      <c r="B15" s="7" t="s">
        <v>187</v>
      </c>
      <c r="C15" s="177">
        <v>564332.39613954665</v>
      </c>
      <c r="D15" s="178">
        <v>3.1869231897778123E-3</v>
      </c>
      <c r="E15" s="168">
        <v>515608.50987600937</v>
      </c>
      <c r="F15" s="8">
        <v>4.1064032536067743E-3</v>
      </c>
      <c r="G15" s="168">
        <v>438098.82727382384</v>
      </c>
      <c r="H15" s="8">
        <v>5.8053160965825697E-3</v>
      </c>
      <c r="I15" s="168">
        <v>383208.44451470807</v>
      </c>
      <c r="J15" s="8">
        <v>1.3576253739385001E-2</v>
      </c>
      <c r="K15" s="168">
        <v>402662.06960402487</v>
      </c>
      <c r="L15" s="8">
        <v>2.0625300012825105E-2</v>
      </c>
    </row>
    <row r="16" spans="2:12" x14ac:dyDescent="0.35">
      <c r="B16" s="27" t="s">
        <v>188</v>
      </c>
      <c r="C16" s="179">
        <v>281857.5419893752</v>
      </c>
      <c r="D16" s="176">
        <v>6.0967252743046223E-3</v>
      </c>
      <c r="E16" s="169">
        <v>264982.49049702764</v>
      </c>
      <c r="F16" s="9">
        <v>7.717915724626997E-3</v>
      </c>
      <c r="G16" s="169">
        <v>254167.9453404083</v>
      </c>
      <c r="H16" s="9">
        <v>9.8024075570081106E-3</v>
      </c>
      <c r="I16" s="169">
        <v>215188.07528320947</v>
      </c>
      <c r="J16" s="9">
        <v>2.3961032597823336E-2</v>
      </c>
      <c r="K16" s="169">
        <v>213119.00717530333</v>
      </c>
      <c r="L16" s="9">
        <v>3.8723796009987606E-2</v>
      </c>
    </row>
    <row r="17" spans="2:12" x14ac:dyDescent="0.35">
      <c r="B17" s="27" t="s">
        <v>189</v>
      </c>
      <c r="C17" s="179">
        <v>282474.85415017139</v>
      </c>
      <c r="D17" s="176">
        <v>2.8348010034701847E-4</v>
      </c>
      <c r="E17" s="169">
        <v>250626.01937898167</v>
      </c>
      <c r="F17" s="9">
        <v>2.8801451885648107E-4</v>
      </c>
      <c r="G17" s="169">
        <v>183930.88193341557</v>
      </c>
      <c r="H17" s="9">
        <v>2.8186884751306738E-4</v>
      </c>
      <c r="I17" s="169">
        <v>168020.36923149854</v>
      </c>
      <c r="J17" s="9">
        <v>2.7619622248854363E-4</v>
      </c>
      <c r="K17" s="169">
        <v>189543.06242872158</v>
      </c>
      <c r="L17" s="9">
        <v>2.7565783200424117E-4</v>
      </c>
    </row>
    <row r="18" spans="2:12" x14ac:dyDescent="0.35">
      <c r="B18" s="7" t="s">
        <v>190</v>
      </c>
      <c r="C18" s="177">
        <v>373555.21757095039</v>
      </c>
      <c r="D18" s="178"/>
      <c r="E18" s="168">
        <v>371785.06789642019</v>
      </c>
      <c r="F18" s="8"/>
      <c r="G18" s="168">
        <v>332356.96309710148</v>
      </c>
      <c r="H18" s="8"/>
      <c r="I18" s="168">
        <v>292459.80903508753</v>
      </c>
      <c r="J18" s="8"/>
      <c r="K18" s="168">
        <v>289634.30707738595</v>
      </c>
      <c r="L18" s="8"/>
    </row>
    <row r="19" spans="2:12" x14ac:dyDescent="0.35">
      <c r="B19" s="27" t="s">
        <v>191</v>
      </c>
      <c r="C19" s="179">
        <v>363623.56540624122</v>
      </c>
      <c r="D19" s="176"/>
      <c r="E19" s="169">
        <v>356118.07254736946</v>
      </c>
      <c r="F19" s="9"/>
      <c r="G19" s="169">
        <v>316072.20762517693</v>
      </c>
      <c r="H19" s="9"/>
      <c r="I19" s="169">
        <v>275249.99520052678</v>
      </c>
      <c r="J19" s="9"/>
      <c r="K19" s="169">
        <v>269024.73589839926</v>
      </c>
      <c r="L19" s="9"/>
    </row>
    <row r="20" spans="2:12" x14ac:dyDescent="0.35">
      <c r="B20" s="27" t="s">
        <v>192</v>
      </c>
      <c r="C20" s="179">
        <v>9931.6521647091595</v>
      </c>
      <c r="D20" s="176"/>
      <c r="E20" s="169">
        <v>15666.995349050685</v>
      </c>
      <c r="F20" s="9"/>
      <c r="G20" s="169">
        <v>16284.755471924605</v>
      </c>
      <c r="H20" s="9"/>
      <c r="I20" s="169">
        <v>17209.813834560773</v>
      </c>
      <c r="J20" s="9"/>
      <c r="K20" s="169">
        <v>20609.571178986738</v>
      </c>
      <c r="L20" s="9"/>
    </row>
    <row r="21" spans="2:12" ht="18" x14ac:dyDescent="0.35">
      <c r="B21" s="28" t="s">
        <v>502</v>
      </c>
      <c r="C21" s="180">
        <v>937887.61371049704</v>
      </c>
      <c r="D21" s="154"/>
      <c r="E21" s="170">
        <v>887393.57777242956</v>
      </c>
      <c r="F21" s="29"/>
      <c r="G21" s="170">
        <v>770455.79037092533</v>
      </c>
      <c r="H21" s="29"/>
      <c r="I21" s="170">
        <v>675668.2535497956</v>
      </c>
      <c r="J21" s="29"/>
      <c r="K21" s="170">
        <v>692296.37668141082</v>
      </c>
      <c r="L21" s="29"/>
    </row>
    <row r="22" spans="2:12" ht="3" customHeight="1" x14ac:dyDescent="0.35">
      <c r="B22" s="4"/>
      <c r="C22" s="177"/>
      <c r="D22" s="178"/>
      <c r="E22" s="168"/>
      <c r="F22" s="8"/>
      <c r="G22" s="168"/>
      <c r="H22" s="8"/>
      <c r="I22" s="168"/>
      <c r="J22" s="8"/>
      <c r="K22" s="168"/>
      <c r="L22" s="8"/>
    </row>
    <row r="23" spans="2:12" ht="18" x14ac:dyDescent="0.35">
      <c r="B23" s="28" t="s">
        <v>503</v>
      </c>
      <c r="C23" s="180">
        <v>3465432.1477585286</v>
      </c>
      <c r="D23" s="154">
        <v>0.16720943244710049</v>
      </c>
      <c r="E23" s="170">
        <v>3062523.2659076843</v>
      </c>
      <c r="F23" s="29">
        <v>0.20556786307201705</v>
      </c>
      <c r="G23" s="170">
        <v>2928296.0307854153</v>
      </c>
      <c r="H23" s="29">
        <v>0.23462797321864179</v>
      </c>
      <c r="I23" s="170">
        <v>2502870.3139074771</v>
      </c>
      <c r="J23" s="29">
        <v>0.32368107532867235</v>
      </c>
      <c r="K23" s="170">
        <v>2718485.5180008421</v>
      </c>
      <c r="L23" s="29">
        <v>0.62301701800690701</v>
      </c>
    </row>
    <row r="24" spans="2:12" x14ac:dyDescent="0.35">
      <c r="B24" s="22" t="s">
        <v>92</v>
      </c>
      <c r="C24" s="179">
        <v>2572574.153946449</v>
      </c>
      <c r="D24" s="176">
        <v>0.21960743628865681</v>
      </c>
      <c r="E24" s="179">
        <v>2306509.9308857727</v>
      </c>
      <c r="F24" s="127">
        <v>0.26908329562351285</v>
      </c>
      <c r="G24" s="270">
        <v>2344601.0802245485</v>
      </c>
      <c r="H24" s="10">
        <v>0.2900074739988181</v>
      </c>
      <c r="I24" s="270">
        <v>2064999.6567068102</v>
      </c>
      <c r="J24" s="10">
        <v>0.39029065567103294</v>
      </c>
      <c r="K24" s="270">
        <v>2283228.7096290682</v>
      </c>
      <c r="L24" s="127">
        <v>0.74137148614323178</v>
      </c>
    </row>
    <row r="25" spans="2:12" ht="9.5" thickBot="1" x14ac:dyDescent="0.4">
      <c r="B25" s="22" t="s">
        <v>193</v>
      </c>
      <c r="C25" s="181">
        <v>892857.99381207942</v>
      </c>
      <c r="D25" s="182">
        <v>1.6236095885871743E-2</v>
      </c>
      <c r="E25" s="179">
        <v>756013.33502191189</v>
      </c>
      <c r="F25" s="127">
        <v>1.1789566899126608E-2</v>
      </c>
      <c r="G25" s="270">
        <v>583694.95056086674</v>
      </c>
      <c r="H25" s="10">
        <v>1.2178152080506309E-2</v>
      </c>
      <c r="I25" s="270">
        <v>437870.65720066644</v>
      </c>
      <c r="J25" s="10">
        <v>9.5500453580484122E-3</v>
      </c>
      <c r="K25" s="270">
        <v>435256.80837177392</v>
      </c>
      <c r="L25" s="127">
        <v>2.1644216451771454E-3</v>
      </c>
    </row>
    <row r="26" spans="2:12" ht="10" thickTop="1" thickBot="1" x14ac:dyDescent="0.4">
      <c r="C26" s="127"/>
      <c r="D26" s="128"/>
      <c r="E26" s="127"/>
      <c r="F26" s="205"/>
      <c r="G26" s="127"/>
      <c r="H26" s="205"/>
      <c r="I26" s="205"/>
      <c r="J26" s="205"/>
      <c r="K26" s="127"/>
      <c r="L26" s="205"/>
    </row>
    <row r="27" spans="2:12" ht="15.5" customHeight="1" thickTop="1" thickBot="1" x14ac:dyDescent="0.4">
      <c r="B27" s="6" t="s">
        <v>194</v>
      </c>
      <c r="C27" s="801" t="s">
        <v>729</v>
      </c>
      <c r="D27" s="802"/>
      <c r="E27" s="800" t="s">
        <v>691</v>
      </c>
      <c r="F27" s="800"/>
      <c r="G27" s="800" t="s">
        <v>658</v>
      </c>
      <c r="H27" s="800"/>
    </row>
    <row r="28" spans="2:12" ht="27.5" thickTop="1" x14ac:dyDescent="0.35">
      <c r="B28" s="30" t="s">
        <v>396</v>
      </c>
      <c r="C28" s="57" t="s">
        <v>164</v>
      </c>
      <c r="D28" s="477" t="s">
        <v>165</v>
      </c>
      <c r="E28" s="31" t="s">
        <v>164</v>
      </c>
      <c r="F28" s="31" t="s">
        <v>165</v>
      </c>
      <c r="G28" s="31" t="s">
        <v>164</v>
      </c>
      <c r="H28" s="31" t="s">
        <v>165</v>
      </c>
    </row>
    <row r="29" spans="2:12" x14ac:dyDescent="0.35">
      <c r="B29" s="33" t="s">
        <v>195</v>
      </c>
      <c r="C29" s="475"/>
      <c r="D29" s="476"/>
      <c r="E29" s="32"/>
      <c r="F29" s="32"/>
      <c r="G29" s="32"/>
      <c r="H29" s="32"/>
    </row>
    <row r="30" spans="2:12" x14ac:dyDescent="0.35">
      <c r="B30" s="2" t="s">
        <v>179</v>
      </c>
      <c r="C30" s="501">
        <v>958291.55377048987</v>
      </c>
      <c r="D30" s="502">
        <v>0.31355366414088598</v>
      </c>
      <c r="E30" s="503">
        <v>790375.38810996269</v>
      </c>
      <c r="F30" s="504">
        <v>0.40300332361977187</v>
      </c>
      <c r="G30" s="503">
        <v>930889.12001870177</v>
      </c>
      <c r="H30" s="504">
        <v>0.97201463601944771</v>
      </c>
      <c r="J30" s="283"/>
      <c r="K30" s="284"/>
      <c r="L30" s="283"/>
    </row>
    <row r="31" spans="2:12" x14ac:dyDescent="0.35">
      <c r="B31" s="34" t="s">
        <v>182</v>
      </c>
      <c r="C31" s="501">
        <v>876864.56384519872</v>
      </c>
      <c r="D31" s="502">
        <v>0.26648307348094857</v>
      </c>
      <c r="E31" s="503">
        <v>854305.93892317009</v>
      </c>
      <c r="F31" s="504">
        <v>0.32822988026774014</v>
      </c>
      <c r="G31" s="503">
        <v>864381.57071589935</v>
      </c>
      <c r="H31" s="504">
        <v>0.8838820468793126</v>
      </c>
      <c r="J31" s="283"/>
      <c r="K31" s="284"/>
    </row>
    <row r="32" spans="2:12" ht="18" x14ac:dyDescent="0.35">
      <c r="B32" s="2" t="s">
        <v>534</v>
      </c>
      <c r="C32" s="501">
        <v>91936.928935144126</v>
      </c>
      <c r="D32" s="502">
        <v>0.31644100958781268</v>
      </c>
      <c r="E32" s="503">
        <v>40728.040808242506</v>
      </c>
      <c r="F32" s="504">
        <v>0.48285005392681124</v>
      </c>
      <c r="G32" s="503">
        <v>5814.2758207645393</v>
      </c>
      <c r="H32" s="504">
        <v>2.6862646365249345</v>
      </c>
      <c r="J32" s="283"/>
      <c r="K32" s="284"/>
    </row>
    <row r="33" spans="2:12" x14ac:dyDescent="0.35">
      <c r="B33" s="23" t="s">
        <v>147</v>
      </c>
      <c r="C33" s="511">
        <v>1927093.0465508327</v>
      </c>
      <c r="D33" s="512">
        <v>0.2922733843177629</v>
      </c>
      <c r="E33" s="511">
        <v>1685409.3678413753</v>
      </c>
      <c r="F33" s="513">
        <v>0.36703141258389343</v>
      </c>
      <c r="G33" s="514">
        <v>1801084.9665553656</v>
      </c>
      <c r="H33" s="513">
        <v>0.93525175990141596</v>
      </c>
      <c r="I33" s="467"/>
      <c r="J33" s="127"/>
      <c r="K33" s="128"/>
      <c r="L33" s="127"/>
    </row>
    <row r="34" spans="2:12" x14ac:dyDescent="0.35">
      <c r="B34" s="33" t="s">
        <v>501</v>
      </c>
      <c r="C34" s="501"/>
      <c r="D34" s="507"/>
      <c r="E34" s="508"/>
      <c r="F34" s="509"/>
      <c r="G34" s="508"/>
      <c r="H34" s="509"/>
      <c r="J34" s="127"/>
      <c r="K34" s="128"/>
    </row>
    <row r="35" spans="2:12" x14ac:dyDescent="0.35">
      <c r="B35" s="34" t="s">
        <v>187</v>
      </c>
      <c r="C35" s="501">
        <v>281857.5419893752</v>
      </c>
      <c r="D35" s="502"/>
      <c r="E35" s="501">
        <v>264982.49049702764</v>
      </c>
      <c r="F35" s="504"/>
      <c r="G35" s="510">
        <v>213119.00717530333</v>
      </c>
      <c r="H35" s="504"/>
      <c r="J35" s="127"/>
      <c r="K35" s="128"/>
    </row>
    <row r="36" spans="2:12" x14ac:dyDescent="0.35">
      <c r="B36" s="34" t="s">
        <v>190</v>
      </c>
      <c r="C36" s="501">
        <v>363623.56540624122</v>
      </c>
      <c r="D36" s="502"/>
      <c r="E36" s="501">
        <v>356118.07254736946</v>
      </c>
      <c r="F36" s="504"/>
      <c r="G36" s="510">
        <v>269024.73589839926</v>
      </c>
      <c r="H36" s="504"/>
      <c r="J36" s="127"/>
      <c r="K36" s="128"/>
    </row>
    <row r="37" spans="2:12" ht="18" x14ac:dyDescent="0.35">
      <c r="B37" s="515" t="s">
        <v>502</v>
      </c>
      <c r="C37" s="511">
        <v>645481.10739561636</v>
      </c>
      <c r="D37" s="512"/>
      <c r="E37" s="511">
        <v>621100.56304439716</v>
      </c>
      <c r="F37" s="513"/>
      <c r="G37" s="514">
        <v>482143.74307370256</v>
      </c>
      <c r="H37" s="513"/>
      <c r="I37" s="130"/>
      <c r="J37" s="127"/>
      <c r="K37" s="284"/>
      <c r="L37" s="127"/>
    </row>
    <row r="38" spans="2:12" x14ac:dyDescent="0.35">
      <c r="B38" s="1"/>
      <c r="C38" s="455"/>
      <c r="D38" s="505"/>
      <c r="E38" s="393"/>
      <c r="F38" s="506"/>
      <c r="G38" s="393"/>
      <c r="H38" s="506"/>
      <c r="I38" s="130"/>
      <c r="J38" s="127"/>
      <c r="K38" s="128"/>
    </row>
    <row r="39" spans="2:12" ht="18.5" thickBot="1" x14ac:dyDescent="0.4">
      <c r="B39" s="515" t="s">
        <v>503</v>
      </c>
      <c r="C39" s="516">
        <v>2572574.153946449</v>
      </c>
      <c r="D39" s="517">
        <v>0.21960743628865681</v>
      </c>
      <c r="E39" s="511">
        <v>2306509.9308857722</v>
      </c>
      <c r="F39" s="513">
        <v>0.26908329562351285</v>
      </c>
      <c r="G39" s="514">
        <v>2283228.7096290682</v>
      </c>
      <c r="H39" s="513">
        <v>0.74137148614323178</v>
      </c>
      <c r="I39" s="467"/>
      <c r="J39" s="127"/>
      <c r="K39" s="128"/>
      <c r="L39" s="127"/>
    </row>
    <row r="40" spans="2:12" ht="10" thickTop="1" thickBot="1" x14ac:dyDescent="0.4">
      <c r="B40" s="130"/>
      <c r="C40" s="467"/>
      <c r="D40" s="467"/>
      <c r="E40" s="467"/>
      <c r="F40" s="467"/>
      <c r="G40" s="467"/>
      <c r="H40" s="130"/>
      <c r="I40" s="130"/>
      <c r="J40" s="127"/>
      <c r="K40" s="128"/>
    </row>
    <row r="41" spans="2:12" ht="15.5" customHeight="1" thickTop="1" thickBot="1" x14ac:dyDescent="0.4">
      <c r="B41" s="6" t="s">
        <v>196</v>
      </c>
      <c r="C41" s="801" t="s">
        <v>729</v>
      </c>
      <c r="D41" s="802"/>
      <c r="E41" s="800" t="s">
        <v>691</v>
      </c>
      <c r="F41" s="800"/>
      <c r="G41" s="800" t="s">
        <v>658</v>
      </c>
      <c r="H41" s="800"/>
      <c r="I41" s="130"/>
      <c r="J41" s="127"/>
      <c r="K41" s="128"/>
    </row>
    <row r="42" spans="2:12" ht="27.5" thickTop="1" x14ac:dyDescent="0.35">
      <c r="B42" s="30" t="s">
        <v>396</v>
      </c>
      <c r="C42" s="57" t="s">
        <v>164</v>
      </c>
      <c r="D42" s="58" t="s">
        <v>165</v>
      </c>
      <c r="E42" s="31" t="s">
        <v>164</v>
      </c>
      <c r="F42" s="31" t="s">
        <v>165</v>
      </c>
      <c r="G42" s="31" t="s">
        <v>164</v>
      </c>
      <c r="H42" s="31" t="s">
        <v>165</v>
      </c>
      <c r="I42" s="130"/>
      <c r="J42" s="127"/>
      <c r="K42" s="130"/>
    </row>
    <row r="43" spans="2:12" x14ac:dyDescent="0.35">
      <c r="B43" s="33" t="s">
        <v>536</v>
      </c>
      <c r="C43" s="518"/>
      <c r="D43" s="519"/>
      <c r="E43" s="520"/>
      <c r="F43" s="520"/>
      <c r="G43" s="520"/>
      <c r="H43" s="520"/>
      <c r="I43" s="130"/>
      <c r="J43" s="129"/>
      <c r="K43" s="130"/>
    </row>
    <row r="44" spans="2:12" x14ac:dyDescent="0.35">
      <c r="B44" s="2" t="s">
        <v>179</v>
      </c>
      <c r="C44" s="521">
        <v>132136.24785713878</v>
      </c>
      <c r="D44" s="502">
        <v>2.0626134343898386E-2</v>
      </c>
      <c r="E44" s="522">
        <v>126877.92347544058</v>
      </c>
      <c r="F44" s="504">
        <v>1.8959823217681335E-2</v>
      </c>
      <c r="G44" s="522">
        <v>27435.827987129676</v>
      </c>
      <c r="H44" s="504">
        <v>2.5964249522747564E-3</v>
      </c>
      <c r="I44" s="111"/>
      <c r="J44" s="129"/>
    </row>
    <row r="45" spans="2:12" x14ac:dyDescent="0.35">
      <c r="B45" s="34" t="s">
        <v>182</v>
      </c>
      <c r="C45" s="521">
        <v>340195.08137714543</v>
      </c>
      <c r="D45" s="502">
        <v>1.5427959683465898E-2</v>
      </c>
      <c r="E45" s="522">
        <v>318183.5053231034</v>
      </c>
      <c r="F45" s="504">
        <v>1.200243326991662E-2</v>
      </c>
      <c r="G45" s="522">
        <v>194650.65014141719</v>
      </c>
      <c r="H45" s="504">
        <v>3.0060547040921958E-3</v>
      </c>
      <c r="I45" s="111"/>
      <c r="J45" s="129"/>
    </row>
    <row r="46" spans="2:12" ht="18" x14ac:dyDescent="0.35">
      <c r="B46" s="2" t="s">
        <v>185</v>
      </c>
      <c r="C46" s="521">
        <v>128120.15826291457</v>
      </c>
      <c r="D46" s="502">
        <v>5.0284639726868238E-2</v>
      </c>
      <c r="E46" s="522">
        <v>44658.891495335614</v>
      </c>
      <c r="F46" s="504">
        <v>5.8584673294275386E-2</v>
      </c>
      <c r="G46" s="522">
        <v>3017.6966355187265</v>
      </c>
      <c r="H46" s="504">
        <v>7.7365184411784971E-2</v>
      </c>
      <c r="I46" s="111"/>
      <c r="J46" s="129"/>
    </row>
    <row r="47" spans="2:12" ht="18" x14ac:dyDescent="0.35">
      <c r="B47" s="2" t="s">
        <v>186</v>
      </c>
      <c r="C47" s="521">
        <v>0</v>
      </c>
      <c r="D47" s="502">
        <v>0</v>
      </c>
      <c r="E47" s="522">
        <v>0</v>
      </c>
      <c r="F47" s="504">
        <v>0</v>
      </c>
      <c r="G47" s="522">
        <v>0</v>
      </c>
      <c r="H47" s="504">
        <v>0</v>
      </c>
      <c r="I47" s="111"/>
      <c r="J47" s="129"/>
      <c r="K47" s="129"/>
    </row>
    <row r="48" spans="2:12" x14ac:dyDescent="0.35">
      <c r="B48" s="5" t="s">
        <v>535</v>
      </c>
      <c r="C48" s="527">
        <v>600451.48749719886</v>
      </c>
      <c r="D48" s="528">
        <v>2.4009353461826932E-2</v>
      </c>
      <c r="E48" s="529">
        <v>489720.3202938796</v>
      </c>
      <c r="F48" s="530">
        <v>1.8052928357522324E-2</v>
      </c>
      <c r="G48" s="529">
        <v>225104.1747640656</v>
      </c>
      <c r="H48" s="530">
        <v>3.9529707901805201E-3</v>
      </c>
      <c r="I48" s="111"/>
      <c r="J48" s="127"/>
      <c r="K48" s="127"/>
    </row>
    <row r="49" spans="2:12" x14ac:dyDescent="0.35">
      <c r="B49" s="33" t="s">
        <v>501</v>
      </c>
      <c r="C49" s="501"/>
      <c r="D49" s="507"/>
      <c r="E49" s="508"/>
      <c r="F49" s="509"/>
      <c r="G49" s="508"/>
      <c r="H49" s="509"/>
      <c r="I49" s="111"/>
      <c r="J49" s="127"/>
      <c r="K49" s="127"/>
    </row>
    <row r="50" spans="2:12" x14ac:dyDescent="0.35">
      <c r="B50" s="34" t="s">
        <v>187</v>
      </c>
      <c r="C50" s="523">
        <v>282474.85415017139</v>
      </c>
      <c r="D50" s="524"/>
      <c r="E50" s="525">
        <v>250626.01937898167</v>
      </c>
      <c r="F50" s="526"/>
      <c r="G50" s="525">
        <v>189543.06242872158</v>
      </c>
      <c r="H50" s="504"/>
      <c r="I50" s="111"/>
      <c r="J50" s="129"/>
      <c r="K50" s="129"/>
    </row>
    <row r="51" spans="2:12" x14ac:dyDescent="0.35">
      <c r="B51" s="34" t="s">
        <v>190</v>
      </c>
      <c r="C51" s="523">
        <v>9931.6521647091595</v>
      </c>
      <c r="D51" s="524"/>
      <c r="E51" s="525">
        <v>15666.995349050685</v>
      </c>
      <c r="F51" s="526"/>
      <c r="G51" s="525">
        <v>20609.571178986738</v>
      </c>
      <c r="H51" s="504"/>
      <c r="I51" s="111"/>
      <c r="J51" s="129"/>
      <c r="K51" s="129"/>
    </row>
    <row r="52" spans="2:12" ht="18" x14ac:dyDescent="0.35">
      <c r="B52" s="23" t="s">
        <v>502</v>
      </c>
      <c r="C52" s="527">
        <v>292406.50631488056</v>
      </c>
      <c r="D52" s="531"/>
      <c r="E52" s="529">
        <v>266293.01472803234</v>
      </c>
      <c r="F52" s="532"/>
      <c r="G52" s="529">
        <v>210152.63360770833</v>
      </c>
      <c r="H52" s="530"/>
      <c r="I52" s="111"/>
      <c r="J52" s="127"/>
      <c r="K52" s="127"/>
    </row>
    <row r="53" spans="2:12" x14ac:dyDescent="0.35">
      <c r="B53" s="1"/>
      <c r="C53" s="455"/>
      <c r="D53" s="505"/>
      <c r="E53" s="393"/>
      <c r="F53" s="506"/>
      <c r="G53" s="393"/>
      <c r="H53" s="506"/>
      <c r="I53" s="111"/>
      <c r="J53" s="129"/>
      <c r="K53" s="127"/>
    </row>
    <row r="54" spans="2:12" ht="18.5" thickBot="1" x14ac:dyDescent="0.4">
      <c r="B54" s="23" t="s">
        <v>503</v>
      </c>
      <c r="C54" s="533">
        <v>892857.99381207942</v>
      </c>
      <c r="D54" s="534">
        <v>1.6236095885871743E-2</v>
      </c>
      <c r="E54" s="529">
        <v>756013.33502191189</v>
      </c>
      <c r="F54" s="530">
        <v>1.1789566899126608E-2</v>
      </c>
      <c r="G54" s="529">
        <v>435256.80837177392</v>
      </c>
      <c r="H54" s="530">
        <v>2.1644216451771454E-3</v>
      </c>
      <c r="I54" s="111"/>
      <c r="J54" s="127"/>
      <c r="K54" s="127"/>
      <c r="L54" s="284"/>
    </row>
    <row r="55" spans="2:12" ht="9.5" thickTop="1" x14ac:dyDescent="0.35">
      <c r="C55" s="478"/>
      <c r="E55" s="111"/>
      <c r="F55" s="111"/>
      <c r="G55" s="111"/>
      <c r="H55" s="111"/>
      <c r="I55" s="111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4" style="116" customWidth="1"/>
    <col min="2" max="2" width="20.453125" style="86" customWidth="1"/>
    <col min="3" max="3" width="6.54296875" style="116" bestFit="1" customWidth="1"/>
    <col min="4" max="4" width="8.453125" style="116" bestFit="1" customWidth="1"/>
    <col min="5" max="5" width="6.54296875" style="116" bestFit="1" customWidth="1"/>
    <col min="6" max="6" width="8.453125" style="116" bestFit="1" customWidth="1"/>
    <col min="7" max="7" width="6.1796875" style="116" bestFit="1" customWidth="1"/>
    <col min="8" max="8" width="8.26953125" style="116" bestFit="1" customWidth="1"/>
    <col min="9" max="9" width="6.54296875" style="116" bestFit="1" customWidth="1"/>
    <col min="10" max="10" width="8.26953125" style="116" bestFit="1" customWidth="1"/>
    <col min="11" max="11" width="6.54296875" style="116" bestFit="1" customWidth="1"/>
    <col min="12" max="12" width="8.26953125" style="116" bestFit="1" customWidth="1"/>
    <col min="13" max="13" width="10.81640625" style="116"/>
    <col min="14" max="14" width="11.453125" style="116" bestFit="1" customWidth="1"/>
    <col min="15" max="16384" width="10.81640625" style="116"/>
  </cols>
  <sheetData>
    <row r="1" spans="2:12" ht="9.5" thickBot="1" x14ac:dyDescent="0.4"/>
    <row r="2" spans="2:12" ht="15" customHeight="1" thickBot="1" x14ac:dyDescent="0.4">
      <c r="B2" s="770" t="s">
        <v>197</v>
      </c>
      <c r="C2" s="804" t="s">
        <v>730</v>
      </c>
      <c r="D2" s="805"/>
      <c r="E2" s="806" t="s">
        <v>694</v>
      </c>
      <c r="F2" s="806"/>
      <c r="G2" s="806" t="s">
        <v>678</v>
      </c>
      <c r="H2" s="806"/>
      <c r="I2" s="806" t="s">
        <v>671</v>
      </c>
      <c r="J2" s="806"/>
      <c r="K2" s="806">
        <v>45352</v>
      </c>
      <c r="L2" s="806"/>
    </row>
    <row r="3" spans="2:12" ht="27.5" thickTop="1" x14ac:dyDescent="0.35">
      <c r="B3" s="31" t="s">
        <v>92</v>
      </c>
      <c r="C3" s="622" t="s">
        <v>198</v>
      </c>
      <c r="D3" s="623" t="s">
        <v>199</v>
      </c>
      <c r="E3" s="31" t="s">
        <v>198</v>
      </c>
      <c r="F3" s="31" t="s">
        <v>199</v>
      </c>
      <c r="G3" s="31" t="s">
        <v>198</v>
      </c>
      <c r="H3" s="31" t="s">
        <v>199</v>
      </c>
      <c r="I3" s="31" t="s">
        <v>198</v>
      </c>
      <c r="J3" s="31" t="s">
        <v>199</v>
      </c>
      <c r="K3" s="31" t="s">
        <v>198</v>
      </c>
      <c r="L3" s="31" t="s">
        <v>199</v>
      </c>
    </row>
    <row r="4" spans="2:12" x14ac:dyDescent="0.35">
      <c r="B4" s="207" t="s">
        <v>200</v>
      </c>
      <c r="C4" s="624">
        <v>189.44826458461401</v>
      </c>
      <c r="D4" s="625"/>
      <c r="E4" s="59">
        <v>201.25191810208059</v>
      </c>
      <c r="F4" s="60"/>
      <c r="G4" s="59">
        <v>170.81337386533747</v>
      </c>
      <c r="H4" s="60"/>
      <c r="I4" s="59">
        <v>149.37072793540457</v>
      </c>
      <c r="J4" s="60"/>
      <c r="K4" s="59">
        <v>61.808447577530664</v>
      </c>
      <c r="L4" s="60"/>
    </row>
    <row r="5" spans="2:12" x14ac:dyDescent="0.35">
      <c r="B5" s="339" t="s">
        <v>201</v>
      </c>
      <c r="C5" s="626">
        <v>1</v>
      </c>
      <c r="D5" s="627">
        <v>0</v>
      </c>
      <c r="E5" s="46">
        <v>1</v>
      </c>
      <c r="F5" s="47">
        <v>0</v>
      </c>
      <c r="G5" s="46">
        <v>1</v>
      </c>
      <c r="H5" s="47">
        <v>0</v>
      </c>
      <c r="I5" s="46">
        <v>3</v>
      </c>
      <c r="J5" s="47">
        <v>0</v>
      </c>
      <c r="K5" s="45">
        <v>1</v>
      </c>
      <c r="L5" s="47">
        <v>0</v>
      </c>
    </row>
    <row r="6" spans="2:12" ht="18" x14ac:dyDescent="0.35">
      <c r="B6" s="339" t="s">
        <v>202</v>
      </c>
      <c r="C6" s="628"/>
      <c r="D6" s="627">
        <v>6.9395519386440785E-2</v>
      </c>
      <c r="E6" s="45"/>
      <c r="F6" s="47">
        <v>5.9363389228383773E-2</v>
      </c>
      <c r="G6" s="45"/>
      <c r="H6" s="47">
        <v>4.3188275825261246E-2</v>
      </c>
      <c r="I6" s="45"/>
      <c r="J6" s="47">
        <v>1.7752668160107218E-2</v>
      </c>
      <c r="K6" s="45"/>
      <c r="L6" s="47">
        <v>2.0666462870859194E-2</v>
      </c>
    </row>
    <row r="7" spans="2:12" ht="18" x14ac:dyDescent="0.35">
      <c r="B7" s="339" t="s">
        <v>203</v>
      </c>
      <c r="C7" s="626">
        <v>37.422115017650491</v>
      </c>
      <c r="D7" s="627">
        <v>0.29054391764718668</v>
      </c>
      <c r="E7" s="46">
        <v>124.42414971273496</v>
      </c>
      <c r="F7" s="47">
        <v>0.27120568359838304</v>
      </c>
      <c r="G7" s="46">
        <v>119.29502923024209</v>
      </c>
      <c r="H7" s="47">
        <v>0.30737799528324261</v>
      </c>
      <c r="I7" s="46">
        <v>93.932374112902565</v>
      </c>
      <c r="J7" s="47">
        <v>0.36077962801462038</v>
      </c>
      <c r="K7" s="46">
        <v>19.192690396968391</v>
      </c>
      <c r="L7" s="47">
        <v>0.14051014617653801</v>
      </c>
    </row>
    <row r="8" spans="2:12" x14ac:dyDescent="0.35">
      <c r="B8" s="340" t="s">
        <v>204</v>
      </c>
      <c r="C8" s="629">
        <v>249.49264033379083</v>
      </c>
      <c r="D8" s="630"/>
      <c r="E8" s="62">
        <v>231.57210183431894</v>
      </c>
      <c r="F8" s="63"/>
      <c r="G8" s="62">
        <v>199.51437269608607</v>
      </c>
      <c r="H8" s="63"/>
      <c r="I8" s="62">
        <v>152.40664699559673</v>
      </c>
      <c r="J8" s="63"/>
      <c r="K8" s="62">
        <v>97.547628619613363</v>
      </c>
      <c r="L8" s="63"/>
    </row>
    <row r="9" spans="2:12" x14ac:dyDescent="0.35">
      <c r="B9" s="288" t="s">
        <v>171</v>
      </c>
      <c r="C9" s="626">
        <v>48.310109080422372</v>
      </c>
      <c r="D9" s="627">
        <v>6.584186819010146E-2</v>
      </c>
      <c r="E9" s="46">
        <v>54.317732651117431</v>
      </c>
      <c r="F9" s="47">
        <v>8.7745327842753115E-2</v>
      </c>
      <c r="G9" s="46">
        <v>58.46970572452139</v>
      </c>
      <c r="H9" s="47">
        <v>5.761773805328322E-2</v>
      </c>
      <c r="I9" s="46">
        <v>43.923572429755829</v>
      </c>
      <c r="J9" s="47">
        <v>6.4043315049784513E-2</v>
      </c>
      <c r="K9" s="46">
        <v>33.381738297684556</v>
      </c>
      <c r="L9" s="47">
        <v>6.3712247399062089E-2</v>
      </c>
    </row>
    <row r="10" spans="2:12" x14ac:dyDescent="0.35">
      <c r="B10" s="288" t="s">
        <v>205</v>
      </c>
      <c r="C10" s="626">
        <v>83.733605971251052</v>
      </c>
      <c r="D10" s="627">
        <v>5.7572894151744269E-2</v>
      </c>
      <c r="E10" s="46">
        <v>92.620803303477146</v>
      </c>
      <c r="F10" s="47">
        <v>7.1802289174968198E-2</v>
      </c>
      <c r="G10" s="46">
        <v>115.32204389566012</v>
      </c>
      <c r="H10" s="47">
        <v>7.0642828716939068E-2</v>
      </c>
      <c r="I10" s="46">
        <v>115.66069688320205</v>
      </c>
      <c r="J10" s="47">
        <v>7.6101641503059619E-2</v>
      </c>
      <c r="K10" s="46">
        <v>107.22706844440735</v>
      </c>
      <c r="L10" s="47">
        <v>4.1546118273191976E-2</v>
      </c>
    </row>
    <row r="11" spans="2:12" x14ac:dyDescent="0.35">
      <c r="B11" s="288" t="s">
        <v>206</v>
      </c>
      <c r="C11" s="626">
        <v>1.0001191460946799</v>
      </c>
      <c r="D11" s="627">
        <v>7.1006161539783882E-2</v>
      </c>
      <c r="E11" s="46">
        <v>1.0001557782832009</v>
      </c>
      <c r="F11" s="47">
        <v>7.6918108729299092E-2</v>
      </c>
      <c r="G11" s="46">
        <v>1.0002728077045631</v>
      </c>
      <c r="H11" s="47">
        <v>5.9176531316969344E-2</v>
      </c>
      <c r="I11" s="46">
        <v>3.000475739914092</v>
      </c>
      <c r="J11" s="47">
        <v>3.9076763744612837E-2</v>
      </c>
      <c r="K11" s="46">
        <v>1.0007862797121094</v>
      </c>
      <c r="L11" s="47">
        <v>3.8332611849753138E-2</v>
      </c>
    </row>
    <row r="12" spans="2:12" x14ac:dyDescent="0.35">
      <c r="B12" s="288" t="s">
        <v>207</v>
      </c>
      <c r="C12" s="626">
        <v>727.78012415964736</v>
      </c>
      <c r="D12" s="627">
        <v>9.6005898677771637E-2</v>
      </c>
      <c r="E12" s="46">
        <v>790.77223481930218</v>
      </c>
      <c r="F12" s="47">
        <v>8.261082960181565E-2</v>
      </c>
      <c r="G12" s="46">
        <v>781.33802263773771</v>
      </c>
      <c r="H12" s="47">
        <v>5.7086110215699044E-2</v>
      </c>
      <c r="I12" s="46">
        <v>711.86425806205682</v>
      </c>
      <c r="J12" s="47">
        <v>3.7949399520107119E-2</v>
      </c>
      <c r="K12" s="46">
        <v>450.9250130844278</v>
      </c>
      <c r="L12" s="47">
        <v>2.7724356382872618E-2</v>
      </c>
    </row>
    <row r="13" spans="2:12" x14ac:dyDescent="0.35">
      <c r="B13" s="288" t="s">
        <v>208</v>
      </c>
      <c r="C13" s="626">
        <v>393.01929503378574</v>
      </c>
      <c r="D13" s="627">
        <v>5.6416242580389783E-2</v>
      </c>
      <c r="E13" s="46">
        <v>438.882594003181</v>
      </c>
      <c r="F13" s="47">
        <v>5.4907278193059426E-2</v>
      </c>
      <c r="G13" s="46">
        <v>467.48614298313572</v>
      </c>
      <c r="H13" s="47">
        <v>4.3272022259536358E-2</v>
      </c>
      <c r="I13" s="46">
        <v>411.91020642967334</v>
      </c>
      <c r="J13" s="47">
        <v>2.0079993447846979E-2</v>
      </c>
      <c r="K13" s="46">
        <v>403.82590107760507</v>
      </c>
      <c r="L13" s="47">
        <v>1.1100982425310673E-2</v>
      </c>
    </row>
    <row r="14" spans="2:12" x14ac:dyDescent="0.35">
      <c r="B14" s="288" t="s">
        <v>209</v>
      </c>
      <c r="C14" s="626">
        <v>112.91278654113816</v>
      </c>
      <c r="D14" s="627">
        <v>7.3307570933509203E-2</v>
      </c>
      <c r="E14" s="46">
        <v>114.98226919740745</v>
      </c>
      <c r="F14" s="47">
        <v>7.7670516730090455E-2</v>
      </c>
      <c r="G14" s="46">
        <v>72.352552955973451</v>
      </c>
      <c r="H14" s="47">
        <v>6.234565931905392E-2</v>
      </c>
      <c r="I14" s="46">
        <v>60.362365237142157</v>
      </c>
      <c r="J14" s="47">
        <v>4.6807401245997179E-2</v>
      </c>
      <c r="K14" s="46">
        <v>50.944933396323741</v>
      </c>
      <c r="L14" s="47">
        <v>3.9723793947291697E-2</v>
      </c>
    </row>
    <row r="15" spans="2:12" x14ac:dyDescent="0.35">
      <c r="B15" s="288" t="s">
        <v>210</v>
      </c>
      <c r="C15" s="626">
        <v>40.795690129171476</v>
      </c>
      <c r="D15" s="627">
        <v>2.8982981640460304E-2</v>
      </c>
      <c r="E15" s="46">
        <v>32.109225750205148</v>
      </c>
      <c r="F15" s="47">
        <v>2.2832166839557796E-2</v>
      </c>
      <c r="G15" s="46">
        <v>47.157912444381232</v>
      </c>
      <c r="H15" s="47">
        <v>6.791263330458272E-2</v>
      </c>
      <c r="I15" s="46">
        <v>31.460607325443281</v>
      </c>
      <c r="J15" s="47">
        <v>6.1304030221242672E-2</v>
      </c>
      <c r="K15" s="46">
        <v>27.608843688765116</v>
      </c>
      <c r="L15" s="47">
        <v>5.3704125256098439E-2</v>
      </c>
    </row>
    <row r="16" spans="2:12" x14ac:dyDescent="0.35">
      <c r="B16" s="288" t="s">
        <v>211</v>
      </c>
      <c r="C16" s="626">
        <v>72.458699157918687</v>
      </c>
      <c r="D16" s="627">
        <v>8.5582518157865228E-3</v>
      </c>
      <c r="E16" s="46">
        <v>63.681041157642483</v>
      </c>
      <c r="F16" s="47">
        <v>5.056799117325002E-3</v>
      </c>
      <c r="G16" s="46">
        <v>78.80741662092025</v>
      </c>
      <c r="H16" s="47">
        <v>7.5205566996399305E-3</v>
      </c>
      <c r="I16" s="46">
        <v>100.95159423144381</v>
      </c>
      <c r="J16" s="47">
        <v>7.5371424256415881E-3</v>
      </c>
      <c r="K16" s="46">
        <v>59.154264958961221</v>
      </c>
      <c r="L16" s="47">
        <v>3.006467278904433E-3</v>
      </c>
    </row>
    <row r="17" spans="1:12" ht="18" x14ac:dyDescent="0.35">
      <c r="B17" s="198" t="s">
        <v>212</v>
      </c>
      <c r="C17" s="631">
        <v>753.54597190462027</v>
      </c>
      <c r="D17" s="632">
        <v>1.7511368488751369E-2</v>
      </c>
      <c r="E17" s="50">
        <v>735.34386107063119</v>
      </c>
      <c r="F17" s="51">
        <v>1.7146753839560082E-2</v>
      </c>
      <c r="G17" s="50">
        <v>658.29254984293993</v>
      </c>
      <c r="H17" s="51">
        <v>1.5155263183298223E-2</v>
      </c>
      <c r="I17" s="50">
        <v>497.60336828876217</v>
      </c>
      <c r="J17" s="51">
        <v>8.4918580399487003E-3</v>
      </c>
      <c r="K17" s="50">
        <v>511.44698019779605</v>
      </c>
      <c r="L17" s="51">
        <v>8.0661573621642422E-3</v>
      </c>
    </row>
    <row r="18" spans="1:12" ht="18" x14ac:dyDescent="0.35">
      <c r="B18" s="196" t="s">
        <v>213</v>
      </c>
      <c r="C18" s="628"/>
      <c r="D18" s="627">
        <v>2.6750900521418416E-2</v>
      </c>
      <c r="E18" s="45"/>
      <c r="F18" s="47">
        <v>1.8840354313993023E-2</v>
      </c>
      <c r="G18" s="45"/>
      <c r="H18" s="47">
        <v>4.6843369434043935E-2</v>
      </c>
      <c r="I18" s="45"/>
      <c r="J18" s="47">
        <v>2.5941964743807791E-2</v>
      </c>
      <c r="K18" s="45"/>
      <c r="L18" s="47">
        <v>1.4150833295936451E-2</v>
      </c>
    </row>
    <row r="19" spans="1:12" ht="27" x14ac:dyDescent="0.35">
      <c r="B19" s="31" t="s">
        <v>146</v>
      </c>
      <c r="C19" s="622" t="s">
        <v>198</v>
      </c>
      <c r="D19" s="623" t="s">
        <v>490</v>
      </c>
      <c r="E19" s="31" t="s">
        <v>198</v>
      </c>
      <c r="F19" s="31" t="s">
        <v>490</v>
      </c>
      <c r="G19" s="31" t="s">
        <v>198</v>
      </c>
      <c r="H19" s="31" t="s">
        <v>490</v>
      </c>
      <c r="I19" s="31" t="s">
        <v>198</v>
      </c>
      <c r="J19" s="31" t="s">
        <v>490</v>
      </c>
      <c r="K19" s="31" t="s">
        <v>198</v>
      </c>
      <c r="L19" s="31" t="s">
        <v>490</v>
      </c>
    </row>
    <row r="20" spans="1:12" x14ac:dyDescent="0.35">
      <c r="B20" s="340" t="s">
        <v>491</v>
      </c>
      <c r="C20" s="629">
        <v>132.50166761651488</v>
      </c>
      <c r="D20" s="633"/>
      <c r="E20" s="62">
        <v>243.11632693979166</v>
      </c>
      <c r="F20" s="61"/>
      <c r="G20" s="62">
        <v>105.97290324917127</v>
      </c>
      <c r="H20" s="61"/>
      <c r="I20" s="62">
        <v>164.35900729905094</v>
      </c>
      <c r="J20" s="61"/>
      <c r="K20" s="62">
        <v>178.48686801543508</v>
      </c>
      <c r="L20" s="61"/>
    </row>
    <row r="21" spans="1:12" x14ac:dyDescent="0.35">
      <c r="B21" s="339" t="s">
        <v>201</v>
      </c>
      <c r="C21" s="636">
        <v>1</v>
      </c>
      <c r="D21" s="635">
        <v>0.10355968326834704</v>
      </c>
      <c r="E21" s="48">
        <v>1</v>
      </c>
      <c r="F21" s="54">
        <v>0.12043840866007799</v>
      </c>
      <c r="G21" s="48">
        <v>1</v>
      </c>
      <c r="H21" s="54">
        <v>0.14949990062803581</v>
      </c>
      <c r="I21" s="48">
        <v>3</v>
      </c>
      <c r="J21" s="54">
        <v>0.14899955176828009</v>
      </c>
      <c r="K21" s="48">
        <v>1</v>
      </c>
      <c r="L21" s="54">
        <v>0.15648069814270449</v>
      </c>
    </row>
    <row r="22" spans="1:12" ht="18" x14ac:dyDescent="0.35">
      <c r="B22" s="339" t="s">
        <v>202</v>
      </c>
      <c r="C22" s="634"/>
      <c r="D22" s="635">
        <v>0.43526657142777397</v>
      </c>
      <c r="E22" s="48"/>
      <c r="F22" s="54">
        <v>0.35986160019861513</v>
      </c>
      <c r="G22" s="48"/>
      <c r="H22" s="54">
        <v>0.57359822440020469</v>
      </c>
      <c r="I22" s="48"/>
      <c r="J22" s="54">
        <v>0.31533150063540016</v>
      </c>
      <c r="K22" s="48"/>
      <c r="L22" s="54">
        <v>0.44806295250183825</v>
      </c>
    </row>
    <row r="23" spans="1:12" ht="18" x14ac:dyDescent="0.35">
      <c r="B23" s="339" t="s">
        <v>203</v>
      </c>
      <c r="C23" s="636">
        <v>64.572002830573894</v>
      </c>
      <c r="D23" s="635">
        <v>0.13527141253916591</v>
      </c>
      <c r="E23" s="53">
        <v>663.69130510554839</v>
      </c>
      <c r="F23" s="54">
        <v>0.12313951778554133</v>
      </c>
      <c r="G23" s="53">
        <v>34.217846615448536</v>
      </c>
      <c r="H23" s="54">
        <v>6.6643136956147458E-2</v>
      </c>
      <c r="I23" s="53">
        <v>145.35460237361804</v>
      </c>
      <c r="J23" s="54">
        <v>0.14237532955010299</v>
      </c>
      <c r="K23" s="53">
        <v>137.5643287410162</v>
      </c>
      <c r="L23" s="54">
        <v>0.12468429673342273</v>
      </c>
    </row>
    <row r="24" spans="1:12" s="132" customFormat="1" x14ac:dyDescent="0.35">
      <c r="A24" s="116"/>
      <c r="B24" s="340" t="s">
        <v>492</v>
      </c>
      <c r="C24" s="624">
        <v>199.43464285405994</v>
      </c>
      <c r="D24" s="625">
        <v>0.32217557700441718</v>
      </c>
      <c r="E24" s="59">
        <v>185.2150000707102</v>
      </c>
      <c r="F24" s="60">
        <v>0.39360200135456835</v>
      </c>
      <c r="G24" s="59">
        <v>195.85344636755713</v>
      </c>
      <c r="H24" s="60">
        <v>0.20719039330328967</v>
      </c>
      <c r="I24" s="59">
        <v>245.97188149377695</v>
      </c>
      <c r="J24" s="60">
        <v>0.34432313000421588</v>
      </c>
      <c r="K24" s="59">
        <v>319.89891127354497</v>
      </c>
      <c r="L24" s="60">
        <v>0.23682419733985718</v>
      </c>
    </row>
    <row r="25" spans="1:12" ht="18" x14ac:dyDescent="0.35">
      <c r="B25" s="198" t="s">
        <v>212</v>
      </c>
      <c r="C25" s="637">
        <v>180.78298773544907</v>
      </c>
      <c r="D25" s="638">
        <v>7.5625105017704305E-3</v>
      </c>
      <c r="E25" s="55">
        <v>203.32648755908048</v>
      </c>
      <c r="F25" s="56">
        <v>6.4047512392002908E-3</v>
      </c>
      <c r="G25" s="55">
        <v>261.52499504306144</v>
      </c>
      <c r="H25" s="56">
        <v>6.3727105065482462E-3</v>
      </c>
      <c r="I25" s="55">
        <v>275.84022007266026</v>
      </c>
      <c r="J25" s="56">
        <v>3.5169185657344484E-3</v>
      </c>
      <c r="K25" s="55">
        <v>218.06542428049116</v>
      </c>
      <c r="L25" s="56">
        <v>5.1613078821416639E-3</v>
      </c>
    </row>
    <row r="26" spans="1:12" ht="18" x14ac:dyDescent="0.35">
      <c r="B26" s="196" t="s">
        <v>213</v>
      </c>
      <c r="C26" s="636"/>
      <c r="D26" s="635">
        <v>0</v>
      </c>
      <c r="E26" s="53"/>
      <c r="F26" s="54">
        <v>0</v>
      </c>
      <c r="G26" s="53"/>
      <c r="H26" s="54">
        <v>0</v>
      </c>
      <c r="I26" s="53"/>
      <c r="J26" s="54">
        <v>8.4995306953846595E-3</v>
      </c>
      <c r="K26" s="53"/>
      <c r="L26" s="54">
        <v>1.1266991547930141E-2</v>
      </c>
    </row>
    <row r="27" spans="1:12" s="132" customFormat="1" ht="9.5" thickBot="1" x14ac:dyDescent="0.4">
      <c r="A27" s="116"/>
      <c r="B27" s="338" t="s">
        <v>214</v>
      </c>
      <c r="C27" s="639"/>
      <c r="D27" s="640"/>
      <c r="E27" s="64"/>
      <c r="F27" s="64"/>
      <c r="G27" s="64"/>
      <c r="H27" s="64"/>
      <c r="I27" s="64"/>
      <c r="J27" s="64"/>
      <c r="K27" s="64"/>
      <c r="L27" s="64"/>
    </row>
    <row r="28" spans="1:12" ht="27.5" thickTop="1" x14ac:dyDescent="0.35">
      <c r="B28" s="31" t="s">
        <v>92</v>
      </c>
      <c r="C28" s="622" t="s">
        <v>198</v>
      </c>
      <c r="D28" s="623" t="s">
        <v>493</v>
      </c>
      <c r="E28" s="31" t="s">
        <v>198</v>
      </c>
      <c r="F28" s="31" t="s">
        <v>493</v>
      </c>
      <c r="G28" s="31" t="s">
        <v>198</v>
      </c>
      <c r="H28" s="31" t="s">
        <v>493</v>
      </c>
      <c r="I28" s="31" t="s">
        <v>198</v>
      </c>
      <c r="J28" s="31" t="s">
        <v>493</v>
      </c>
      <c r="K28" s="31" t="s">
        <v>198</v>
      </c>
      <c r="L28" s="31" t="s">
        <v>493</v>
      </c>
    </row>
    <row r="29" spans="1:12" s="132" customFormat="1" x14ac:dyDescent="0.35">
      <c r="A29" s="116"/>
      <c r="B29" s="340" t="s">
        <v>215</v>
      </c>
      <c r="C29" s="629">
        <v>19.879798811620137</v>
      </c>
      <c r="D29" s="630"/>
      <c r="E29" s="62">
        <v>22.986244591758634</v>
      </c>
      <c r="F29" s="63"/>
      <c r="G29" s="62">
        <v>17.023749612558184</v>
      </c>
      <c r="H29" s="63"/>
      <c r="I29" s="62">
        <v>23.376469053642229</v>
      </c>
      <c r="J29" s="63"/>
      <c r="K29" s="62">
        <v>32.647192431648769</v>
      </c>
      <c r="L29" s="63"/>
    </row>
    <row r="30" spans="1:12" s="132" customFormat="1" x14ac:dyDescent="0.35">
      <c r="A30" s="116"/>
      <c r="B30" s="340" t="s">
        <v>90</v>
      </c>
      <c r="C30" s="629">
        <v>19.883577776820356</v>
      </c>
      <c r="D30" s="630">
        <v>0.84269024973236994</v>
      </c>
      <c r="E30" s="62">
        <v>23.039390231563129</v>
      </c>
      <c r="F30" s="63">
        <v>0.83867731703375881</v>
      </c>
      <c r="G30" s="62">
        <v>16.079417622444783</v>
      </c>
      <c r="H30" s="63">
        <v>0.78893164775728386</v>
      </c>
      <c r="I30" s="62">
        <v>9.4455427563578453</v>
      </c>
      <c r="J30" s="63">
        <v>0.83882115364299048</v>
      </c>
      <c r="K30" s="62">
        <v>20.168763917278184</v>
      </c>
      <c r="L30" s="63">
        <v>0.84196018421336316</v>
      </c>
    </row>
    <row r="31" spans="1:12" x14ac:dyDescent="0.35">
      <c r="B31" s="339" t="s">
        <v>216</v>
      </c>
      <c r="C31" s="626"/>
      <c r="D31" s="627">
        <v>0.80248977641385832</v>
      </c>
      <c r="E31" s="46"/>
      <c r="F31" s="47">
        <v>0.78916690374084564</v>
      </c>
      <c r="G31" s="46"/>
      <c r="H31" s="47">
        <v>0.73986464726096601</v>
      </c>
      <c r="I31" s="46"/>
      <c r="J31" s="47">
        <v>0.7865619556584813</v>
      </c>
      <c r="K31" s="46"/>
      <c r="L31" s="47">
        <v>0.79551367090241698</v>
      </c>
    </row>
    <row r="32" spans="1:12" ht="18" x14ac:dyDescent="0.35">
      <c r="B32" s="288" t="s">
        <v>217</v>
      </c>
      <c r="C32" s="626">
        <v>0</v>
      </c>
      <c r="D32" s="627">
        <v>0.21389549117029849</v>
      </c>
      <c r="E32" s="45">
        <v>0</v>
      </c>
      <c r="F32" s="47">
        <v>0.26817725158775757</v>
      </c>
      <c r="G32" s="45">
        <v>0</v>
      </c>
      <c r="H32" s="47">
        <v>0.22481126852573818</v>
      </c>
      <c r="I32" s="45">
        <v>0</v>
      </c>
      <c r="J32" s="47">
        <v>0.25166356785999783</v>
      </c>
      <c r="K32" s="45">
        <v>0</v>
      </c>
      <c r="L32" s="47">
        <v>0.18062919320620738</v>
      </c>
    </row>
    <row r="33" spans="1:14" x14ac:dyDescent="0.35">
      <c r="B33" s="288" t="s">
        <v>182</v>
      </c>
      <c r="C33" s="626">
        <v>1</v>
      </c>
      <c r="D33" s="627">
        <v>0.3196489336097067</v>
      </c>
      <c r="E33" s="46">
        <v>1</v>
      </c>
      <c r="F33" s="47">
        <v>0.24127242169422994</v>
      </c>
      <c r="G33" s="46">
        <v>1</v>
      </c>
      <c r="H33" s="47">
        <v>0.30801245561425994</v>
      </c>
      <c r="I33" s="46">
        <v>3</v>
      </c>
      <c r="J33" s="47">
        <v>0.30548765129502664</v>
      </c>
      <c r="K33" s="46">
        <v>1</v>
      </c>
      <c r="L33" s="47">
        <v>0.28724853095931457</v>
      </c>
    </row>
    <row r="34" spans="1:14" x14ac:dyDescent="0.35">
      <c r="B34" s="288" t="s">
        <v>218</v>
      </c>
      <c r="C34" s="626">
        <v>31.308804147780076</v>
      </c>
      <c r="D34" s="627">
        <v>0.23298068392133309</v>
      </c>
      <c r="E34" s="46">
        <v>30.09707496906946</v>
      </c>
      <c r="F34" s="47">
        <v>0.21892289995873568</v>
      </c>
      <c r="G34" s="46">
        <v>19.072935630989249</v>
      </c>
      <c r="H34" s="47">
        <v>0.17437650803797075</v>
      </c>
      <c r="I34" s="46">
        <v>21.334226545500115</v>
      </c>
      <c r="J34" s="47">
        <v>0.15919704461996143</v>
      </c>
      <c r="K34" s="46">
        <v>22.271221698139748</v>
      </c>
      <c r="L34" s="47">
        <v>0.20681050153458</v>
      </c>
    </row>
    <row r="35" spans="1:14" ht="18" x14ac:dyDescent="0.35">
      <c r="B35" s="288" t="s">
        <v>586</v>
      </c>
      <c r="C35" s="626">
        <v>115.08861904464142</v>
      </c>
      <c r="D35" s="627">
        <v>3.5964667712520111E-2</v>
      </c>
      <c r="E35" s="46">
        <v>85.762046474796193</v>
      </c>
      <c r="F35" s="47">
        <v>6.0794330500122513E-2</v>
      </c>
      <c r="G35" s="46">
        <v>141.74542957023357</v>
      </c>
      <c r="H35" s="47">
        <v>3.2664415082997125E-2</v>
      </c>
      <c r="I35" s="46">
        <v>10.144600285593649</v>
      </c>
      <c r="J35" s="47">
        <v>7.0213691883495452E-2</v>
      </c>
      <c r="K35" s="46">
        <v>61.966779481649247</v>
      </c>
      <c r="L35" s="47">
        <v>0.12082544520231511</v>
      </c>
    </row>
    <row r="36" spans="1:14" x14ac:dyDescent="0.35">
      <c r="B36" s="339" t="s">
        <v>219</v>
      </c>
      <c r="C36" s="626">
        <v>23.028144422121002</v>
      </c>
      <c r="D36" s="627">
        <v>4.0130458035830568E-2</v>
      </c>
      <c r="E36" s="46">
        <v>18.364291056140658</v>
      </c>
      <c r="F36" s="47">
        <v>4.9443003366594462E-2</v>
      </c>
      <c r="G36" s="46">
        <v>21.36624718666538</v>
      </c>
      <c r="H36" s="47">
        <v>4.9021327822255004E-2</v>
      </c>
      <c r="I36" s="46">
        <v>20.858448220258726</v>
      </c>
      <c r="J36" s="47">
        <v>5.2100551628507463E-2</v>
      </c>
      <c r="K36" s="46">
        <v>28.827681055917488</v>
      </c>
      <c r="L36" s="47">
        <v>4.6350999205794913E-2</v>
      </c>
    </row>
    <row r="37" spans="1:14" x14ac:dyDescent="0.35">
      <c r="B37" s="339" t="s">
        <v>220</v>
      </c>
      <c r="C37" s="626">
        <v>0</v>
      </c>
      <c r="D37" s="627">
        <v>5.9690554999493446E-2</v>
      </c>
      <c r="E37" s="46">
        <v>0</v>
      </c>
      <c r="F37" s="47">
        <v>6.7530451693964183E-2</v>
      </c>
      <c r="G37" s="46">
        <v>0</v>
      </c>
      <c r="H37" s="47">
        <v>9.4216782823085612E-2</v>
      </c>
      <c r="I37" s="46">
        <v>2182.4916672855302</v>
      </c>
      <c r="J37" s="47">
        <v>9.5214412471457638E-4</v>
      </c>
      <c r="K37" s="46">
        <v>2133.3824462933517</v>
      </c>
      <c r="L37" s="47">
        <v>1.2536610614715502E-3</v>
      </c>
    </row>
    <row r="38" spans="1:14" ht="18" x14ac:dyDescent="0.35">
      <c r="B38" s="339" t="s">
        <v>221</v>
      </c>
      <c r="C38" s="628"/>
      <c r="D38" s="627">
        <v>3.116635064575143E-2</v>
      </c>
      <c r="E38" s="45"/>
      <c r="F38" s="47">
        <v>4.5325413386173498E-2</v>
      </c>
      <c r="G38" s="45"/>
      <c r="H38" s="47">
        <v>6.5058810259491812E-2</v>
      </c>
      <c r="I38" s="45"/>
      <c r="J38" s="47">
        <v>6.8330180686176314E-2</v>
      </c>
      <c r="K38" s="45"/>
      <c r="L38" s="47">
        <v>5.4604053368098399E-2</v>
      </c>
    </row>
    <row r="39" spans="1:14" ht="32.15" customHeight="1" x14ac:dyDescent="0.35">
      <c r="B39" s="31" t="s">
        <v>146</v>
      </c>
      <c r="C39" s="622" t="s">
        <v>198</v>
      </c>
      <c r="D39" s="623" t="s">
        <v>494</v>
      </c>
      <c r="E39" s="31" t="s">
        <v>198</v>
      </c>
      <c r="F39" s="31" t="s">
        <v>494</v>
      </c>
      <c r="G39" s="31" t="s">
        <v>198</v>
      </c>
      <c r="H39" s="31" t="s">
        <v>494</v>
      </c>
      <c r="I39" s="31" t="s">
        <v>198</v>
      </c>
      <c r="J39" s="31" t="s">
        <v>494</v>
      </c>
      <c r="K39" s="31" t="s">
        <v>198</v>
      </c>
      <c r="L39" s="31" t="s">
        <v>494</v>
      </c>
      <c r="N39" s="134"/>
    </row>
    <row r="40" spans="1:14" s="132" customFormat="1" x14ac:dyDescent="0.35">
      <c r="A40" s="116"/>
      <c r="B40" s="340" t="s">
        <v>222</v>
      </c>
      <c r="C40" s="629">
        <v>59.412937796499016</v>
      </c>
      <c r="D40" s="630"/>
      <c r="E40" s="62">
        <v>47.127413599908849</v>
      </c>
      <c r="F40" s="63"/>
      <c r="G40" s="62">
        <v>76.212151418223371</v>
      </c>
      <c r="H40" s="63"/>
      <c r="I40" s="62">
        <v>46.772638274995849</v>
      </c>
      <c r="J40" s="63"/>
      <c r="K40" s="62">
        <v>46.511365235117829</v>
      </c>
      <c r="L40" s="63"/>
    </row>
    <row r="41" spans="1:14" s="132" customFormat="1" x14ac:dyDescent="0.35">
      <c r="A41" s="116"/>
      <c r="B41" s="340" t="s">
        <v>90</v>
      </c>
      <c r="C41" s="629">
        <v>82.676390174159053</v>
      </c>
      <c r="D41" s="630">
        <v>0.83338922052449171</v>
      </c>
      <c r="E41" s="62">
        <v>43.464116624559132</v>
      </c>
      <c r="F41" s="63">
        <v>0.90868514516927401</v>
      </c>
      <c r="G41" s="62">
        <v>82.879263333073695</v>
      </c>
      <c r="H41" s="63">
        <v>0.93199453462230764</v>
      </c>
      <c r="I41" s="62">
        <v>38.658581920571869</v>
      </c>
      <c r="J41" s="63">
        <v>0.84095961621909709</v>
      </c>
      <c r="K41" s="62">
        <v>26.224479434656352</v>
      </c>
      <c r="L41" s="63">
        <v>0.82742014290412158</v>
      </c>
    </row>
    <row r="42" spans="1:14" x14ac:dyDescent="0.35">
      <c r="B42" s="339" t="s">
        <v>216</v>
      </c>
      <c r="C42" s="626">
        <v>82.774589545469908</v>
      </c>
      <c r="D42" s="627">
        <v>0.83303390101066443</v>
      </c>
      <c r="E42" s="46">
        <v>71.413267549794597</v>
      </c>
      <c r="F42" s="47">
        <v>0.83270332220977672</v>
      </c>
      <c r="G42" s="46">
        <v>83.012462716119103</v>
      </c>
      <c r="H42" s="47">
        <v>0.9216736962655101</v>
      </c>
      <c r="I42" s="46">
        <v>38.672967398027097</v>
      </c>
      <c r="J42" s="47">
        <v>0.82144307555298224</v>
      </c>
      <c r="K42" s="46">
        <v>26.224016068455771</v>
      </c>
      <c r="L42" s="47">
        <v>0.80399558363463897</v>
      </c>
    </row>
    <row r="43" spans="1:14" ht="18" x14ac:dyDescent="0.35">
      <c r="B43" s="288" t="s">
        <v>217</v>
      </c>
      <c r="C43" s="628"/>
      <c r="D43" s="627">
        <v>0.68421096658499259</v>
      </c>
      <c r="E43" s="45"/>
      <c r="F43" s="47">
        <v>0.72947742326593557</v>
      </c>
      <c r="G43" s="45"/>
      <c r="H43" s="47">
        <v>0.79536656951924845</v>
      </c>
      <c r="I43" s="45"/>
      <c r="J43" s="47">
        <v>0.75001285766316206</v>
      </c>
      <c r="K43" s="45"/>
      <c r="L43" s="47">
        <v>0.70374893031452812</v>
      </c>
    </row>
    <row r="44" spans="1:14" x14ac:dyDescent="0.35">
      <c r="B44" s="288" t="s">
        <v>182</v>
      </c>
      <c r="C44" s="626">
        <v>3</v>
      </c>
      <c r="D44" s="627">
        <v>8.2913042588847793E-3</v>
      </c>
      <c r="E44" s="46">
        <v>3</v>
      </c>
      <c r="F44" s="47">
        <v>2.955457317683638E-2</v>
      </c>
      <c r="G44" s="46">
        <v>3</v>
      </c>
      <c r="H44" s="47">
        <v>1.225669168045748E-2</v>
      </c>
      <c r="I44" s="46">
        <v>3</v>
      </c>
      <c r="J44" s="47">
        <v>1.5377647659497539E-2</v>
      </c>
      <c r="K44" s="46">
        <v>3</v>
      </c>
      <c r="L44" s="47">
        <v>3.266702392280682E-2</v>
      </c>
    </row>
    <row r="45" spans="1:14" x14ac:dyDescent="0.35">
      <c r="B45" s="288" t="s">
        <v>218</v>
      </c>
      <c r="C45" s="626">
        <v>87.599254297186064</v>
      </c>
      <c r="D45" s="627">
        <v>0.14053163016678707</v>
      </c>
      <c r="E45" s="46">
        <v>99.660812259416105</v>
      </c>
      <c r="F45" s="47">
        <v>7.3671325767004928E-2</v>
      </c>
      <c r="G45" s="46">
        <v>91.826120190433087</v>
      </c>
      <c r="H45" s="47">
        <v>0.11405043506580421</v>
      </c>
      <c r="I45" s="46">
        <v>48.459607356935656</v>
      </c>
      <c r="J45" s="47">
        <v>5.6052570230322576E-2</v>
      </c>
      <c r="K45" s="46">
        <v>38.416943784782958</v>
      </c>
      <c r="L45" s="47">
        <v>6.7579629397304067E-2</v>
      </c>
    </row>
    <row r="46" spans="1:14" x14ac:dyDescent="0.35">
      <c r="B46" s="339" t="s">
        <v>219</v>
      </c>
      <c r="C46" s="626">
        <v>3.9341860720522224</v>
      </c>
      <c r="D46" s="627">
        <v>3.5524084038906069E-4</v>
      </c>
      <c r="E46" s="46">
        <v>1.1987577673895912E-2</v>
      </c>
      <c r="F46" s="47">
        <v>7.5981489749183492E-2</v>
      </c>
      <c r="G46" s="46">
        <v>3.9223429898636613</v>
      </c>
      <c r="H46" s="47">
        <v>1.0320831306603082E-2</v>
      </c>
      <c r="I46" s="46">
        <v>24.724695386932048</v>
      </c>
      <c r="J46" s="47">
        <v>1.9516540666114933E-2</v>
      </c>
      <c r="K46" s="46">
        <v>26.752997965852753</v>
      </c>
      <c r="L46" s="47">
        <v>2.3424305894403464E-2</v>
      </c>
    </row>
    <row r="47" spans="1:14" x14ac:dyDescent="0.35">
      <c r="B47" s="339" t="s">
        <v>220</v>
      </c>
      <c r="C47" s="626">
        <v>0</v>
      </c>
      <c r="D47" s="627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5" thickBot="1" x14ac:dyDescent="0.4">
      <c r="B48" s="196" t="s">
        <v>223</v>
      </c>
      <c r="C48" s="641">
        <v>0</v>
      </c>
      <c r="D48" s="642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6"/>
  <sheetViews>
    <sheetView showGridLines="0" topLeftCell="A4" zoomScaleNormal="100" zoomScalePageLayoutView="192" workbookViewId="0">
      <selection activeCell="G10" sqref="G10"/>
    </sheetView>
  </sheetViews>
  <sheetFormatPr baseColWidth="10" defaultColWidth="10.81640625" defaultRowHeight="9" x14ac:dyDescent="0.35"/>
  <cols>
    <col min="1" max="1" width="5.7265625" style="116" customWidth="1"/>
    <col min="2" max="2" width="29" style="116" bestFit="1" customWidth="1"/>
    <col min="3" max="3" width="13.54296875" style="116" bestFit="1" customWidth="1"/>
    <col min="4" max="4" width="10.6328125" style="116" bestFit="1" customWidth="1"/>
    <col min="5" max="5" width="10.90625" style="116" bestFit="1" customWidth="1"/>
    <col min="6" max="6" width="9.90625" style="116" bestFit="1" customWidth="1"/>
    <col min="7" max="7" width="10.453125" style="116" bestFit="1" customWidth="1"/>
    <col min="8" max="9" width="8.54296875" style="116" bestFit="1" customWidth="1"/>
    <col min="10" max="16384" width="10.81640625" style="116"/>
  </cols>
  <sheetData>
    <row r="1" spans="2:9" ht="9.5" thickBot="1" x14ac:dyDescent="0.4"/>
    <row r="2" spans="2:9" ht="9.5" thickTop="1" x14ac:dyDescent="0.35">
      <c r="B2" s="33" t="s">
        <v>8</v>
      </c>
      <c r="C2" s="79"/>
      <c r="D2" s="18"/>
      <c r="E2" s="18"/>
      <c r="F2" s="18"/>
      <c r="G2" s="18"/>
      <c r="H2" s="807" t="s">
        <v>18</v>
      </c>
      <c r="I2" s="807"/>
    </row>
    <row r="3" spans="2:9" ht="27.5" thickBot="1" x14ac:dyDescent="0.4">
      <c r="B3" s="35" t="s">
        <v>396</v>
      </c>
      <c r="C3" s="276" t="s">
        <v>729</v>
      </c>
      <c r="D3" s="44" t="s">
        <v>691</v>
      </c>
      <c r="E3" s="44" t="s">
        <v>676</v>
      </c>
      <c r="F3" s="44" t="s">
        <v>669</v>
      </c>
      <c r="G3" s="44" t="s">
        <v>658</v>
      </c>
      <c r="H3" s="44" t="s">
        <v>19</v>
      </c>
      <c r="I3" s="44" t="s">
        <v>20</v>
      </c>
    </row>
    <row r="4" spans="2:9" ht="9.5" thickTop="1" x14ac:dyDescent="0.35">
      <c r="B4" s="4" t="s">
        <v>120</v>
      </c>
      <c r="C4" s="78"/>
      <c r="D4" s="75"/>
      <c r="E4" s="75"/>
      <c r="F4" s="75"/>
      <c r="G4" s="75"/>
      <c r="H4" s="75"/>
      <c r="I4" s="75"/>
    </row>
    <row r="5" spans="2:9" x14ac:dyDescent="0.35">
      <c r="B5" s="4" t="s">
        <v>634</v>
      </c>
      <c r="C5" s="596">
        <v>38082.692999999999</v>
      </c>
      <c r="D5" s="24">
        <v>36837.865981166455</v>
      </c>
      <c r="E5" s="24">
        <v>39379.835078941258</v>
      </c>
      <c r="F5" s="24">
        <v>33118.975793119724</v>
      </c>
      <c r="G5" s="24">
        <v>31110.083933830909</v>
      </c>
      <c r="H5" s="8">
        <v>3.3792050263442786E-2</v>
      </c>
      <c r="I5" s="8">
        <v>0.22412697699560602</v>
      </c>
    </row>
    <row r="6" spans="2:9" x14ac:dyDescent="0.35">
      <c r="B6" s="25" t="s">
        <v>224</v>
      </c>
      <c r="C6" s="183">
        <v>20262.89</v>
      </c>
      <c r="D6" s="159">
        <v>18494.091946974189</v>
      </c>
      <c r="E6" s="159">
        <v>18573.739146848977</v>
      </c>
      <c r="F6" s="159">
        <v>17241.39313029094</v>
      </c>
      <c r="G6" s="159">
        <v>14953.074141308023</v>
      </c>
      <c r="H6" s="9">
        <v>9.5641249005210094E-2</v>
      </c>
      <c r="I6" s="9">
        <v>0.35509861106242724</v>
      </c>
    </row>
    <row r="7" spans="2:9" x14ac:dyDescent="0.35">
      <c r="B7" s="25" t="s">
        <v>225</v>
      </c>
      <c r="C7" s="183">
        <v>490.35300000000001</v>
      </c>
      <c r="D7" s="159">
        <v>223.57540558476279</v>
      </c>
      <c r="E7" s="159">
        <v>110.50703416680177</v>
      </c>
      <c r="F7" s="159">
        <v>55.757355950466298</v>
      </c>
      <c r="G7" s="159">
        <v>96.927657058887306</v>
      </c>
      <c r="H7" s="9">
        <v>1.193233190016938</v>
      </c>
      <c r="I7" s="9">
        <v>4.0589585560919064</v>
      </c>
    </row>
    <row r="8" spans="2:9" x14ac:dyDescent="0.35">
      <c r="B8" s="25" t="s">
        <v>226</v>
      </c>
      <c r="C8" s="183">
        <v>11334.199000000001</v>
      </c>
      <c r="D8" s="159">
        <v>11958.936393961631</v>
      </c>
      <c r="E8" s="159">
        <v>14087.280551336813</v>
      </c>
      <c r="F8" s="159">
        <v>10131.557661966495</v>
      </c>
      <c r="G8" s="159">
        <v>9754.5280258070943</v>
      </c>
      <c r="H8" s="9">
        <v>-5.2240213793349977E-2</v>
      </c>
      <c r="I8" s="9">
        <v>0.16194232770808026</v>
      </c>
    </row>
    <row r="9" spans="2:9" x14ac:dyDescent="0.35">
      <c r="B9" s="25" t="s">
        <v>227</v>
      </c>
      <c r="C9" s="183">
        <v>423.697</v>
      </c>
      <c r="D9" s="159">
        <v>367.6896260165222</v>
      </c>
      <c r="E9" s="159">
        <v>429.04143569899793</v>
      </c>
      <c r="F9" s="159">
        <v>327.34058642139246</v>
      </c>
      <c r="G9" s="159">
        <v>283.70062986359636</v>
      </c>
      <c r="H9" s="9">
        <v>0.15232242092400261</v>
      </c>
      <c r="I9" s="9">
        <v>0.49346513683707394</v>
      </c>
    </row>
    <row r="10" spans="2:9" x14ac:dyDescent="0.35">
      <c r="B10" s="25" t="s">
        <v>635</v>
      </c>
      <c r="C10" s="183">
        <v>5571.5540000000001</v>
      </c>
      <c r="D10" s="159">
        <v>5793.5726086293535</v>
      </c>
      <c r="E10" s="159">
        <v>6179.2669108896644</v>
      </c>
      <c r="F10" s="159">
        <v>5362.9270584904289</v>
      </c>
      <c r="G10" s="159">
        <v>6021.8534797933044</v>
      </c>
      <c r="H10" s="9">
        <v>-3.8321537266774452E-2</v>
      </c>
      <c r="I10" s="9">
        <v>-7.4777555001016127E-2</v>
      </c>
    </row>
    <row r="11" spans="2:9" x14ac:dyDescent="0.35">
      <c r="B11" s="4" t="s">
        <v>631</v>
      </c>
      <c r="C11" s="185">
        <v>11777.865485365572</v>
      </c>
      <c r="D11" s="171">
        <v>12422.946800902073</v>
      </c>
      <c r="E11" s="171">
        <v>12888.870788053944</v>
      </c>
      <c r="F11" s="171">
        <v>9434.5862341786396</v>
      </c>
      <c r="G11" s="171">
        <v>9046.7644846957592</v>
      </c>
      <c r="H11" s="8">
        <v>-5.1926594058155362E-2</v>
      </c>
      <c r="I11" s="8">
        <v>0.30188704539506528</v>
      </c>
    </row>
    <row r="12" spans="2:9" x14ac:dyDescent="0.35">
      <c r="B12" s="4" t="s">
        <v>632</v>
      </c>
      <c r="C12" s="185">
        <v>7660.9652735500003</v>
      </c>
      <c r="D12" s="171">
        <v>7452.9753666852075</v>
      </c>
      <c r="E12" s="171">
        <v>7205.6469702695313</v>
      </c>
      <c r="F12" s="171">
        <v>5791.9991027313436</v>
      </c>
      <c r="G12" s="171">
        <v>4414.0835003671054</v>
      </c>
      <c r="H12" s="8">
        <v>2.7906962874787888E-2</v>
      </c>
      <c r="I12" s="8">
        <v>0.7355732561273165</v>
      </c>
    </row>
    <row r="13" spans="2:9" ht="10.5" x14ac:dyDescent="0.35">
      <c r="B13" s="4" t="s">
        <v>633</v>
      </c>
      <c r="C13" s="185">
        <v>19.913605039999311</v>
      </c>
      <c r="D13" s="171">
        <v>392.45424036903114</v>
      </c>
      <c r="E13" s="171">
        <v>876.73783090771849</v>
      </c>
      <c r="F13" s="171">
        <v>1010.3949636772768</v>
      </c>
      <c r="G13" s="171">
        <v>1089.5355973731566</v>
      </c>
      <c r="H13" s="8">
        <v>-0.9492587848680798</v>
      </c>
      <c r="I13" s="8">
        <v>-0.98172285046215058</v>
      </c>
    </row>
    <row r="14" spans="2:9" x14ac:dyDescent="0.35">
      <c r="B14" s="28" t="s">
        <v>229</v>
      </c>
      <c r="C14" s="184">
        <v>57541.437363955571</v>
      </c>
      <c r="D14" s="160">
        <v>57106.242389122766</v>
      </c>
      <c r="E14" s="160">
        <v>60351.090668172452</v>
      </c>
      <c r="F14" s="160">
        <v>49355.956093706984</v>
      </c>
      <c r="G14" s="160">
        <v>45660.46751626693</v>
      </c>
      <c r="H14" s="29">
        <v>7.6207951464812851E-3</v>
      </c>
      <c r="I14" s="29">
        <v>0.26020254487004424</v>
      </c>
    </row>
    <row r="15" spans="2:9" ht="4.5" customHeight="1" x14ac:dyDescent="0.35">
      <c r="B15" s="4"/>
      <c r="C15" s="185"/>
      <c r="D15" s="171"/>
      <c r="E15" s="171"/>
      <c r="F15" s="171"/>
      <c r="G15" s="171"/>
      <c r="H15" s="8"/>
      <c r="I15" s="8"/>
    </row>
    <row r="16" spans="2:9" x14ac:dyDescent="0.35">
      <c r="B16" s="4" t="s">
        <v>230</v>
      </c>
      <c r="C16" s="185"/>
      <c r="D16" s="171"/>
      <c r="E16" s="171"/>
      <c r="F16" s="171"/>
      <c r="G16" s="171"/>
      <c r="H16" s="8"/>
      <c r="I16" s="8"/>
    </row>
    <row r="17" spans="2:9" x14ac:dyDescent="0.35">
      <c r="B17" s="73" t="s">
        <v>231</v>
      </c>
      <c r="C17" s="183">
        <v>11706.303986022078</v>
      </c>
      <c r="D17" s="159">
        <v>11060.559248286865</v>
      </c>
      <c r="E17" s="159">
        <v>11838.708751337346</v>
      </c>
      <c r="F17" s="159">
        <v>11526.86320825823</v>
      </c>
      <c r="G17" s="159">
        <v>10172.681972464487</v>
      </c>
      <c r="H17" s="9">
        <v>5.8382648041529261E-2</v>
      </c>
      <c r="I17" s="9">
        <v>0.15075886749520073</v>
      </c>
    </row>
    <row r="18" spans="2:9" x14ac:dyDescent="0.35">
      <c r="B18" s="73" t="s">
        <v>232</v>
      </c>
      <c r="C18" s="183">
        <v>378.209</v>
      </c>
      <c r="D18" s="159">
        <v>573.80368637662286</v>
      </c>
      <c r="E18" s="159">
        <v>453.02550062260906</v>
      </c>
      <c r="F18" s="159">
        <v>223.20075977402379</v>
      </c>
      <c r="G18" s="159">
        <v>380.40998490050458</v>
      </c>
      <c r="H18" s="9">
        <v>-0.34087387554398174</v>
      </c>
      <c r="I18" s="9">
        <v>-5.785823158874881E-3</v>
      </c>
    </row>
    <row r="19" spans="2:9" x14ac:dyDescent="0.35">
      <c r="B19" s="28" t="s">
        <v>233</v>
      </c>
      <c r="C19" s="184">
        <v>12084.512986022079</v>
      </c>
      <c r="D19" s="160">
        <v>11634.362934663488</v>
      </c>
      <c r="E19" s="160">
        <v>12291.734251959955</v>
      </c>
      <c r="F19" s="160">
        <v>11750.063968032253</v>
      </c>
      <c r="G19" s="160">
        <v>10553.091957364992</v>
      </c>
      <c r="H19" s="29">
        <v>3.8691422460048086E-2</v>
      </c>
      <c r="I19" s="29">
        <v>0.14511586128919407</v>
      </c>
    </row>
    <row r="20" spans="2:9" x14ac:dyDescent="0.35">
      <c r="B20" s="76"/>
      <c r="C20" s="186"/>
      <c r="D20" s="172"/>
      <c r="E20" s="172"/>
      <c r="F20" s="172"/>
      <c r="G20" s="172"/>
      <c r="H20" s="43"/>
      <c r="I20" s="43"/>
    </row>
    <row r="21" spans="2:9" ht="9.5" thickBot="1" x14ac:dyDescent="0.4">
      <c r="B21" s="28" t="s">
        <v>234</v>
      </c>
      <c r="C21" s="187">
        <v>45456.924377933494</v>
      </c>
      <c r="D21" s="160">
        <v>45471.879454459282</v>
      </c>
      <c r="E21" s="160">
        <v>48059.356416212497</v>
      </c>
      <c r="F21" s="160">
        <v>37605.892125674727</v>
      </c>
      <c r="G21" s="160">
        <v>35107.375558901942</v>
      </c>
      <c r="H21" s="29">
        <v>-3.2888626344917959E-4</v>
      </c>
      <c r="I21" s="29">
        <v>0.29479699505499735</v>
      </c>
    </row>
    <row r="22" spans="2:9" ht="9.5" thickTop="1" x14ac:dyDescent="0.35">
      <c r="C22" s="418"/>
      <c r="D22" s="418"/>
      <c r="E22" s="127"/>
    </row>
    <row r="23" spans="2:9" ht="9.5" thickBot="1" x14ac:dyDescent="0.4">
      <c r="C23" s="762"/>
      <c r="E23" s="127"/>
    </row>
    <row r="24" spans="2:9" ht="9.5" customHeight="1" thickTop="1" x14ac:dyDescent="0.35">
      <c r="B24" s="191" t="s">
        <v>631</v>
      </c>
      <c r="C24" s="771"/>
      <c r="D24" s="192"/>
      <c r="E24" s="192"/>
      <c r="F24" s="192"/>
      <c r="G24" s="192"/>
      <c r="H24" s="808" t="s">
        <v>18</v>
      </c>
      <c r="I24" s="808"/>
    </row>
    <row r="25" spans="2:9" ht="9.5" thickBot="1" x14ac:dyDescent="0.4">
      <c r="B25" s="193"/>
      <c r="C25" s="772" t="s">
        <v>729</v>
      </c>
      <c r="D25" s="195" t="s">
        <v>691</v>
      </c>
      <c r="E25" s="195" t="s">
        <v>676</v>
      </c>
      <c r="F25" s="195" t="s">
        <v>669</v>
      </c>
      <c r="G25" s="195" t="s">
        <v>658</v>
      </c>
      <c r="H25" s="195" t="s">
        <v>19</v>
      </c>
      <c r="I25" s="195" t="s">
        <v>20</v>
      </c>
    </row>
    <row r="26" spans="2:9" ht="9.5" thickTop="1" x14ac:dyDescent="0.35">
      <c r="B26" s="4"/>
      <c r="C26" s="78"/>
      <c r="D26" s="75"/>
      <c r="E26" s="75"/>
      <c r="F26" s="75"/>
      <c r="G26" s="75"/>
      <c r="H26" s="75"/>
      <c r="I26" s="75"/>
    </row>
    <row r="27" spans="2:9" ht="10.5" x14ac:dyDescent="0.35">
      <c r="B27" s="4" t="s">
        <v>745</v>
      </c>
      <c r="C27" s="687">
        <v>603</v>
      </c>
      <c r="D27" s="597">
        <v>569.11599999999999</v>
      </c>
      <c r="E27" s="597">
        <v>579.26300000000003</v>
      </c>
      <c r="F27" s="597">
        <v>506.39699999999999</v>
      </c>
      <c r="G27" s="597">
        <v>492.661</v>
      </c>
      <c r="H27" s="8">
        <v>5.9537950083989877E-2</v>
      </c>
      <c r="I27" s="8">
        <v>0.22396536360702379</v>
      </c>
    </row>
    <row r="28" spans="2:9" x14ac:dyDescent="0.35">
      <c r="B28" s="4" t="s">
        <v>636</v>
      </c>
      <c r="C28" s="687">
        <v>154141</v>
      </c>
      <c r="D28" s="597">
        <v>108469</v>
      </c>
      <c r="E28" s="597">
        <v>143496</v>
      </c>
      <c r="F28" s="597">
        <v>124711</v>
      </c>
      <c r="G28" s="597">
        <v>148344</v>
      </c>
      <c r="H28" s="8">
        <v>0.42106039513593752</v>
      </c>
      <c r="I28" s="8">
        <v>3.9078088766650421E-2</v>
      </c>
    </row>
    <row r="29" spans="2:9" x14ac:dyDescent="0.35">
      <c r="B29" s="4" t="s">
        <v>643</v>
      </c>
      <c r="C29" s="687">
        <v>258890</v>
      </c>
      <c r="D29" s="597">
        <v>292458</v>
      </c>
      <c r="E29" s="597">
        <v>298273</v>
      </c>
      <c r="F29" s="597">
        <v>261625</v>
      </c>
      <c r="G29" s="597">
        <v>254552</v>
      </c>
      <c r="H29" s="8">
        <v>-0.11477887423151356</v>
      </c>
      <c r="I29" s="8">
        <v>1.7041704641880706E-2</v>
      </c>
    </row>
    <row r="30" spans="2:9" x14ac:dyDescent="0.35">
      <c r="B30" s="4" t="s">
        <v>641</v>
      </c>
      <c r="C30" s="687">
        <v>5669756</v>
      </c>
      <c r="D30" s="597">
        <v>6009249</v>
      </c>
      <c r="E30" s="597">
        <v>6697147</v>
      </c>
      <c r="F30" s="597">
        <v>5548731</v>
      </c>
      <c r="G30" s="597">
        <v>5777009</v>
      </c>
      <c r="H30" s="8">
        <v>-5.649507950161492E-2</v>
      </c>
      <c r="I30" s="8">
        <v>-1.8565489511960243E-2</v>
      </c>
    </row>
    <row r="31" spans="2:9" ht="10.5" x14ac:dyDescent="0.35">
      <c r="B31" s="4" t="s">
        <v>679</v>
      </c>
      <c r="C31" s="687">
        <v>2261892</v>
      </c>
      <c r="D31" s="337">
        <v>2048802</v>
      </c>
      <c r="E31" s="337">
        <v>1516598</v>
      </c>
      <c r="F31" s="337">
        <v>1325434</v>
      </c>
      <c r="G31" s="337">
        <v>908160</v>
      </c>
      <c r="H31" s="8">
        <v>0.10400712221093111</v>
      </c>
      <c r="I31" s="8">
        <v>1.4906316067653278</v>
      </c>
    </row>
    <row r="32" spans="2:9" x14ac:dyDescent="0.35">
      <c r="B32" s="4" t="s">
        <v>639</v>
      </c>
      <c r="C32" s="688">
        <v>5.0599999999999999E-2</v>
      </c>
      <c r="D32" s="598">
        <v>5.8000000000000003E-2</v>
      </c>
      <c r="E32" s="598">
        <v>6.5699999999999995E-2</v>
      </c>
      <c r="F32" s="598">
        <v>6.5199999999999994E-2</v>
      </c>
      <c r="G32" s="598">
        <v>6.2300000000000001E-2</v>
      </c>
      <c r="H32" s="8">
        <v>-0.12758620689655176</v>
      </c>
      <c r="I32" s="8">
        <v>-0.187800963081862</v>
      </c>
    </row>
    <row r="33" spans="2:9" x14ac:dyDescent="0.35">
      <c r="B33" s="4" t="s">
        <v>640</v>
      </c>
      <c r="C33" s="687">
        <v>8</v>
      </c>
      <c r="D33" s="597">
        <v>7</v>
      </c>
      <c r="E33" s="597">
        <v>5</v>
      </c>
      <c r="F33" s="597">
        <v>5</v>
      </c>
      <c r="G33" s="597">
        <v>5</v>
      </c>
      <c r="H33" s="8">
        <v>0.14285714285714279</v>
      </c>
      <c r="I33" s="8">
        <v>0.60000000000000009</v>
      </c>
    </row>
    <row r="34" spans="2:9" x14ac:dyDescent="0.35">
      <c r="B34" s="4" t="s">
        <v>638</v>
      </c>
      <c r="C34" s="688">
        <v>3.6999999999999998E-2</v>
      </c>
      <c r="D34" s="598">
        <v>3.95E-2</v>
      </c>
      <c r="E34" s="598">
        <v>4.53E-2</v>
      </c>
      <c r="F34" s="598">
        <v>4.4200000000000003E-2</v>
      </c>
      <c r="G34" s="598">
        <v>4.65E-2</v>
      </c>
      <c r="H34" s="8">
        <v>-6.3291139240506333E-2</v>
      </c>
      <c r="I34" s="8">
        <v>-0.20430107526881724</v>
      </c>
    </row>
    <row r="35" spans="2:9" ht="9.5" thickBot="1" x14ac:dyDescent="0.4">
      <c r="B35" s="198" t="s">
        <v>637</v>
      </c>
      <c r="C35" s="689">
        <v>7</v>
      </c>
      <c r="D35" s="599">
        <v>8</v>
      </c>
      <c r="E35" s="599">
        <v>8</v>
      </c>
      <c r="F35" s="599">
        <v>7</v>
      </c>
      <c r="G35" s="597">
        <v>5</v>
      </c>
      <c r="H35" s="209">
        <v>-0.125</v>
      </c>
      <c r="I35" s="209">
        <v>0.39999999999999991</v>
      </c>
    </row>
    <row r="36" spans="2:9" ht="9.5" thickTop="1" x14ac:dyDescent="0.35"/>
  </sheetData>
  <mergeCells count="2">
    <mergeCell ref="H2:I2"/>
    <mergeCell ref="H24:I24"/>
  </mergeCells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52"/>
  <sheetViews>
    <sheetView showGridLines="0" zoomScale="120" zoomScaleNormal="120" zoomScalePageLayoutView="156" workbookViewId="0">
      <selection activeCell="I16" sqref="I16"/>
    </sheetView>
  </sheetViews>
  <sheetFormatPr baseColWidth="10" defaultColWidth="10.81640625" defaultRowHeight="9" x14ac:dyDescent="0.35"/>
  <cols>
    <col min="1" max="1" width="2.54296875" style="116" customWidth="1"/>
    <col min="2" max="2" width="27.453125" style="116" customWidth="1"/>
    <col min="3" max="3" width="12" style="116" bestFit="1" customWidth="1"/>
    <col min="4" max="4" width="11.54296875" style="116" bestFit="1" customWidth="1"/>
    <col min="5" max="7" width="11.453125" style="116" bestFit="1" customWidth="1"/>
    <col min="8" max="9" width="7.1796875" style="116" bestFit="1" customWidth="1"/>
    <col min="10" max="16384" width="10.81640625" style="116"/>
  </cols>
  <sheetData>
    <row r="2" spans="2:9" ht="9.5" thickBot="1" x14ac:dyDescent="0.4">
      <c r="B2" s="33" t="s">
        <v>235</v>
      </c>
      <c r="C2" s="18"/>
      <c r="D2" s="18"/>
      <c r="E2" s="18"/>
      <c r="F2" s="18"/>
      <c r="G2" s="18"/>
      <c r="H2" s="807" t="s">
        <v>18</v>
      </c>
      <c r="I2" s="807"/>
    </row>
    <row r="3" spans="2:9" ht="27" customHeight="1" thickTop="1" thickBot="1" x14ac:dyDescent="0.4">
      <c r="B3" s="35" t="s">
        <v>396</v>
      </c>
      <c r="C3" s="3" t="s">
        <v>729</v>
      </c>
      <c r="D3" s="44" t="s">
        <v>691</v>
      </c>
      <c r="E3" s="44" t="s">
        <v>676</v>
      </c>
      <c r="F3" s="44" t="s">
        <v>669</v>
      </c>
      <c r="G3" s="44" t="s">
        <v>658</v>
      </c>
      <c r="H3" s="44" t="s">
        <v>19</v>
      </c>
      <c r="I3" s="44" t="s">
        <v>20</v>
      </c>
    </row>
    <row r="4" spans="2:9" ht="9.5" thickTop="1" x14ac:dyDescent="0.35">
      <c r="B4" s="4" t="s">
        <v>236</v>
      </c>
      <c r="C4" s="185">
        <v>-67962.420111392159</v>
      </c>
      <c r="D4" s="171">
        <v>-72763.199906624403</v>
      </c>
      <c r="E4" s="171">
        <v>-78405.791723061862</v>
      </c>
      <c r="F4" s="171">
        <v>-77110.209808159911</v>
      </c>
      <c r="G4" s="171">
        <v>-90181.102243300076</v>
      </c>
      <c r="H4" s="66">
        <v>-6.5978129073391401E-2</v>
      </c>
      <c r="I4" s="66">
        <v>-0.2463784715334707</v>
      </c>
    </row>
    <row r="5" spans="2:9" hidden="1" x14ac:dyDescent="0.35">
      <c r="B5" s="83" t="s">
        <v>602</v>
      </c>
      <c r="C5" s="183">
        <v>59282.788744000442</v>
      </c>
      <c r="D5" s="159">
        <v>57161.374210111353</v>
      </c>
      <c r="E5" s="159">
        <v>65503.465215055046</v>
      </c>
      <c r="F5" s="159">
        <v>72824.296424833985</v>
      </c>
      <c r="G5" s="159">
        <v>80082.14512360323</v>
      </c>
      <c r="H5" s="42">
        <v>3.7112728012648644E-2</v>
      </c>
      <c r="I5" s="42">
        <v>-0.25972526519488093</v>
      </c>
    </row>
    <row r="6" spans="2:9" ht="18" hidden="1" x14ac:dyDescent="0.35">
      <c r="B6" s="83" t="s">
        <v>603</v>
      </c>
      <c r="C6" s="183">
        <v>-127245.2088553926</v>
      </c>
      <c r="D6" s="159">
        <v>-129924.57411673575</v>
      </c>
      <c r="E6" s="159">
        <v>-143909.25693811692</v>
      </c>
      <c r="F6" s="159">
        <v>-149934.50623299391</v>
      </c>
      <c r="G6" s="159">
        <v>-170263.24736690329</v>
      </c>
      <c r="H6" s="42">
        <v>-2.0622467147252466E-2</v>
      </c>
      <c r="I6" s="42">
        <v>-0.25265604396003538</v>
      </c>
    </row>
    <row r="7" spans="2:9" x14ac:dyDescent="0.35">
      <c r="B7" s="4" t="s">
        <v>29</v>
      </c>
      <c r="C7" s="185">
        <v>-41368.01757457995</v>
      </c>
      <c r="D7" s="171">
        <v>-53450.208697680013</v>
      </c>
      <c r="E7" s="171">
        <v>-46277.795736542437</v>
      </c>
      <c r="F7" s="171">
        <v>-45604.789248894667</v>
      </c>
      <c r="G7" s="171">
        <v>-43932.614825002049</v>
      </c>
      <c r="H7" s="66">
        <v>-0.226045724001532</v>
      </c>
      <c r="I7" s="66">
        <v>-5.8375702439696031E-2</v>
      </c>
    </row>
    <row r="8" spans="2:9" ht="18" x14ac:dyDescent="0.35">
      <c r="B8" s="83" t="s">
        <v>237</v>
      </c>
      <c r="C8" s="183">
        <v>-1002.9977497321454</v>
      </c>
      <c r="D8" s="159">
        <v>-1487.3328096737432</v>
      </c>
      <c r="E8" s="159">
        <v>-1350.7941936512805</v>
      </c>
      <c r="F8" s="159">
        <v>-1307.4371134336861</v>
      </c>
      <c r="G8" s="159">
        <v>-1325.2836859698641</v>
      </c>
      <c r="H8" s="42">
        <v>-0.32564000255453251</v>
      </c>
      <c r="I8" s="42">
        <v>-0.24318260282655224</v>
      </c>
    </row>
    <row r="9" spans="2:9" x14ac:dyDescent="0.35">
      <c r="B9" s="83" t="s">
        <v>238</v>
      </c>
      <c r="C9" s="183">
        <v>-4375.6009298548606</v>
      </c>
      <c r="D9" s="159">
        <v>-6153.6057359077258</v>
      </c>
      <c r="E9" s="159">
        <v>-5678.0019748498216</v>
      </c>
      <c r="F9" s="159">
        <v>-6168.2784250735194</v>
      </c>
      <c r="G9" s="159">
        <v>-5333.2706527038235</v>
      </c>
      <c r="H9" s="42">
        <v>-0.28893706915244699</v>
      </c>
      <c r="I9" s="42">
        <v>-0.17956518339519301</v>
      </c>
    </row>
    <row r="10" spans="2:9" x14ac:dyDescent="0.35">
      <c r="B10" s="83" t="s">
        <v>239</v>
      </c>
      <c r="C10" s="183">
        <v>-2486.5709816220287</v>
      </c>
      <c r="D10" s="159">
        <v>-7866.3526646312102</v>
      </c>
      <c r="E10" s="159">
        <v>-4504.135902293121</v>
      </c>
      <c r="F10" s="159">
        <v>-4006.327908207315</v>
      </c>
      <c r="G10" s="159">
        <v>-1977.0451679833971</v>
      </c>
      <c r="H10" s="42">
        <v>-0.68389785105844814</v>
      </c>
      <c r="I10" s="42">
        <v>0.25772087653331277</v>
      </c>
    </row>
    <row r="11" spans="2:9" x14ac:dyDescent="0.35">
      <c r="B11" s="83" t="s">
        <v>240</v>
      </c>
      <c r="C11" s="183">
        <v>-10136.377089783682</v>
      </c>
      <c r="D11" s="159">
        <v>-11616.794804699719</v>
      </c>
      <c r="E11" s="159">
        <v>-10209.831937888815</v>
      </c>
      <c r="F11" s="159">
        <v>-11053.463811878497</v>
      </c>
      <c r="G11" s="159">
        <v>-10735.693403979039</v>
      </c>
      <c r="H11" s="42">
        <v>-0.12743770892097672</v>
      </c>
      <c r="I11" s="42">
        <v>-5.5824648827362044E-2</v>
      </c>
    </row>
    <row r="12" spans="2:9" x14ac:dyDescent="0.35">
      <c r="B12" s="83" t="s">
        <v>456</v>
      </c>
      <c r="C12" s="183">
        <v>-6443.583682223104</v>
      </c>
      <c r="D12" s="159">
        <v>-7979.7327185061577</v>
      </c>
      <c r="E12" s="159">
        <v>-6544.3389800643918</v>
      </c>
      <c r="F12" s="159">
        <v>-6519.1849267335156</v>
      </c>
      <c r="G12" s="159">
        <v>-6997.831544894294</v>
      </c>
      <c r="H12" s="42">
        <v>-0.19250632702527759</v>
      </c>
      <c r="I12" s="42">
        <v>-7.920280148435066E-2</v>
      </c>
    </row>
    <row r="13" spans="2:9" x14ac:dyDescent="0.35">
      <c r="B13" s="83" t="s">
        <v>228</v>
      </c>
      <c r="C13" s="183">
        <v>-16922.887141364125</v>
      </c>
      <c r="D13" s="159">
        <v>-18346.389964261456</v>
      </c>
      <c r="E13" s="159">
        <v>-17990.692747795001</v>
      </c>
      <c r="F13" s="159">
        <v>-16550.09706356813</v>
      </c>
      <c r="G13" s="159">
        <v>-17563.490369471623</v>
      </c>
      <c r="H13" s="42">
        <v>-7.759035023622074E-2</v>
      </c>
      <c r="I13" s="42">
        <v>-3.6473571860236698E-2</v>
      </c>
    </row>
    <row r="14" spans="2:9" ht="18" x14ac:dyDescent="0.35">
      <c r="B14" s="28" t="s">
        <v>241</v>
      </c>
      <c r="C14" s="184">
        <v>-109330.43768597211</v>
      </c>
      <c r="D14" s="160">
        <v>-126213.40860430442</v>
      </c>
      <c r="E14" s="160">
        <v>-124683.5874596043</v>
      </c>
      <c r="F14" s="160">
        <v>-122714.99905705458</v>
      </c>
      <c r="G14" s="160">
        <v>-134113.71706830212</v>
      </c>
      <c r="H14" s="82">
        <v>-0.13376527189169451</v>
      </c>
      <c r="I14" s="82">
        <v>-0.1847930243385042</v>
      </c>
    </row>
    <row r="15" spans="2:9" x14ac:dyDescent="0.35">
      <c r="B15" s="83" t="s">
        <v>242</v>
      </c>
      <c r="C15" s="188">
        <v>-14270.334999999999</v>
      </c>
      <c r="D15" s="173">
        <v>-14748.176022047601</v>
      </c>
      <c r="E15" s="173">
        <v>-14418.587549680329</v>
      </c>
      <c r="F15" s="173">
        <v>-13967.352040295038</v>
      </c>
      <c r="G15" s="173">
        <v>-13955.999926820423</v>
      </c>
      <c r="H15" s="81">
        <v>-3.2400008064269015E-2</v>
      </c>
      <c r="I15" s="81">
        <v>2.2523292836616582E-2</v>
      </c>
    </row>
    <row r="16" spans="2:9" x14ac:dyDescent="0.35">
      <c r="B16" s="28" t="s">
        <v>243</v>
      </c>
      <c r="C16" s="184">
        <v>-123600.7726859721</v>
      </c>
      <c r="D16" s="160">
        <v>-140961.58462635204</v>
      </c>
      <c r="E16" s="160">
        <v>-139102.17500928463</v>
      </c>
      <c r="F16" s="160">
        <v>-136682.3510973496</v>
      </c>
      <c r="G16" s="160">
        <v>-148069.71699512255</v>
      </c>
      <c r="H16" s="82">
        <v>-0.12315988066109196</v>
      </c>
      <c r="I16" s="82">
        <v>-0.16525286065047629</v>
      </c>
    </row>
    <row r="17" spans="2:9" ht="10.5" x14ac:dyDescent="0.35">
      <c r="B17" s="73" t="s">
        <v>401</v>
      </c>
      <c r="C17" s="654">
        <v>3442</v>
      </c>
      <c r="D17" s="388">
        <v>3456</v>
      </c>
      <c r="E17" s="388">
        <v>3542</v>
      </c>
      <c r="F17" s="388">
        <v>3602</v>
      </c>
      <c r="G17" s="388">
        <v>3660</v>
      </c>
      <c r="H17" s="81">
        <v>-4.05092592592593E-3</v>
      </c>
      <c r="I17" s="81">
        <v>-5.9562841530054644E-2</v>
      </c>
    </row>
    <row r="18" spans="2:9" x14ac:dyDescent="0.35">
      <c r="B18" s="73" t="s">
        <v>457</v>
      </c>
      <c r="C18" s="654">
        <v>130</v>
      </c>
      <c r="D18" s="206">
        <v>130</v>
      </c>
      <c r="E18" s="206">
        <v>131</v>
      </c>
      <c r="F18" s="206">
        <v>136</v>
      </c>
      <c r="G18" s="206">
        <v>136</v>
      </c>
      <c r="H18" s="81">
        <v>0</v>
      </c>
      <c r="I18" s="81">
        <v>-4.4117647058823484E-2</v>
      </c>
    </row>
    <row r="19" spans="2:9" ht="9.5" thickBot="1" x14ac:dyDescent="0.4">
      <c r="B19" s="28" t="s">
        <v>244</v>
      </c>
      <c r="C19" s="593">
        <v>0.5957316336387114</v>
      </c>
      <c r="D19" s="566">
        <v>0.63778226472316535</v>
      </c>
      <c r="E19" s="566">
        <v>0.64080047281947405</v>
      </c>
      <c r="F19" s="566">
        <v>0.50586493198500204</v>
      </c>
      <c r="G19" s="566">
        <v>0.33765345592822826</v>
      </c>
      <c r="H19" s="82"/>
      <c r="I19" s="82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572"/>
      <c r="D21" s="572"/>
      <c r="E21" s="572"/>
      <c r="F21" s="572"/>
      <c r="G21" s="572"/>
      <c r="H21" s="81"/>
      <c r="I21" s="81"/>
    </row>
    <row r="22" spans="2:9" ht="9.5" thickBot="1" x14ac:dyDescent="0.4">
      <c r="B22" s="33" t="s">
        <v>245</v>
      </c>
      <c r="C22" s="18"/>
      <c r="D22" s="18"/>
      <c r="E22" s="18"/>
      <c r="F22" s="18"/>
      <c r="G22" s="18"/>
      <c r="H22" s="807" t="s">
        <v>18</v>
      </c>
      <c r="I22" s="807"/>
    </row>
    <row r="23" spans="2:9" ht="26.25" customHeight="1" thickTop="1" thickBot="1" x14ac:dyDescent="0.4">
      <c r="B23" s="35" t="s">
        <v>396</v>
      </c>
      <c r="C23" s="3" t="s">
        <v>729</v>
      </c>
      <c r="D23" s="44" t="s">
        <v>691</v>
      </c>
      <c r="E23" s="44" t="s">
        <v>676</v>
      </c>
      <c r="F23" s="44" t="s">
        <v>669</v>
      </c>
      <c r="G23" s="44" t="s">
        <v>658</v>
      </c>
      <c r="H23" s="44" t="s">
        <v>19</v>
      </c>
      <c r="I23" s="44" t="s">
        <v>20</v>
      </c>
    </row>
    <row r="24" spans="2:9" ht="9.5" thickTop="1" x14ac:dyDescent="0.35">
      <c r="B24" s="84" t="s">
        <v>246</v>
      </c>
      <c r="C24" s="183">
        <v>11934.255999999999</v>
      </c>
      <c r="D24" s="159">
        <v>10455.126841441881</v>
      </c>
      <c r="E24" s="159">
        <v>11987.502635109853</v>
      </c>
      <c r="F24" s="159">
        <v>9416.402879989093</v>
      </c>
      <c r="G24" s="159">
        <v>10518.220226497288</v>
      </c>
      <c r="H24" s="42">
        <v>0.1414740520119917</v>
      </c>
      <c r="I24" s="42">
        <v>0.13462693716332952</v>
      </c>
    </row>
    <row r="25" spans="2:9" x14ac:dyDescent="0.35">
      <c r="B25" s="84" t="s">
        <v>247</v>
      </c>
      <c r="C25" s="183">
        <v>-11361.141101873372</v>
      </c>
      <c r="D25" s="159">
        <v>-22320.161323816614</v>
      </c>
      <c r="E25" s="159">
        <v>-22973.780641537251</v>
      </c>
      <c r="F25" s="159">
        <v>-27199.40904763767</v>
      </c>
      <c r="G25" s="159">
        <v>-49177.899347399652</v>
      </c>
      <c r="H25" s="42">
        <v>-0.49099198088006091</v>
      </c>
      <c r="I25" s="42">
        <v>-0.76897872311265958</v>
      </c>
    </row>
    <row r="26" spans="2:9" x14ac:dyDescent="0.35">
      <c r="B26" s="28" t="s">
        <v>9</v>
      </c>
      <c r="C26" s="184">
        <v>573.11489812662694</v>
      </c>
      <c r="D26" s="160">
        <v>-11865.034482374733</v>
      </c>
      <c r="E26" s="160">
        <v>-10986.278006427397</v>
      </c>
      <c r="F26" s="160">
        <v>-17783.006167648578</v>
      </c>
      <c r="G26" s="160">
        <v>-38659.679120902365</v>
      </c>
      <c r="H26" s="82" t="s">
        <v>452</v>
      </c>
      <c r="I26" s="82" t="s">
        <v>452</v>
      </c>
    </row>
    <row r="27" spans="2:9" x14ac:dyDescent="0.35">
      <c r="B27" s="84" t="s">
        <v>505</v>
      </c>
      <c r="C27" s="183">
        <v>-22434.951898126626</v>
      </c>
      <c r="D27" s="159">
        <v>-21338.24768260412</v>
      </c>
      <c r="E27" s="159">
        <v>-15550.720629229434</v>
      </c>
      <c r="F27" s="159">
        <v>-22955.234679686775</v>
      </c>
      <c r="G27" s="159">
        <v>-29622.774879623597</v>
      </c>
      <c r="H27" s="9">
        <v>5.139617047451317E-2</v>
      </c>
      <c r="I27" s="9">
        <v>-0.24264516105279543</v>
      </c>
    </row>
    <row r="28" spans="2:9" ht="9.5" thickBot="1" x14ac:dyDescent="0.4">
      <c r="B28" s="315" t="s">
        <v>108</v>
      </c>
      <c r="C28" s="316">
        <v>-21861.837</v>
      </c>
      <c r="D28" s="541">
        <v>-33203.282164978853</v>
      </c>
      <c r="E28" s="541">
        <v>-26536.998635656833</v>
      </c>
      <c r="F28" s="541">
        <v>-40738.240847335357</v>
      </c>
      <c r="G28" s="541">
        <v>-68282.454000525962</v>
      </c>
      <c r="H28" s="74">
        <v>-0.34157602578642776</v>
      </c>
      <c r="I28" s="74">
        <v>-0.67983228898258985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9" x14ac:dyDescent="0.35">
      <c r="B30" s="19"/>
      <c r="C30" s="19"/>
      <c r="D30" s="19"/>
      <c r="E30" s="19"/>
      <c r="F30" s="19"/>
      <c r="G30" s="19"/>
      <c r="H30" s="19"/>
      <c r="I30" s="19"/>
    </row>
    <row r="31" spans="2:9" x14ac:dyDescent="0.35">
      <c r="B31" s="809" t="s">
        <v>248</v>
      </c>
      <c r="C31" s="807" t="s">
        <v>249</v>
      </c>
      <c r="D31" s="111"/>
      <c r="E31" s="19"/>
      <c r="F31" s="19"/>
      <c r="G31" s="19"/>
      <c r="H31" s="19"/>
      <c r="I31" s="19"/>
    </row>
    <row r="32" spans="2:9" ht="9.5" thickBot="1" x14ac:dyDescent="0.4">
      <c r="B32" s="810"/>
      <c r="C32" s="800"/>
      <c r="D32" s="111"/>
      <c r="E32" s="19"/>
      <c r="F32" s="19"/>
      <c r="G32" s="19"/>
      <c r="H32" s="19"/>
      <c r="I32" s="19"/>
    </row>
    <row r="33" spans="2:9" ht="9.5" thickTop="1" x14ac:dyDescent="0.35">
      <c r="B33" s="594">
        <v>2018</v>
      </c>
      <c r="C33" s="595">
        <v>0.376</v>
      </c>
      <c r="D33" s="111"/>
      <c r="E33" s="19"/>
      <c r="F33" s="19"/>
      <c r="G33" s="19"/>
      <c r="H33" s="19"/>
      <c r="I33" s="19"/>
    </row>
    <row r="34" spans="2:9" x14ac:dyDescent="0.35">
      <c r="B34" s="198">
        <v>2019</v>
      </c>
      <c r="C34" s="595">
        <v>0.433</v>
      </c>
      <c r="D34" s="111"/>
      <c r="E34" s="19"/>
      <c r="F34" s="19"/>
      <c r="G34" s="19"/>
      <c r="H34" s="19"/>
      <c r="I34" s="19"/>
    </row>
    <row r="35" spans="2:9" x14ac:dyDescent="0.35">
      <c r="B35" s="198">
        <v>2020</v>
      </c>
      <c r="C35" s="595">
        <v>0.36099999999999999</v>
      </c>
      <c r="D35" s="111"/>
      <c r="E35" s="19"/>
      <c r="F35" s="19"/>
      <c r="G35" s="19"/>
      <c r="H35" s="19"/>
      <c r="I35" s="19"/>
    </row>
    <row r="36" spans="2:9" x14ac:dyDescent="0.35">
      <c r="B36" s="198">
        <v>2021</v>
      </c>
      <c r="C36" s="595">
        <v>0.51</v>
      </c>
    </row>
    <row r="37" spans="2:9" hidden="1" x14ac:dyDescent="0.35">
      <c r="B37" s="288" t="s">
        <v>567</v>
      </c>
      <c r="C37" s="552">
        <v>0.16</v>
      </c>
    </row>
    <row r="38" spans="2:9" hidden="1" x14ac:dyDescent="0.35">
      <c r="B38" s="288" t="s">
        <v>579</v>
      </c>
      <c r="C38" s="552">
        <v>0.18100000000000002</v>
      </c>
    </row>
    <row r="39" spans="2:9" hidden="1" x14ac:dyDescent="0.35">
      <c r="B39" s="288" t="s">
        <v>589</v>
      </c>
      <c r="C39" s="552">
        <v>0.30999999999999994</v>
      </c>
    </row>
    <row r="40" spans="2:9" hidden="1" x14ac:dyDescent="0.35">
      <c r="B40" s="25" t="s">
        <v>601</v>
      </c>
      <c r="C40" s="85">
        <v>0.28999999999999992</v>
      </c>
    </row>
    <row r="41" spans="2:9" x14ac:dyDescent="0.35">
      <c r="B41" s="198">
        <v>2022</v>
      </c>
      <c r="C41" s="595">
        <v>0.94099999999999995</v>
      </c>
    </row>
    <row r="42" spans="2:9" hidden="1" x14ac:dyDescent="0.35">
      <c r="B42" s="288" t="s">
        <v>613</v>
      </c>
      <c r="C42" s="552">
        <v>0.24099999999999999</v>
      </c>
      <c r="D42" s="205"/>
      <c r="E42" s="205"/>
      <c r="F42" s="205"/>
      <c r="G42" s="205"/>
    </row>
    <row r="43" spans="2:9" hidden="1" x14ac:dyDescent="0.35">
      <c r="B43" s="583" t="s">
        <v>622</v>
      </c>
      <c r="C43" s="552">
        <v>0.31900000000000006</v>
      </c>
      <c r="D43" s="205"/>
    </row>
    <row r="44" spans="2:9" hidden="1" x14ac:dyDescent="0.35">
      <c r="B44" s="25" t="s">
        <v>630</v>
      </c>
      <c r="C44" s="552">
        <v>0.47499999999999998</v>
      </c>
      <c r="D44" s="205"/>
      <c r="E44" s="560"/>
    </row>
    <row r="45" spans="2:9" hidden="1" x14ac:dyDescent="0.35">
      <c r="B45" s="25" t="s">
        <v>651</v>
      </c>
      <c r="C45" s="552">
        <v>1.079</v>
      </c>
      <c r="D45" s="205"/>
      <c r="E45" s="560"/>
    </row>
    <row r="46" spans="2:9" x14ac:dyDescent="0.35">
      <c r="B46" s="198">
        <v>2023</v>
      </c>
      <c r="C46" s="595">
        <v>2.1139999999999999</v>
      </c>
      <c r="D46" s="205"/>
      <c r="E46" s="127"/>
      <c r="F46" s="127"/>
      <c r="G46" s="205"/>
      <c r="H46" s="205"/>
      <c r="I46" s="205"/>
    </row>
    <row r="47" spans="2:9" hidden="1" x14ac:dyDescent="0.35">
      <c r="B47" s="25" t="s">
        <v>658</v>
      </c>
      <c r="C47" s="552">
        <v>0.51</v>
      </c>
    </row>
    <row r="48" spans="2:9" hidden="1" x14ac:dyDescent="0.35">
      <c r="B48" s="25" t="s">
        <v>669</v>
      </c>
      <c r="C48" s="552">
        <v>0.188</v>
      </c>
      <c r="D48" s="324">
        <v>0.55900000000000005</v>
      </c>
      <c r="E48" s="324">
        <v>4.9000000000000044E-2</v>
      </c>
      <c r="F48" s="324"/>
      <c r="G48" s="324"/>
      <c r="H48" s="263"/>
      <c r="I48" s="263"/>
    </row>
    <row r="49" spans="2:5" hidden="1" x14ac:dyDescent="0.35">
      <c r="B49" s="25" t="s">
        <v>676</v>
      </c>
      <c r="C49" s="552">
        <v>0.121</v>
      </c>
    </row>
    <row r="50" spans="2:5" hidden="1" x14ac:dyDescent="0.35">
      <c r="B50" s="25" t="s">
        <v>691</v>
      </c>
      <c r="C50" s="552">
        <v>0.08</v>
      </c>
    </row>
    <row r="51" spans="2:5" x14ac:dyDescent="0.35">
      <c r="B51" s="198">
        <v>2024</v>
      </c>
      <c r="C51" s="595">
        <v>1.1779999999999999</v>
      </c>
    </row>
    <row r="52" spans="2:5" x14ac:dyDescent="0.35">
      <c r="B52" s="778" t="s">
        <v>729</v>
      </c>
      <c r="C52" s="595">
        <v>8.5000000000000006E-2</v>
      </c>
      <c r="D52" s="205"/>
      <c r="E52" s="205"/>
    </row>
  </sheetData>
  <mergeCells count="4">
    <mergeCell ref="H2:I2"/>
    <mergeCell ref="H22:I22"/>
    <mergeCell ref="B31:B32"/>
    <mergeCell ref="C31:C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4.6328125" style="116" customWidth="1"/>
    <col min="2" max="2" width="23" style="116" bestFit="1" customWidth="1"/>
    <col min="3" max="3" width="12.26953125" style="116" bestFit="1" customWidth="1"/>
    <col min="4" max="4" width="10.6328125" style="116" bestFit="1" customWidth="1"/>
    <col min="5" max="5" width="9.81640625" style="116" bestFit="1" customWidth="1"/>
    <col min="6" max="6" width="8.7265625" style="116" bestFit="1" customWidth="1"/>
    <col min="7" max="7" width="9.453125" style="116" bestFit="1" customWidth="1"/>
    <col min="8" max="9" width="7.26953125" style="116" bestFit="1" customWidth="1"/>
    <col min="10" max="16384" width="10.81640625" style="116"/>
  </cols>
  <sheetData>
    <row r="2" spans="2:9" x14ac:dyDescent="0.35">
      <c r="B2" s="811" t="s">
        <v>396</v>
      </c>
      <c r="C2" s="811"/>
      <c r="D2" s="811"/>
      <c r="E2" s="811"/>
      <c r="F2" s="811"/>
    </row>
    <row r="3" spans="2:9" ht="15.75" customHeight="1" thickBot="1" x14ac:dyDescent="0.4">
      <c r="B3" s="88" t="s">
        <v>250</v>
      </c>
      <c r="C3" s="89"/>
      <c r="D3" s="89"/>
      <c r="E3" s="89"/>
      <c r="F3" s="89"/>
      <c r="G3" s="18"/>
      <c r="H3" s="807" t="s">
        <v>18</v>
      </c>
      <c r="I3" s="807"/>
    </row>
    <row r="4" spans="2:9" ht="10" thickTop="1" thickBot="1" x14ac:dyDescent="0.4">
      <c r="B4" s="35"/>
      <c r="C4" s="444" t="s">
        <v>730</v>
      </c>
      <c r="D4" s="445" t="s">
        <v>694</v>
      </c>
      <c r="E4" s="445" t="s">
        <v>678</v>
      </c>
      <c r="F4" s="446" t="s">
        <v>670</v>
      </c>
      <c r="G4" s="446" t="s">
        <v>659</v>
      </c>
      <c r="H4" s="90" t="s">
        <v>19</v>
      </c>
      <c r="I4" s="91" t="s">
        <v>20</v>
      </c>
    </row>
    <row r="5" spans="2:9" ht="9.5" thickTop="1" x14ac:dyDescent="0.35">
      <c r="B5" s="73" t="s">
        <v>44</v>
      </c>
      <c r="C5" s="581">
        <v>857759.09299999999</v>
      </c>
      <c r="D5" s="581">
        <v>708930.11782694899</v>
      </c>
      <c r="E5" s="581">
        <v>906042.42126240593</v>
      </c>
      <c r="F5" s="581">
        <v>326855.90276523464</v>
      </c>
      <c r="G5" s="581">
        <v>360676.03410584747</v>
      </c>
      <c r="H5" s="92">
        <v>0.20993462039566002</v>
      </c>
      <c r="I5" s="93">
        <v>1.3781981941951642</v>
      </c>
    </row>
    <row r="6" spans="2:9" ht="18" x14ac:dyDescent="0.35">
      <c r="B6" s="73" t="s">
        <v>739</v>
      </c>
      <c r="C6" s="581">
        <v>1167.665</v>
      </c>
      <c r="D6" s="581">
        <v>1121</v>
      </c>
      <c r="E6" s="581">
        <v>1864.2703024800294</v>
      </c>
      <c r="F6" s="581">
        <v>1982.6084329471987</v>
      </c>
      <c r="G6" s="581">
        <v>5616.0425505361691</v>
      </c>
      <c r="H6" s="92">
        <v>4.1628010704727991E-2</v>
      </c>
      <c r="I6" s="93">
        <v>-0.79208401832914854</v>
      </c>
    </row>
    <row r="7" spans="2:9" x14ac:dyDescent="0.35">
      <c r="B7" s="73" t="s">
        <v>47</v>
      </c>
      <c r="C7" s="581">
        <v>3052.1509999999998</v>
      </c>
      <c r="D7" s="581">
        <v>0</v>
      </c>
      <c r="E7" s="581">
        <v>23827.960467786288</v>
      </c>
      <c r="F7" s="581">
        <v>284908.08667188924</v>
      </c>
      <c r="G7" s="581">
        <v>1300171.7446204189</v>
      </c>
      <c r="H7" s="92" t="s">
        <v>452</v>
      </c>
      <c r="I7" s="93" t="s">
        <v>452</v>
      </c>
    </row>
    <row r="8" spans="2:9" x14ac:dyDescent="0.35">
      <c r="B8" s="73" t="s">
        <v>161</v>
      </c>
      <c r="C8" s="581">
        <v>1383887.342227</v>
      </c>
      <c r="D8" s="581">
        <v>1062838.525341542</v>
      </c>
      <c r="E8" s="581">
        <v>1093387.6781320618</v>
      </c>
      <c r="F8" s="581">
        <v>1472407.8660396505</v>
      </c>
      <c r="G8" s="581">
        <v>512093.40702827706</v>
      </c>
      <c r="H8" s="92">
        <v>0.30206735005422325</v>
      </c>
      <c r="I8" s="93">
        <v>1.702411949136037</v>
      </c>
    </row>
    <row r="9" spans="2:9" x14ac:dyDescent="0.35">
      <c r="B9" s="73" t="s">
        <v>550</v>
      </c>
      <c r="C9" s="581">
        <v>2391699.5900000003</v>
      </c>
      <c r="D9" s="581">
        <v>2347436.9713768372</v>
      </c>
      <c r="E9" s="581">
        <v>1839085.5805175814</v>
      </c>
      <c r="F9" s="581">
        <v>1601681.4378030987</v>
      </c>
      <c r="G9" s="581">
        <v>1172237.141977285</v>
      </c>
      <c r="H9" s="92">
        <v>1.8855721862982344E-2</v>
      </c>
      <c r="I9" s="93">
        <v>1.0402864781828804</v>
      </c>
    </row>
    <row r="10" spans="2:9" x14ac:dyDescent="0.35">
      <c r="B10" s="73" t="s">
        <v>251</v>
      </c>
      <c r="C10" s="581">
        <v>108231.22</v>
      </c>
      <c r="D10" s="581">
        <v>110671.67357948665</v>
      </c>
      <c r="E10" s="581">
        <v>117777.25066941281</v>
      </c>
      <c r="F10" s="581">
        <v>118789.12029377455</v>
      </c>
      <c r="G10" s="581">
        <v>119180.69935827199</v>
      </c>
      <c r="H10" s="92">
        <v>-2.2051293710073638E-2</v>
      </c>
      <c r="I10" s="93">
        <v>-9.1872924200222195E-2</v>
      </c>
    </row>
    <row r="11" spans="2:9" ht="10.5" x14ac:dyDescent="0.35">
      <c r="B11" s="73" t="s">
        <v>402</v>
      </c>
      <c r="C11" s="581">
        <v>619542.35877299868</v>
      </c>
      <c r="D11" s="581">
        <v>687984.99648574181</v>
      </c>
      <c r="E11" s="581">
        <v>694194.81374446629</v>
      </c>
      <c r="F11" s="581">
        <v>576501.22793304455</v>
      </c>
      <c r="G11" s="581">
        <v>532927.74352452392</v>
      </c>
      <c r="H11" s="92">
        <v>-9.9482747534250349E-2</v>
      </c>
      <c r="I11" s="93">
        <v>0.16252600150941277</v>
      </c>
    </row>
    <row r="12" spans="2:9" ht="9.5" thickBot="1" x14ac:dyDescent="0.4">
      <c r="B12" s="28" t="s">
        <v>252</v>
      </c>
      <c r="C12" s="582">
        <v>5365339.419999999</v>
      </c>
      <c r="D12" s="582">
        <v>4918983.2846105564</v>
      </c>
      <c r="E12" s="582">
        <v>4676179.975096195</v>
      </c>
      <c r="F12" s="582">
        <v>4383126.2499396391</v>
      </c>
      <c r="G12" s="582">
        <v>4002902.8131651604</v>
      </c>
      <c r="H12" s="94">
        <v>9.0741543437625527E-2</v>
      </c>
      <c r="I12" s="95">
        <v>0.34036214977638646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/>
  </sheetViews>
  <sheetFormatPr baseColWidth="10" defaultColWidth="10.81640625" defaultRowHeight="14.5" x14ac:dyDescent="0.35"/>
  <cols>
    <col min="1" max="1" width="3.90625" style="190" customWidth="1"/>
    <col min="2" max="2" width="23" style="190" bestFit="1" customWidth="1"/>
    <col min="3" max="3" width="10.81640625" style="190" bestFit="1" customWidth="1"/>
    <col min="4" max="4" width="9.26953125" style="190" customWidth="1"/>
    <col min="5" max="16384" width="10.81640625" style="190"/>
  </cols>
  <sheetData>
    <row r="1" spans="2:7" ht="15" thickBot="1" x14ac:dyDescent="0.4"/>
    <row r="2" spans="2:7" ht="15.5" thickTop="1" thickBot="1" x14ac:dyDescent="0.4">
      <c r="B2" s="768" t="s">
        <v>468</v>
      </c>
      <c r="C2" s="194" t="s">
        <v>729</v>
      </c>
      <c r="D2" s="769" t="s">
        <v>691</v>
      </c>
      <c r="E2" s="722" t="s">
        <v>676</v>
      </c>
      <c r="F2" s="722" t="s">
        <v>669</v>
      </c>
      <c r="G2" s="722" t="s">
        <v>658</v>
      </c>
    </row>
    <row r="3" spans="2:7" ht="15" thickTop="1" x14ac:dyDescent="0.35">
      <c r="B3" s="198" t="s">
        <v>484</v>
      </c>
      <c r="C3" s="286"/>
      <c r="D3" s="452"/>
      <c r="E3" s="381"/>
      <c r="F3" s="381"/>
      <c r="G3" s="381"/>
    </row>
    <row r="4" spans="2:7" ht="10" customHeight="1" x14ac:dyDescent="0.35">
      <c r="B4" s="198" t="s">
        <v>93</v>
      </c>
      <c r="C4" s="286">
        <v>350770.65415343997</v>
      </c>
      <c r="D4" s="453">
        <v>331994.33658569126</v>
      </c>
      <c r="E4" s="381">
        <v>245043.16758379643</v>
      </c>
      <c r="F4" s="381">
        <v>167953.48261297552</v>
      </c>
      <c r="G4" s="381">
        <v>146653.74232156356</v>
      </c>
    </row>
    <row r="5" spans="2:7" ht="13" customHeight="1" x14ac:dyDescent="0.35">
      <c r="B5" s="288" t="s">
        <v>437</v>
      </c>
      <c r="C5" s="390">
        <v>293071.77394595003</v>
      </c>
      <c r="D5" s="454">
        <v>288817.4153941875</v>
      </c>
      <c r="E5" s="392">
        <v>212801.22264757752</v>
      </c>
      <c r="F5" s="392">
        <v>149457.31777505012</v>
      </c>
      <c r="G5" s="392">
        <v>136567.91995385804</v>
      </c>
    </row>
    <row r="6" spans="2:7" x14ac:dyDescent="0.35">
      <c r="B6" s="288" t="s">
        <v>478</v>
      </c>
      <c r="C6" s="390">
        <v>53246.329387629994</v>
      </c>
      <c r="D6" s="454">
        <v>38561.840622096075</v>
      </c>
      <c r="E6" s="392">
        <v>24060.616734211901</v>
      </c>
      <c r="F6" s="392">
        <v>14256.223390244955</v>
      </c>
      <c r="G6" s="392">
        <v>5599.8744364510849</v>
      </c>
    </row>
    <row r="7" spans="2:7" ht="12" customHeight="1" x14ac:dyDescent="0.35">
      <c r="B7" s="288" t="s">
        <v>207</v>
      </c>
      <c r="C7" s="390">
        <v>0</v>
      </c>
      <c r="D7" s="454">
        <v>0</v>
      </c>
      <c r="E7" s="392">
        <v>0</v>
      </c>
      <c r="F7" s="392">
        <v>3.2439177557645316</v>
      </c>
      <c r="G7" s="392">
        <v>7.7518575224978727</v>
      </c>
    </row>
    <row r="8" spans="2:7" x14ac:dyDescent="0.35">
      <c r="B8" s="288" t="s">
        <v>211</v>
      </c>
      <c r="C8" s="390">
        <v>3079.51397572</v>
      </c>
      <c r="D8" s="454">
        <v>3395.6366559073431</v>
      </c>
      <c r="E8" s="392">
        <v>7337.1193583784025</v>
      </c>
      <c r="F8" s="392">
        <v>3679.156583032142</v>
      </c>
      <c r="G8" s="392">
        <v>3995.646065844765</v>
      </c>
    </row>
    <row r="9" spans="2:7" x14ac:dyDescent="0.35">
      <c r="B9" s="288" t="s">
        <v>479</v>
      </c>
      <c r="C9" s="390">
        <v>1373.0368441399999</v>
      </c>
      <c r="D9" s="454">
        <v>1219.4439135003247</v>
      </c>
      <c r="E9" s="392">
        <v>844.20884362858033</v>
      </c>
      <c r="F9" s="392">
        <v>557.54094689251474</v>
      </c>
      <c r="G9" s="392">
        <v>482.55000788710322</v>
      </c>
    </row>
    <row r="10" spans="2:7" x14ac:dyDescent="0.35">
      <c r="B10" s="198" t="s">
        <v>607</v>
      </c>
      <c r="C10" s="286">
        <v>641975.26322700002</v>
      </c>
      <c r="D10" s="453">
        <v>686981.58193552587</v>
      </c>
      <c r="E10" s="381">
        <v>639250.1411223188</v>
      </c>
      <c r="F10" s="381">
        <v>397173.71918336343</v>
      </c>
      <c r="G10" s="381">
        <v>484957.96841268789</v>
      </c>
    </row>
    <row r="11" spans="2:7" ht="11.5" customHeight="1" x14ac:dyDescent="0.35">
      <c r="B11" s="288" t="s">
        <v>482</v>
      </c>
      <c r="C11" s="390">
        <v>641975.26322700002</v>
      </c>
      <c r="D11" s="454">
        <v>686981.58193552587</v>
      </c>
      <c r="E11" s="392">
        <v>639250.1411223188</v>
      </c>
      <c r="F11" s="392">
        <v>397173.71918336343</v>
      </c>
      <c r="G11" s="392">
        <v>484957.96841268789</v>
      </c>
    </row>
    <row r="12" spans="2:7" x14ac:dyDescent="0.35">
      <c r="B12" s="198" t="s">
        <v>252</v>
      </c>
      <c r="C12" s="286">
        <v>992745.91738044005</v>
      </c>
      <c r="D12" s="453">
        <v>1018975.9185212171</v>
      </c>
      <c r="E12" s="381">
        <v>884293.30870611523</v>
      </c>
      <c r="F12" s="381">
        <v>565127.20179633889</v>
      </c>
      <c r="G12" s="381">
        <v>631611.71073425142</v>
      </c>
    </row>
    <row r="13" spans="2:7" ht="9.65" customHeight="1" x14ac:dyDescent="0.35">
      <c r="B13" s="287"/>
      <c r="C13" s="390"/>
      <c r="D13" s="454"/>
      <c r="E13" s="392"/>
      <c r="F13" s="392"/>
      <c r="G13" s="392"/>
    </row>
    <row r="14" spans="2:7" x14ac:dyDescent="0.35">
      <c r="B14" s="198" t="s">
        <v>483</v>
      </c>
      <c r="C14" s="286"/>
      <c r="D14" s="453"/>
      <c r="E14" s="381"/>
      <c r="F14" s="381"/>
      <c r="G14" s="381"/>
    </row>
    <row r="15" spans="2:7" x14ac:dyDescent="0.35">
      <c r="B15" s="196" t="s">
        <v>90</v>
      </c>
      <c r="C15" s="390">
        <v>5411.0582718199994</v>
      </c>
      <c r="D15" s="454">
        <v>58974.068600973253</v>
      </c>
      <c r="E15" s="392">
        <v>181497.60598631433</v>
      </c>
      <c r="F15" s="392">
        <v>12037.785263975924</v>
      </c>
      <c r="G15" s="392">
        <v>8914.8868212370162</v>
      </c>
    </row>
    <row r="16" spans="2:7" ht="18" x14ac:dyDescent="0.35">
      <c r="B16" s="196" t="s">
        <v>487</v>
      </c>
      <c r="C16" s="390">
        <v>6187.74089121</v>
      </c>
      <c r="D16" s="454">
        <v>5552.122519853714</v>
      </c>
      <c r="E16" s="392">
        <v>5211.388085888555</v>
      </c>
      <c r="F16" s="392">
        <v>5010.1881461707144</v>
      </c>
      <c r="G16" s="392">
        <v>4403.980532749888</v>
      </c>
    </row>
    <row r="17" spans="2:7" x14ac:dyDescent="0.35">
      <c r="B17" s="196" t="s">
        <v>257</v>
      </c>
      <c r="C17" s="390">
        <v>13.40640224</v>
      </c>
      <c r="D17" s="454">
        <v>188.68872904788864</v>
      </c>
      <c r="E17" s="392">
        <v>237.09608468240927</v>
      </c>
      <c r="F17" s="392">
        <v>41.073521645265409</v>
      </c>
      <c r="G17" s="392">
        <v>15.986485085993085</v>
      </c>
    </row>
    <row r="18" spans="2:7" x14ac:dyDescent="0.35">
      <c r="B18" s="198" t="s">
        <v>485</v>
      </c>
      <c r="C18" s="286">
        <v>11612.205565269998</v>
      </c>
      <c r="D18" s="453">
        <v>64714.879849874866</v>
      </c>
      <c r="E18" s="381">
        <v>186946.09015688527</v>
      </c>
      <c r="F18" s="381">
        <v>17089.046931791901</v>
      </c>
      <c r="G18" s="381">
        <v>13334.853839072897</v>
      </c>
    </row>
    <row r="19" spans="2:7" ht="18.5" thickBot="1" x14ac:dyDescent="0.4">
      <c r="B19" s="198" t="s">
        <v>486</v>
      </c>
      <c r="C19" s="391">
        <v>981133.71181517001</v>
      </c>
      <c r="D19" s="455">
        <v>954261.03867134219</v>
      </c>
      <c r="E19" s="393">
        <v>697347.2185492299</v>
      </c>
      <c r="F19" s="393">
        <v>548038.15486454696</v>
      </c>
      <c r="G19" s="393">
        <v>618276.85689517856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zoomScale="110" zoomScaleNormal="110" zoomScalePageLayoutView="150" workbookViewId="0"/>
  </sheetViews>
  <sheetFormatPr baseColWidth="10" defaultColWidth="10.81640625" defaultRowHeight="9" x14ac:dyDescent="0.35"/>
  <cols>
    <col min="1" max="1" width="3.08984375" style="111" customWidth="1"/>
    <col min="2" max="2" width="29.26953125" style="111" customWidth="1"/>
    <col min="3" max="4" width="15.08984375" style="111" bestFit="1" customWidth="1"/>
    <col min="5" max="5" width="12.81640625" style="111" bestFit="1" customWidth="1"/>
    <col min="6" max="6" width="12.1796875" style="111" bestFit="1" customWidth="1"/>
    <col min="7" max="7" width="15" style="111" bestFit="1" customWidth="1"/>
    <col min="8" max="9" width="7.54296875" style="111" bestFit="1" customWidth="1"/>
    <col min="10" max="16384" width="10.81640625" style="111"/>
  </cols>
  <sheetData>
    <row r="2" spans="2:9" ht="9.5" thickBot="1" x14ac:dyDescent="0.4">
      <c r="B2" s="812" t="s">
        <v>625</v>
      </c>
      <c r="C2" s="102"/>
      <c r="D2" s="102"/>
      <c r="E2" s="102"/>
      <c r="F2" s="102"/>
      <c r="G2" s="19"/>
      <c r="H2" s="814" t="s">
        <v>18</v>
      </c>
      <c r="I2" s="814"/>
    </row>
    <row r="3" spans="2:9" ht="10" thickTop="1" thickBot="1" x14ac:dyDescent="0.4">
      <c r="B3" s="813"/>
      <c r="C3" s="279" t="s">
        <v>730</v>
      </c>
      <c r="D3" s="743" t="s">
        <v>694</v>
      </c>
      <c r="E3" s="743" t="s">
        <v>678</v>
      </c>
      <c r="F3" s="743" t="s">
        <v>671</v>
      </c>
      <c r="G3" s="743" t="s">
        <v>660</v>
      </c>
      <c r="H3" s="105" t="s">
        <v>19</v>
      </c>
      <c r="I3" s="106" t="s">
        <v>20</v>
      </c>
    </row>
    <row r="4" spans="2:9" ht="9.5" thickTop="1" x14ac:dyDescent="0.35">
      <c r="B4" s="4" t="s">
        <v>264</v>
      </c>
      <c r="C4" s="171">
        <v>4841.1980000000003</v>
      </c>
      <c r="D4" s="171">
        <v>3508.7735507376619</v>
      </c>
      <c r="E4" s="171">
        <v>3527.2747078996094</v>
      </c>
      <c r="F4" s="171">
        <v>4131.8209219056052</v>
      </c>
      <c r="G4" s="171">
        <v>1778.0216307150845</v>
      </c>
      <c r="H4" s="107">
        <v>0.37974079261462124</v>
      </c>
      <c r="I4" s="108">
        <v>1.7228003958832425</v>
      </c>
    </row>
    <row r="5" spans="2:9" x14ac:dyDescent="0.35">
      <c r="B5" s="4" t="s">
        <v>265</v>
      </c>
      <c r="C5" s="171">
        <v>9042.7369999999992</v>
      </c>
      <c r="D5" s="171">
        <v>22155.307228852613</v>
      </c>
      <c r="E5" s="171">
        <v>13608.234762533135</v>
      </c>
      <c r="F5" s="171">
        <v>15477.924869111104</v>
      </c>
      <c r="G5" s="171">
        <v>11704.089826093217</v>
      </c>
      <c r="H5" s="107">
        <v>-0.59184781747356041</v>
      </c>
      <c r="I5" s="108">
        <v>-0.22738656876675456</v>
      </c>
    </row>
    <row r="6" spans="2:9" ht="18" x14ac:dyDescent="0.35">
      <c r="B6" s="4" t="s">
        <v>266</v>
      </c>
      <c r="C6" s="171">
        <v>2378862.39</v>
      </c>
      <c r="D6" s="171">
        <v>2307829.0856483984</v>
      </c>
      <c r="E6" s="171">
        <v>1808660.484159525</v>
      </c>
      <c r="F6" s="171">
        <v>1586226.0476474471</v>
      </c>
      <c r="G6" s="171">
        <v>1160724.8055286978</v>
      </c>
      <c r="H6" s="107">
        <v>3.0779274250997801E-2</v>
      </c>
      <c r="I6" s="108">
        <v>1.0494628689497625</v>
      </c>
    </row>
    <row r="7" spans="2:9" x14ac:dyDescent="0.35">
      <c r="B7" s="73" t="s">
        <v>170</v>
      </c>
      <c r="C7" s="159">
        <v>119317.166</v>
      </c>
      <c r="D7" s="159">
        <v>86892.597991036469</v>
      </c>
      <c r="E7" s="159">
        <v>243910.96846728481</v>
      </c>
      <c r="F7" s="159">
        <v>233004.53149166101</v>
      </c>
      <c r="G7" s="159">
        <v>191232.12373456609</v>
      </c>
      <c r="H7" s="92">
        <v>0.37315684832335583</v>
      </c>
      <c r="I7" s="93">
        <v>-0.37606107347521511</v>
      </c>
    </row>
    <row r="8" spans="2:9" x14ac:dyDescent="0.35">
      <c r="B8" s="73" t="s">
        <v>267</v>
      </c>
      <c r="C8" s="159">
        <v>634626.08100000001</v>
      </c>
      <c r="D8" s="159">
        <v>681385.84472505748</v>
      </c>
      <c r="E8" s="159">
        <v>513124.76814635569</v>
      </c>
      <c r="F8" s="159">
        <v>566778.1822841909</v>
      </c>
      <c r="G8" s="159">
        <v>402468.85690713977</v>
      </c>
      <c r="H8" s="92">
        <v>-6.8624501208893296E-2</v>
      </c>
      <c r="I8" s="93">
        <v>0.5768327663335826</v>
      </c>
    </row>
    <row r="9" spans="2:9" x14ac:dyDescent="0.35">
      <c r="B9" s="73" t="s">
        <v>172</v>
      </c>
      <c r="C9" s="159">
        <v>293071.83899999998</v>
      </c>
      <c r="D9" s="159">
        <v>288817.49049739342</v>
      </c>
      <c r="E9" s="159">
        <v>212801.30701894627</v>
      </c>
      <c r="F9" s="159">
        <v>149457.41604118282</v>
      </c>
      <c r="G9" s="159">
        <v>136568.0406350673</v>
      </c>
      <c r="H9" s="92">
        <v>1.473023152191999E-2</v>
      </c>
      <c r="I9" s="93">
        <v>1.1459767427075933</v>
      </c>
    </row>
    <row r="10" spans="2:9" x14ac:dyDescent="0.35">
      <c r="B10" s="73" t="s">
        <v>268</v>
      </c>
      <c r="C10" s="159">
        <v>232853.201</v>
      </c>
      <c r="D10" s="159">
        <v>206169.68431117496</v>
      </c>
      <c r="E10" s="159">
        <v>155608.0193390967</v>
      </c>
      <c r="F10" s="159">
        <v>76800.215665114854</v>
      </c>
      <c r="G10" s="159">
        <v>39549.598002439539</v>
      </c>
      <c r="H10" s="92">
        <v>0.12942502569170755</v>
      </c>
      <c r="I10" s="93">
        <v>4.8876249762548003</v>
      </c>
    </row>
    <row r="11" spans="2:9" x14ac:dyDescent="0.35">
      <c r="B11" s="73" t="s">
        <v>269</v>
      </c>
      <c r="C11" s="159">
        <v>396256.109</v>
      </c>
      <c r="D11" s="159">
        <v>310192.91754997242</v>
      </c>
      <c r="E11" s="159">
        <v>205283.94662569609</v>
      </c>
      <c r="F11" s="159">
        <v>145152.14555471786</v>
      </c>
      <c r="G11" s="159">
        <v>98773.885597069602</v>
      </c>
      <c r="H11" s="92">
        <v>0.27745053668468334</v>
      </c>
      <c r="I11" s="93">
        <v>3.0117497312645565</v>
      </c>
    </row>
    <row r="12" spans="2:9" x14ac:dyDescent="0.35">
      <c r="B12" s="73" t="s">
        <v>270</v>
      </c>
      <c r="C12" s="159">
        <v>316123.22200000001</v>
      </c>
      <c r="D12" s="159">
        <v>302143.74780972995</v>
      </c>
      <c r="E12" s="159">
        <v>232758.5485265801</v>
      </c>
      <c r="F12" s="159">
        <v>186834.43736166472</v>
      </c>
      <c r="G12" s="159">
        <v>149268.07574233448</v>
      </c>
      <c r="H12" s="92">
        <v>4.626762688822339E-2</v>
      </c>
      <c r="I12" s="93">
        <v>1.1178220488732618</v>
      </c>
    </row>
    <row r="13" spans="2:9" x14ac:dyDescent="0.35">
      <c r="B13" s="73" t="s">
        <v>496</v>
      </c>
      <c r="C13" s="159">
        <v>326882.00400000002</v>
      </c>
      <c r="D13" s="159">
        <v>387012.45899856265</v>
      </c>
      <c r="E13" s="159">
        <v>199419.19523243612</v>
      </c>
      <c r="F13" s="159">
        <v>182262.29852827269</v>
      </c>
      <c r="G13" s="159">
        <v>110829.95936620132</v>
      </c>
      <c r="H13" s="92">
        <v>-0.15537085073218782</v>
      </c>
      <c r="I13" s="93">
        <v>1.9494010993897906</v>
      </c>
    </row>
    <row r="14" spans="2:9" x14ac:dyDescent="0.35">
      <c r="B14" s="73" t="s">
        <v>271</v>
      </c>
      <c r="C14" s="159">
        <v>59732.767999999996</v>
      </c>
      <c r="D14" s="159">
        <v>45214.343765471036</v>
      </c>
      <c r="E14" s="159">
        <v>45753.730803129147</v>
      </c>
      <c r="F14" s="159">
        <v>45936.820720642558</v>
      </c>
      <c r="G14" s="159">
        <v>32034.265543879519</v>
      </c>
      <c r="H14" s="92">
        <v>0.32110217743813152</v>
      </c>
      <c r="I14" s="93">
        <v>0.86465233355139515</v>
      </c>
    </row>
    <row r="15" spans="2:9" x14ac:dyDescent="0.35">
      <c r="B15" s="73" t="s">
        <v>272</v>
      </c>
      <c r="C15" s="159">
        <v>-74191</v>
      </c>
      <c r="D15" s="159">
        <v>-52567.841705904219</v>
      </c>
      <c r="E15" s="159">
        <v>-43233.655574780416</v>
      </c>
      <c r="F15" s="159">
        <v>-39517.148383982152</v>
      </c>
      <c r="G15" s="159">
        <v>-34863.720151855166</v>
      </c>
      <c r="H15" s="92">
        <v>0.41133814119797041</v>
      </c>
      <c r="I15" s="93">
        <v>1.1280287839865579</v>
      </c>
    </row>
    <row r="16" spans="2:9" x14ac:dyDescent="0.35">
      <c r="B16" s="28" t="s">
        <v>273</v>
      </c>
      <c r="C16" s="160">
        <v>2318555.3250000002</v>
      </c>
      <c r="D16" s="160">
        <v>2280925.3247220842</v>
      </c>
      <c r="E16" s="160">
        <v>1782562.3380551774</v>
      </c>
      <c r="F16" s="160">
        <v>1566318.6450544815</v>
      </c>
      <c r="G16" s="160">
        <v>1139343.196833651</v>
      </c>
      <c r="H16" s="109">
        <v>1.6497690595153935E-2</v>
      </c>
      <c r="I16" s="110">
        <v>1.0349929077063855</v>
      </c>
    </row>
    <row r="17" spans="2:9" x14ac:dyDescent="0.35">
      <c r="B17" s="73" t="s">
        <v>274</v>
      </c>
      <c r="C17" s="159">
        <v>71729.907000000007</v>
      </c>
      <c r="D17" s="159">
        <v>64955.756791132168</v>
      </c>
      <c r="E17" s="159">
        <v>55155.733159405747</v>
      </c>
      <c r="F17" s="159">
        <v>33842.167118016114</v>
      </c>
      <c r="G17" s="159">
        <v>31076.864603286311</v>
      </c>
      <c r="H17" s="92">
        <v>0.10428868115031564</v>
      </c>
      <c r="I17" s="93">
        <v>1.3081449147355335</v>
      </c>
    </row>
    <row r="18" spans="2:9" x14ac:dyDescent="0.35">
      <c r="B18" s="73" t="s">
        <v>275</v>
      </c>
      <c r="C18" s="159">
        <v>2086.232</v>
      </c>
      <c r="D18" s="159">
        <v>2217.2082242709275</v>
      </c>
      <c r="E18" s="159">
        <v>1977.5269266107089</v>
      </c>
      <c r="F18" s="159">
        <v>1846.153934291505</v>
      </c>
      <c r="G18" s="159">
        <v>2548.4999056885126</v>
      </c>
      <c r="H18" s="92">
        <v>-5.9072586344025346E-2</v>
      </c>
      <c r="I18" s="93">
        <v>-0.18138823731430531</v>
      </c>
    </row>
    <row r="19" spans="2:9" x14ac:dyDescent="0.35">
      <c r="B19" s="73" t="s">
        <v>495</v>
      </c>
      <c r="C19" s="159">
        <v>-671.87400000000002</v>
      </c>
      <c r="D19" s="159">
        <v>-661.31836064984338</v>
      </c>
      <c r="E19" s="159">
        <v>-610.01762361220494</v>
      </c>
      <c r="F19" s="159">
        <v>-325.528303690413</v>
      </c>
      <c r="G19" s="159">
        <v>-731.41936534089234</v>
      </c>
      <c r="H19" s="92">
        <v>1.5961509581836175E-2</v>
      </c>
      <c r="I19" s="93">
        <v>-8.1410703848591726E-2</v>
      </c>
    </row>
    <row r="20" spans="2:9" x14ac:dyDescent="0.35">
      <c r="B20" s="28" t="s">
        <v>276</v>
      </c>
      <c r="C20" s="160">
        <v>2391699.5900000003</v>
      </c>
      <c r="D20" s="160">
        <v>2347436.9713768372</v>
      </c>
      <c r="E20" s="160">
        <v>1839085.5805175814</v>
      </c>
      <c r="F20" s="160">
        <v>1601681.4378030987</v>
      </c>
      <c r="G20" s="160">
        <v>1172237.141977285</v>
      </c>
      <c r="H20" s="109">
        <v>1.8855721862982344E-2</v>
      </c>
      <c r="I20" s="110">
        <v>1.0402864781828804</v>
      </c>
    </row>
    <row r="21" spans="2:9" ht="15.65" customHeight="1" thickBot="1" x14ac:dyDescent="0.4">
      <c r="B21" s="28" t="s">
        <v>277</v>
      </c>
      <c r="C21" s="160">
        <v>2466562.4640000002</v>
      </c>
      <c r="D21" s="160">
        <v>2400666.1314433916</v>
      </c>
      <c r="E21" s="160">
        <v>1882929.2537159743</v>
      </c>
      <c r="F21" s="160">
        <v>1641524.1144907714</v>
      </c>
      <c r="G21" s="160">
        <v>1207832.281494481</v>
      </c>
      <c r="H21" s="94">
        <v>2.7449186579305174E-2</v>
      </c>
      <c r="I21" s="95">
        <v>1.0421398747084827</v>
      </c>
    </row>
    <row r="22" spans="2:9" ht="10" thickTop="1" thickBot="1" x14ac:dyDescent="0.4">
      <c r="C22" s="41"/>
      <c r="D22" s="41"/>
      <c r="E22" s="41"/>
      <c r="F22" s="41"/>
      <c r="G22" s="41"/>
      <c r="H22" s="586"/>
      <c r="I22" s="586"/>
    </row>
    <row r="23" spans="2:9" ht="18.5" thickBot="1" x14ac:dyDescent="0.4">
      <c r="B23" s="28" t="s">
        <v>623</v>
      </c>
      <c r="C23" s="160">
        <v>135860.60699999999</v>
      </c>
      <c r="D23" s="160">
        <v>190878.90035990006</v>
      </c>
      <c r="E23" s="160">
        <v>167278.39293425466</v>
      </c>
      <c r="F23" s="160">
        <v>140211.36984614527</v>
      </c>
      <c r="G23" s="160">
        <v>177380.81366098605</v>
      </c>
      <c r="H23" s="587">
        <v>-0.28823664247941327</v>
      </c>
      <c r="I23" s="588">
        <v>-0.23407383134649706</v>
      </c>
    </row>
    <row r="24" spans="2:9" ht="9.5" thickBot="1" x14ac:dyDescent="0.4">
      <c r="C24" s="41"/>
      <c r="D24" s="41"/>
      <c r="E24" s="41"/>
      <c r="F24" s="41"/>
      <c r="G24" s="41"/>
    </row>
    <row r="25" spans="2:9" ht="16" customHeight="1" thickBot="1" x14ac:dyDescent="0.4">
      <c r="B25" s="28" t="s">
        <v>624</v>
      </c>
      <c r="C25" s="160">
        <v>2602423.071</v>
      </c>
      <c r="D25" s="160">
        <v>2591545.0318032918</v>
      </c>
      <c r="E25" s="160">
        <v>2050207.6466502289</v>
      </c>
      <c r="F25" s="160">
        <v>1781735.4843369168</v>
      </c>
      <c r="G25" s="160">
        <v>1385213.095155467</v>
      </c>
      <c r="H25" s="587">
        <v>4.197511161571077E-3</v>
      </c>
      <c r="I25" s="588">
        <v>0.87871676935592458</v>
      </c>
    </row>
    <row r="26" spans="2:9" x14ac:dyDescent="0.35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sqref="A1:XFD1048576"/>
    </sheetView>
  </sheetViews>
  <sheetFormatPr baseColWidth="10" defaultColWidth="10.81640625" defaultRowHeight="9" x14ac:dyDescent="0.2"/>
  <cols>
    <col min="1" max="1" width="10.81640625" style="147"/>
    <col min="2" max="2" width="19.54296875" style="147" bestFit="1" customWidth="1"/>
    <col min="3" max="16384" width="10.81640625" style="147"/>
  </cols>
  <sheetData>
    <row r="2" spans="2:8" x14ac:dyDescent="0.2">
      <c r="B2" s="815" t="s">
        <v>406</v>
      </c>
      <c r="C2" s="102"/>
      <c r="D2" s="102"/>
      <c r="E2" s="102"/>
      <c r="F2" s="102"/>
      <c r="G2" s="102"/>
    </row>
    <row r="3" spans="2:8" ht="9.5" thickBot="1" x14ac:dyDescent="0.25">
      <c r="B3" s="816"/>
      <c r="C3" s="311" t="s">
        <v>729</v>
      </c>
      <c r="D3" s="150" t="s">
        <v>691</v>
      </c>
      <c r="E3" s="103" t="s">
        <v>676</v>
      </c>
      <c r="F3" s="103" t="s">
        <v>669</v>
      </c>
      <c r="G3" s="104" t="s">
        <v>658</v>
      </c>
    </row>
    <row r="4" spans="2:8" ht="9.5" thickTop="1" x14ac:dyDescent="0.2">
      <c r="B4" s="14" t="s">
        <v>407</v>
      </c>
      <c r="C4" s="138">
        <v>8.4000000000000005E-2</v>
      </c>
      <c r="D4" s="138">
        <v>9.7120259268985598E-2</v>
      </c>
      <c r="E4" s="138">
        <v>0.14037324897987177</v>
      </c>
      <c r="F4" s="138">
        <v>0.17117162803862099</v>
      </c>
      <c r="G4" s="138">
        <v>0.10645099771763143</v>
      </c>
      <c r="H4" s="497"/>
    </row>
    <row r="5" spans="2:8" x14ac:dyDescent="0.2">
      <c r="B5" s="14" t="s">
        <v>462</v>
      </c>
      <c r="C5" s="138">
        <v>0.182</v>
      </c>
      <c r="D5" s="138">
        <v>0.231473916885095</v>
      </c>
      <c r="E5" s="138">
        <v>0.28085887794468012</v>
      </c>
      <c r="F5" s="138">
        <v>0.34206540042301614</v>
      </c>
      <c r="G5" s="138">
        <v>0.30785746182045465</v>
      </c>
    </row>
    <row r="6" spans="2:8" x14ac:dyDescent="0.2">
      <c r="B6" s="14" t="s">
        <v>408</v>
      </c>
      <c r="C6" s="138">
        <v>0.245</v>
      </c>
      <c r="D6" s="138">
        <v>0.30457706657972933</v>
      </c>
      <c r="E6" s="138">
        <v>0.35993195576484777</v>
      </c>
      <c r="F6" s="138">
        <v>0.43868718325669037</v>
      </c>
      <c r="G6" s="138">
        <v>0.41506244640433448</v>
      </c>
    </row>
    <row r="11" spans="2:8" ht="9" customHeight="1" x14ac:dyDescent="0.2">
      <c r="B11" s="817" t="s">
        <v>409</v>
      </c>
      <c r="C11" s="764"/>
      <c r="D11" s="764"/>
      <c r="E11" s="764"/>
      <c r="F11" s="148"/>
    </row>
    <row r="12" spans="2:8" ht="18.5" thickBot="1" x14ac:dyDescent="0.25">
      <c r="B12" s="818"/>
      <c r="C12" s="765" t="s">
        <v>744</v>
      </c>
      <c r="D12" s="765" t="s">
        <v>647</v>
      </c>
      <c r="E12" s="765" t="s">
        <v>410</v>
      </c>
      <c r="F12" s="766" t="s">
        <v>108</v>
      </c>
    </row>
    <row r="13" spans="2:8" ht="9.5" thickTop="1" x14ac:dyDescent="0.2">
      <c r="B13" s="14" t="s">
        <v>525</v>
      </c>
      <c r="C13" s="138">
        <v>0.33036581054536013</v>
      </c>
      <c r="D13" s="138">
        <v>0.21033008451661883</v>
      </c>
      <c r="E13" s="138">
        <v>0.41528909219355414</v>
      </c>
      <c r="F13" s="138">
        <v>0.26896422125378916</v>
      </c>
    </row>
    <row r="14" spans="2:8" x14ac:dyDescent="0.2">
      <c r="B14" s="14" t="s">
        <v>411</v>
      </c>
      <c r="C14" s="138">
        <v>0.67010074784851825</v>
      </c>
      <c r="D14" s="138">
        <v>0.78966991548338106</v>
      </c>
      <c r="E14" s="138">
        <v>0.58471090780644597</v>
      </c>
      <c r="F14" s="138">
        <v>0.73103577874621084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AA48"/>
  <sheetViews>
    <sheetView showGridLines="0" zoomScaleNormal="100" zoomScalePageLayoutView="133" workbookViewId="0">
      <selection activeCell="A2" sqref="A2"/>
    </sheetView>
  </sheetViews>
  <sheetFormatPr baseColWidth="10" defaultColWidth="10.81640625" defaultRowHeight="9" x14ac:dyDescent="0.35"/>
  <cols>
    <col min="1" max="1" width="2.36328125" style="111" customWidth="1"/>
    <col min="2" max="2" width="41.1796875" style="111" customWidth="1"/>
    <col min="3" max="3" width="12.6328125" style="111" customWidth="1"/>
    <col min="4" max="4" width="11.26953125" style="111" bestFit="1" customWidth="1"/>
    <col min="5" max="5" width="9.81640625" style="111" bestFit="1" customWidth="1"/>
    <col min="6" max="6" width="10.1796875" style="111" customWidth="1"/>
    <col min="7" max="7" width="9.81640625" style="111" bestFit="1" customWidth="1"/>
    <col min="8" max="8" width="8.26953125" style="111" bestFit="1" customWidth="1"/>
    <col min="9" max="9" width="7.54296875" style="111" bestFit="1" customWidth="1"/>
    <col min="10" max="16384" width="10.81640625" style="111"/>
  </cols>
  <sheetData>
    <row r="1" spans="2:14" x14ac:dyDescent="0.35">
      <c r="B1" s="45"/>
      <c r="C1" s="45"/>
      <c r="D1" s="45"/>
      <c r="E1" s="45"/>
      <c r="F1" s="45"/>
      <c r="G1" s="45"/>
      <c r="H1" s="45"/>
      <c r="I1" s="45"/>
    </row>
    <row r="2" spans="2:14" ht="9.5" thickBot="1" x14ac:dyDescent="0.4">
      <c r="B2" s="33" t="s">
        <v>342</v>
      </c>
      <c r="C2" s="18"/>
      <c r="D2" s="18"/>
      <c r="E2" s="18"/>
      <c r="F2" s="18"/>
      <c r="G2" s="18"/>
      <c r="H2" s="807" t="s">
        <v>18</v>
      </c>
      <c r="I2" s="807"/>
    </row>
    <row r="3" spans="2:14" ht="10" thickTop="1" thickBot="1" x14ac:dyDescent="0.4">
      <c r="B3" s="39" t="s">
        <v>22</v>
      </c>
      <c r="C3" s="744" t="s">
        <v>730</v>
      </c>
      <c r="D3" s="745" t="s">
        <v>694</v>
      </c>
      <c r="E3" s="746" t="s">
        <v>678</v>
      </c>
      <c r="F3" s="747" t="s">
        <v>671</v>
      </c>
      <c r="G3" s="747" t="s">
        <v>660</v>
      </c>
      <c r="H3" s="90" t="s">
        <v>19</v>
      </c>
      <c r="I3" s="91" t="s">
        <v>20</v>
      </c>
    </row>
    <row r="4" spans="2:14" ht="9.5" thickTop="1" x14ac:dyDescent="0.35">
      <c r="B4" s="14" t="s">
        <v>343</v>
      </c>
      <c r="C4" s="655">
        <v>972001.80200000003</v>
      </c>
      <c r="D4" s="655">
        <v>1163287.9909999999</v>
      </c>
      <c r="E4" s="655">
        <v>1031947.613</v>
      </c>
      <c r="F4" s="655">
        <v>1050806.034</v>
      </c>
      <c r="G4" s="655">
        <v>834303.304</v>
      </c>
      <c r="H4" s="272">
        <v>-0.16443579791068252</v>
      </c>
      <c r="I4" s="273">
        <v>0.16504608976114032</v>
      </c>
      <c r="L4" s="174"/>
    </row>
    <row r="5" spans="2:14" x14ac:dyDescent="0.35">
      <c r="B5" s="14" t="s">
        <v>344</v>
      </c>
      <c r="C5" s="655">
        <v>11171.657999999999</v>
      </c>
      <c r="D5" s="655">
        <v>9676.0460000000003</v>
      </c>
      <c r="E5" s="655">
        <v>455.56700000000001</v>
      </c>
      <c r="F5" s="655">
        <v>609.53300000000002</v>
      </c>
      <c r="G5" s="655">
        <v>90.081999999999994</v>
      </c>
      <c r="H5" s="272">
        <v>0.15456850866562633</v>
      </c>
      <c r="I5" s="273" t="s">
        <v>452</v>
      </c>
    </row>
    <row r="6" spans="2:14" x14ac:dyDescent="0.35">
      <c r="B6" s="14" t="s">
        <v>576</v>
      </c>
      <c r="C6" s="655">
        <v>1663454.3430000001</v>
      </c>
      <c r="D6" s="655">
        <v>1503138.034</v>
      </c>
      <c r="E6" s="655">
        <v>1088668.8870000001</v>
      </c>
      <c r="F6" s="655">
        <v>791413.30799999996</v>
      </c>
      <c r="G6" s="655">
        <v>593065.27</v>
      </c>
      <c r="H6" s="272">
        <v>0.10665441587781688</v>
      </c>
      <c r="I6" s="273">
        <v>1.8048419409216123</v>
      </c>
    </row>
    <row r="7" spans="2:14" x14ac:dyDescent="0.35">
      <c r="B7" s="14" t="s">
        <v>345</v>
      </c>
      <c r="C7" s="655">
        <v>41323.686000000002</v>
      </c>
      <c r="D7" s="655">
        <v>24594.981</v>
      </c>
      <c r="E7" s="655">
        <v>17460.405999999999</v>
      </c>
      <c r="F7" s="655">
        <v>14342.388000000001</v>
      </c>
      <c r="G7" s="655">
        <v>15235.32</v>
      </c>
      <c r="H7" s="272">
        <v>0.68016742928160845</v>
      </c>
      <c r="I7" s="273">
        <v>1.7123608824757208</v>
      </c>
    </row>
    <row r="8" spans="2:14" x14ac:dyDescent="0.35">
      <c r="B8" s="14" t="s">
        <v>575</v>
      </c>
      <c r="C8" s="655">
        <v>2635456.145</v>
      </c>
      <c r="D8" s="655">
        <v>2666426.0249999999</v>
      </c>
      <c r="E8" s="655">
        <v>2120616.5</v>
      </c>
      <c r="F8" s="655">
        <v>1842219.3419999999</v>
      </c>
      <c r="G8" s="655">
        <v>1427368.574</v>
      </c>
      <c r="H8" s="272">
        <v>-1.1614753122580979E-2</v>
      </c>
      <c r="I8" s="273">
        <v>0.84637394503824903</v>
      </c>
    </row>
    <row r="9" spans="2:14" x14ac:dyDescent="0.35">
      <c r="B9" s="14" t="s">
        <v>475</v>
      </c>
      <c r="C9" s="655">
        <v>52495.343999999997</v>
      </c>
      <c r="D9" s="655">
        <v>34271.027000000002</v>
      </c>
      <c r="E9" s="655">
        <v>17915.973000000002</v>
      </c>
      <c r="F9" s="655">
        <v>14951.921</v>
      </c>
      <c r="G9" s="655">
        <v>15325.402</v>
      </c>
      <c r="H9" s="272">
        <v>0.53177037851827413</v>
      </c>
      <c r="I9" s="273">
        <v>2.4253812069660552</v>
      </c>
    </row>
    <row r="10" spans="2:14" x14ac:dyDescent="0.35">
      <c r="B10" s="547" t="s">
        <v>346</v>
      </c>
      <c r="C10" s="656">
        <v>1.9529870317536821E-2</v>
      </c>
      <c r="D10" s="656">
        <v>1.2689696896814326E-2</v>
      </c>
      <c r="E10" s="656">
        <v>8.3776950905341714E-3</v>
      </c>
      <c r="F10" s="656">
        <v>8.0509112422121297E-3</v>
      </c>
      <c r="G10" s="656">
        <v>1.0622767028175351E-2</v>
      </c>
      <c r="H10" s="274"/>
      <c r="I10" s="275"/>
    </row>
    <row r="11" spans="2:14" ht="10.5" x14ac:dyDescent="0.35">
      <c r="B11" s="14" t="s">
        <v>577</v>
      </c>
      <c r="C11" s="655">
        <v>80167.047999999995</v>
      </c>
      <c r="D11" s="655">
        <v>57975.396782700562</v>
      </c>
      <c r="E11" s="655">
        <v>50461.363270525813</v>
      </c>
      <c r="F11" s="655">
        <v>45282.586764693442</v>
      </c>
      <c r="G11" s="655">
        <v>40417.908328562909</v>
      </c>
      <c r="H11" s="272">
        <v>0.38277704765827947</v>
      </c>
      <c r="I11" s="273">
        <v>0.98345365495687442</v>
      </c>
    </row>
    <row r="12" spans="2:14" x14ac:dyDescent="0.35">
      <c r="B12" s="547" t="s">
        <v>348</v>
      </c>
      <c r="C12" s="656">
        <v>1.5271268248094536</v>
      </c>
      <c r="D12" s="656">
        <v>1.691673750620329</v>
      </c>
      <c r="E12" s="656">
        <v>2.8165572291566758</v>
      </c>
      <c r="F12" s="656">
        <v>3.0285464165235649</v>
      </c>
      <c r="G12" s="656">
        <v>2.637314722874017</v>
      </c>
      <c r="H12" s="274"/>
      <c r="I12" s="275"/>
    </row>
    <row r="13" spans="2:14" x14ac:dyDescent="0.35">
      <c r="B13" s="14"/>
      <c r="C13" s="655"/>
      <c r="D13" s="655"/>
      <c r="E13" s="655"/>
      <c r="F13" s="655"/>
      <c r="G13" s="655"/>
      <c r="H13" s="272"/>
      <c r="I13" s="273"/>
    </row>
    <row r="14" spans="2:14" ht="11" thickBot="1" x14ac:dyDescent="0.4">
      <c r="B14" s="7" t="s">
        <v>578</v>
      </c>
      <c r="C14" s="159">
        <v>4307.0839565662645</v>
      </c>
      <c r="D14" s="159">
        <v>4130.2202714891782</v>
      </c>
      <c r="E14" s="159">
        <v>2977.9745697643593</v>
      </c>
      <c r="F14" s="159">
        <v>4441.6877195337856</v>
      </c>
      <c r="G14" s="159">
        <v>1833.6082655348976</v>
      </c>
      <c r="H14" s="644">
        <v>4.2821852940380101E-2</v>
      </c>
      <c r="I14" s="645">
        <v>1.2525096276681085</v>
      </c>
      <c r="K14" s="450"/>
      <c r="L14" s="450"/>
      <c r="M14" s="450"/>
      <c r="N14" s="450"/>
    </row>
    <row r="15" spans="2:14" ht="9.5" thickTop="1" x14ac:dyDescent="0.35">
      <c r="B15" s="14"/>
      <c r="C15" s="9"/>
      <c r="D15" s="9"/>
      <c r="E15" s="9"/>
      <c r="F15" s="9"/>
      <c r="G15" s="9"/>
      <c r="H15" s="289"/>
      <c r="I15" s="210"/>
    </row>
    <row r="16" spans="2:14" x14ac:dyDescent="0.35">
      <c r="B16" s="14"/>
      <c r="C16" s="9"/>
      <c r="D16" s="9"/>
      <c r="E16" s="9"/>
      <c r="F16" s="9"/>
      <c r="G16" s="9"/>
      <c r="H16" s="169"/>
      <c r="I16" s="169"/>
      <c r="J16" s="169"/>
    </row>
    <row r="17" spans="2:27" ht="11" thickBot="1" x14ac:dyDescent="0.4">
      <c r="B17" s="33" t="s">
        <v>629</v>
      </c>
      <c r="C17" s="18"/>
      <c r="D17" s="18"/>
      <c r="E17" s="18"/>
      <c r="F17" s="18"/>
      <c r="G17" s="18"/>
      <c r="H17" s="807" t="s">
        <v>18</v>
      </c>
      <c r="I17" s="807"/>
      <c r="J17" s="169"/>
    </row>
    <row r="18" spans="2:27" ht="10" thickTop="1" thickBot="1" x14ac:dyDescent="0.4">
      <c r="B18" s="39" t="s">
        <v>22</v>
      </c>
      <c r="C18" s="744" t="s">
        <v>730</v>
      </c>
      <c r="D18" s="745" t="s">
        <v>694</v>
      </c>
      <c r="E18" s="745" t="s">
        <v>678</v>
      </c>
      <c r="F18" s="745" t="s">
        <v>671</v>
      </c>
      <c r="G18" s="745" t="s">
        <v>660</v>
      </c>
      <c r="H18" s="90" t="s">
        <v>19</v>
      </c>
      <c r="I18" s="91" t="s">
        <v>20</v>
      </c>
      <c r="J18" s="169"/>
    </row>
    <row r="19" spans="2:27" ht="10" thickTop="1" thickBot="1" x14ac:dyDescent="0.4">
      <c r="B19" s="14" t="s">
        <v>614</v>
      </c>
      <c r="C19" s="660">
        <v>4168.82</v>
      </c>
      <c r="D19" s="660">
        <v>3706.6190000000001</v>
      </c>
      <c r="E19" s="660">
        <v>2447.277</v>
      </c>
      <c r="F19" s="660">
        <v>3231.721</v>
      </c>
      <c r="G19" s="660">
        <v>1047.6880000000001</v>
      </c>
      <c r="H19" s="779">
        <v>0.12469611794468216</v>
      </c>
      <c r="I19" s="780">
        <v>2.9790662869098425</v>
      </c>
      <c r="J19" s="45"/>
    </row>
    <row r="20" spans="2:27" ht="9.5" thickTop="1" x14ac:dyDescent="0.35">
      <c r="B20" s="14"/>
      <c r="C20" s="33"/>
      <c r="D20" s="18"/>
      <c r="E20" s="18"/>
      <c r="F20" s="18"/>
      <c r="G20" s="18"/>
      <c r="H20" s="18"/>
      <c r="I20" s="807"/>
      <c r="J20" s="807"/>
    </row>
    <row r="21" spans="2:27" ht="11" thickBot="1" x14ac:dyDescent="0.4">
      <c r="B21" s="490" t="s">
        <v>620</v>
      </c>
      <c r="C21" s="773" t="s">
        <v>730</v>
      </c>
      <c r="D21" s="774" t="s">
        <v>694</v>
      </c>
      <c r="E21" s="774" t="s">
        <v>678</v>
      </c>
      <c r="F21" s="774" t="s">
        <v>671</v>
      </c>
      <c r="G21" s="774" t="s">
        <v>660</v>
      </c>
    </row>
    <row r="22" spans="2:27" ht="9.5" thickTop="1" x14ac:dyDescent="0.35">
      <c r="B22" s="547" t="s">
        <v>609</v>
      </c>
      <c r="C22" s="607">
        <v>1.1987836256550505E-2</v>
      </c>
      <c r="D22" s="607">
        <v>9.4312331515467099E-3</v>
      </c>
      <c r="E22" s="607">
        <v>8.6023324492741891E-4</v>
      </c>
      <c r="F22" s="607">
        <v>9.494751703036532E-4</v>
      </c>
      <c r="G22" s="607">
        <v>8.8958049452788073E-4</v>
      </c>
    </row>
    <row r="23" spans="2:27" x14ac:dyDescent="0.35">
      <c r="B23" s="547" t="s">
        <v>610</v>
      </c>
      <c r="C23" s="607">
        <v>2.4762152770495972E-2</v>
      </c>
      <c r="D23" s="607">
        <v>1.6424071100414248E-2</v>
      </c>
      <c r="E23" s="607">
        <v>1.5993045761195798E-2</v>
      </c>
      <c r="F23" s="607">
        <v>1.8228805680987659E-2</v>
      </c>
      <c r="G23" s="607">
        <v>2.4787516864439692E-2</v>
      </c>
    </row>
    <row r="24" spans="2:27" x14ac:dyDescent="0.35">
      <c r="B24" s="37" t="s">
        <v>732</v>
      </c>
      <c r="C24" s="9">
        <v>2.7712971062468637E-2</v>
      </c>
      <c r="D24" s="9">
        <v>1.8371173101037367E-2</v>
      </c>
      <c r="E24" s="9">
        <v>1.8098429361781028E-2</v>
      </c>
      <c r="F24" s="9">
        <v>2.0885556630018062E-2</v>
      </c>
      <c r="G24" s="9">
        <v>2.8564870704332734E-2</v>
      </c>
    </row>
    <row r="25" spans="2:27" x14ac:dyDescent="0.35">
      <c r="B25" s="37" t="s">
        <v>743</v>
      </c>
      <c r="C25" s="9">
        <v>1.5841287621535936E-2</v>
      </c>
      <c r="D25" s="9">
        <v>1.416541932248299E-2</v>
      </c>
      <c r="E25" s="9">
        <v>1.7330501627907762E-2</v>
      </c>
      <c r="F25" s="9">
        <v>1.7829793239169178E-2</v>
      </c>
      <c r="G25" s="9">
        <v>1.9534646648999329E-2</v>
      </c>
    </row>
    <row r="26" spans="2:27" hidden="1" x14ac:dyDescent="0.35">
      <c r="B26" s="547" t="s">
        <v>621</v>
      </c>
      <c r="C26" s="606"/>
      <c r="D26" s="406"/>
      <c r="E26" s="406"/>
      <c r="F26" s="406"/>
      <c r="G26" s="406"/>
    </row>
    <row r="27" spans="2:27" x14ac:dyDescent="0.35">
      <c r="B27" s="548" t="s">
        <v>553</v>
      </c>
      <c r="C27" s="608">
        <v>1.9529870314242255E-2</v>
      </c>
      <c r="D27" s="608">
        <v>1.2689697115442097E-2</v>
      </c>
      <c r="E27" s="608">
        <v>8.3776954340725254E-3</v>
      </c>
      <c r="F27" s="608">
        <v>8.0509113098443785E-3</v>
      </c>
      <c r="G27" s="608">
        <v>1.0622767222322018E-2</v>
      </c>
      <c r="I27" s="267"/>
    </row>
    <row r="28" spans="2:27" x14ac:dyDescent="0.35">
      <c r="C28" s="7"/>
      <c r="D28" s="7"/>
      <c r="E28" s="7"/>
      <c r="F28" s="7"/>
      <c r="G28" s="7"/>
    </row>
    <row r="29" spans="2:27" ht="9.5" thickBot="1" x14ac:dyDescent="0.25">
      <c r="B29" s="45"/>
      <c r="C29" s="45"/>
      <c r="D29" s="45"/>
      <c r="E29" s="45"/>
      <c r="F29" s="45"/>
      <c r="G29" s="45"/>
      <c r="H29" s="471" t="s">
        <v>18</v>
      </c>
    </row>
    <row r="30" spans="2:27" ht="14" thickTop="1" thickBot="1" x14ac:dyDescent="0.35">
      <c r="B30" s="490" t="s">
        <v>472</v>
      </c>
      <c r="C30" s="542" t="s">
        <v>729</v>
      </c>
      <c r="D30" s="542" t="s">
        <v>691</v>
      </c>
      <c r="E30" s="542" t="s">
        <v>676</v>
      </c>
      <c r="F30" s="542" t="s">
        <v>669</v>
      </c>
      <c r="G30" s="542" t="s">
        <v>658</v>
      </c>
      <c r="H30" s="491" t="s">
        <v>19</v>
      </c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</row>
    <row r="31" spans="2:27" ht="13.5" thickTop="1" x14ac:dyDescent="0.3">
      <c r="B31" s="327" t="s">
        <v>423</v>
      </c>
      <c r="C31" s="575">
        <v>-1295.6610000000001</v>
      </c>
      <c r="D31" s="575">
        <v>1231.9044267546401</v>
      </c>
      <c r="E31" s="575">
        <v>-695.69542899118801</v>
      </c>
      <c r="F31" s="575">
        <v>716.35927425116472</v>
      </c>
      <c r="G31" s="575">
        <v>460.98837981331258</v>
      </c>
      <c r="H31" s="312" t="s">
        <v>452</v>
      </c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</row>
    <row r="32" spans="2:27" ht="13" x14ac:dyDescent="0.3">
      <c r="B32" s="37" t="s">
        <v>470</v>
      </c>
      <c r="C32" s="576">
        <v>-808.63400000000001</v>
      </c>
      <c r="D32" s="576">
        <v>1852.1337203913827</v>
      </c>
      <c r="E32" s="576">
        <v>-502.59636730276264</v>
      </c>
      <c r="F32" s="576">
        <v>746.47569900860617</v>
      </c>
      <c r="G32" s="576">
        <v>423.56673534562003</v>
      </c>
      <c r="H32" s="313" t="s">
        <v>452</v>
      </c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</row>
    <row r="33" spans="2:27" ht="13" x14ac:dyDescent="0.3">
      <c r="B33" s="37" t="s">
        <v>471</v>
      </c>
      <c r="C33" s="576">
        <v>-487.02699999999999</v>
      </c>
      <c r="D33" s="576">
        <v>-620.22929363674257</v>
      </c>
      <c r="E33" s="576">
        <v>-193.09906168842531</v>
      </c>
      <c r="F33" s="576">
        <v>-30.116424757441472</v>
      </c>
      <c r="G33" s="576">
        <v>37.421644467692538</v>
      </c>
      <c r="H33" s="313" t="s">
        <v>452</v>
      </c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</row>
    <row r="34" spans="2:27" ht="13" x14ac:dyDescent="0.3">
      <c r="B34" s="4" t="s">
        <v>731</v>
      </c>
      <c r="C34" s="575">
        <v>32531.898000000001</v>
      </c>
      <c r="D34" s="575">
        <v>13070.18837063655</v>
      </c>
      <c r="E34" s="575">
        <v>13265.049709948864</v>
      </c>
      <c r="F34" s="575">
        <v>15355.633772807829</v>
      </c>
      <c r="G34" s="575">
        <v>12465.246604728134</v>
      </c>
      <c r="H34" s="312">
        <v>1.4890152366193954</v>
      </c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</row>
    <row r="35" spans="2:27" ht="13" x14ac:dyDescent="0.3">
      <c r="B35" s="37" t="s">
        <v>470</v>
      </c>
      <c r="C35" s="576">
        <v>32464.663</v>
      </c>
      <c r="D35" s="576">
        <v>15407.06798687984</v>
      </c>
      <c r="E35" s="576">
        <v>12414.520596585025</v>
      </c>
      <c r="F35" s="576">
        <v>14541.885345606323</v>
      </c>
      <c r="G35" s="576">
        <v>11980.912382964312</v>
      </c>
      <c r="H35" s="313">
        <v>1.1071279121793878</v>
      </c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</row>
    <row r="36" spans="2:27" ht="13" x14ac:dyDescent="0.3">
      <c r="B36" s="37" t="s">
        <v>471</v>
      </c>
      <c r="C36" s="576">
        <v>67.234999999999999</v>
      </c>
      <c r="D36" s="576">
        <v>-2336.8796162432905</v>
      </c>
      <c r="E36" s="576">
        <v>850.52911336383795</v>
      </c>
      <c r="F36" s="576">
        <v>813.74842720150593</v>
      </c>
      <c r="G36" s="576">
        <v>484.33422176382271</v>
      </c>
      <c r="H36" s="313" t="s">
        <v>452</v>
      </c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</row>
    <row r="37" spans="2:27" ht="14.5" hidden="1" customHeight="1" x14ac:dyDescent="0.3">
      <c r="B37" s="37" t="s">
        <v>471</v>
      </c>
      <c r="H37" s="313" t="s">
        <v>452</v>
      </c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</row>
    <row r="38" spans="2:27" ht="11.25" customHeight="1" x14ac:dyDescent="0.3">
      <c r="B38" s="7" t="s">
        <v>480</v>
      </c>
      <c r="C38" s="575">
        <v>-295.65499999999997</v>
      </c>
      <c r="D38" s="575">
        <v>-106.89606428798004</v>
      </c>
      <c r="E38" s="575">
        <v>-190.9656490317283</v>
      </c>
      <c r="F38" s="575">
        <v>-113.11808046558134</v>
      </c>
      <c r="G38" s="575">
        <v>158.12551032042026</v>
      </c>
      <c r="H38" s="312">
        <v>1.7658174505237141</v>
      </c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</row>
    <row r="39" spans="2:27" ht="11.25" customHeight="1" x14ac:dyDescent="0.3">
      <c r="B39" s="37" t="s">
        <v>470</v>
      </c>
      <c r="C39" s="576">
        <v>164.363</v>
      </c>
      <c r="D39" s="576">
        <v>329.99908010973473</v>
      </c>
      <c r="E39" s="576">
        <v>157.07851770135696</v>
      </c>
      <c r="F39" s="576">
        <v>79.807210479501251</v>
      </c>
      <c r="G39" s="576">
        <v>33.666849689651642</v>
      </c>
      <c r="H39" s="313">
        <v>-0.5019289146341126</v>
      </c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</row>
    <row r="40" spans="2:27" ht="12.75" customHeight="1" x14ac:dyDescent="0.3">
      <c r="B40" s="37" t="s">
        <v>471</v>
      </c>
      <c r="C40" s="576">
        <v>-460.01799999999997</v>
      </c>
      <c r="D40" s="576">
        <v>-436.89514439771477</v>
      </c>
      <c r="E40" s="576">
        <v>-348.04416673308526</v>
      </c>
      <c r="F40" s="576">
        <v>-192.92529094508259</v>
      </c>
      <c r="G40" s="576">
        <v>124.45866063076862</v>
      </c>
      <c r="H40" s="313" t="s">
        <v>452</v>
      </c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</row>
    <row r="41" spans="2:27" ht="13.5" thickBot="1" x14ac:dyDescent="0.35">
      <c r="B41" s="7" t="s">
        <v>108</v>
      </c>
      <c r="C41" s="575">
        <v>30940.582000000002</v>
      </c>
      <c r="D41" s="575">
        <v>14195.19673310321</v>
      </c>
      <c r="E41" s="575">
        <v>12378.388631925947</v>
      </c>
      <c r="F41" s="575">
        <v>15958.874966593412</v>
      </c>
      <c r="G41" s="575">
        <v>13084.360494861867</v>
      </c>
      <c r="H41" s="574">
        <v>1.1796515104187701</v>
      </c>
      <c r="I41" s="325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</row>
    <row r="42" spans="2:27" ht="13.5" thickTop="1" x14ac:dyDescent="0.3">
      <c r="C42" s="285"/>
      <c r="D42" s="285"/>
      <c r="F42" s="285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</row>
    <row r="43" spans="2:27" ht="13" x14ac:dyDescent="0.3">
      <c r="C43" s="285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</row>
    <row r="44" spans="2:27" ht="13" x14ac:dyDescent="0.3"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</row>
    <row r="45" spans="2:27" ht="13" x14ac:dyDescent="0.3"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</row>
    <row r="46" spans="2:27" ht="13" x14ac:dyDescent="0.3">
      <c r="C46" s="781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</row>
    <row r="47" spans="2:27" ht="13" x14ac:dyDescent="0.3"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</row>
    <row r="48" spans="2:27" ht="13" x14ac:dyDescent="0.3"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</row>
  </sheetData>
  <mergeCells count="3">
    <mergeCell ref="H2:I2"/>
    <mergeCell ref="H17:I17"/>
    <mergeCell ref="I20:J2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2"/>
  <sheetViews>
    <sheetView showGridLines="0" zoomScale="115" zoomScaleNormal="115" zoomScalePageLayoutView="140" workbookViewId="0"/>
  </sheetViews>
  <sheetFormatPr baseColWidth="10" defaultColWidth="10.81640625" defaultRowHeight="15.65" customHeight="1" x14ac:dyDescent="0.35"/>
  <cols>
    <col min="1" max="1" width="3.90625" style="111" customWidth="1"/>
    <col min="2" max="2" width="15.453125" style="111" customWidth="1"/>
    <col min="3" max="3" width="9.26953125" style="111" customWidth="1"/>
    <col min="4" max="4" width="9.1796875" style="111" customWidth="1"/>
    <col min="5" max="5" width="10.81640625" style="111"/>
    <col min="6" max="6" width="9.453125" style="111" customWidth="1"/>
    <col min="7" max="7" width="7.1796875" style="111" hidden="1" customWidth="1"/>
    <col min="8" max="8" width="12.7265625" style="111" customWidth="1"/>
    <col min="9" max="9" width="8.81640625" style="111" customWidth="1"/>
    <col min="10" max="16384" width="10.81640625" style="111"/>
  </cols>
  <sheetData>
    <row r="1" spans="2:9" ht="7" customHeight="1" x14ac:dyDescent="0.35"/>
    <row r="2" spans="2:9" ht="15.65" customHeight="1" x14ac:dyDescent="0.35">
      <c r="B2" s="799" t="s">
        <v>295</v>
      </c>
      <c r="C2" s="819" t="s">
        <v>428</v>
      </c>
      <c r="D2" s="819"/>
      <c r="E2" s="819"/>
      <c r="F2" s="819"/>
      <c r="G2" s="819"/>
      <c r="H2" s="609"/>
      <c r="I2" s="609"/>
    </row>
    <row r="3" spans="2:9" ht="45.65" customHeight="1" thickBot="1" x14ac:dyDescent="0.4">
      <c r="B3" s="820"/>
      <c r="C3" s="610" t="s">
        <v>476</v>
      </c>
      <c r="D3" s="610" t="s">
        <v>427</v>
      </c>
      <c r="E3" s="610" t="s">
        <v>429</v>
      </c>
      <c r="F3" s="610" t="s">
        <v>430</v>
      </c>
      <c r="G3" s="610" t="s">
        <v>431</v>
      </c>
      <c r="H3" s="610" t="s">
        <v>469</v>
      </c>
      <c r="I3" s="495" t="s">
        <v>477</v>
      </c>
    </row>
    <row r="4" spans="2:9" ht="15.65" customHeight="1" thickTop="1" x14ac:dyDescent="0.35">
      <c r="B4" s="191"/>
      <c r="C4" s="191"/>
      <c r="D4" s="191"/>
      <c r="E4" s="45"/>
      <c r="F4" s="45"/>
      <c r="G4" s="45"/>
      <c r="H4" s="191"/>
      <c r="I4" s="45"/>
    </row>
    <row r="5" spans="2:9" ht="15.65" hidden="1" customHeight="1" x14ac:dyDescent="0.35">
      <c r="B5" s="339" t="s">
        <v>47</v>
      </c>
      <c r="C5" s="611">
        <v>0</v>
      </c>
      <c r="D5" s="611">
        <v>0</v>
      </c>
      <c r="E5" s="611">
        <v>0</v>
      </c>
      <c r="F5" s="611">
        <v>0</v>
      </c>
      <c r="G5" s="611">
        <v>0</v>
      </c>
      <c r="H5" s="611">
        <v>0</v>
      </c>
      <c r="I5" s="611">
        <v>0</v>
      </c>
    </row>
    <row r="6" spans="2:9" ht="15.65" hidden="1" customHeight="1" x14ac:dyDescent="0.35">
      <c r="B6" s="339" t="s">
        <v>432</v>
      </c>
      <c r="C6" s="611">
        <v>0</v>
      </c>
      <c r="D6" s="611">
        <v>0</v>
      </c>
      <c r="E6" s="611">
        <v>0</v>
      </c>
      <c r="F6" s="611">
        <v>0</v>
      </c>
      <c r="G6" s="611">
        <v>0</v>
      </c>
      <c r="H6" s="611">
        <v>0</v>
      </c>
      <c r="I6" s="611">
        <v>0</v>
      </c>
    </row>
    <row r="7" spans="2:9" ht="15.65" customHeight="1" x14ac:dyDescent="0.35">
      <c r="B7" s="339" t="s">
        <v>433</v>
      </c>
      <c r="C7" s="611">
        <v>53511.125999999997</v>
      </c>
      <c r="D7" s="611">
        <v>5399.8490000000002</v>
      </c>
      <c r="E7" s="611">
        <v>6453.6909999999998</v>
      </c>
      <c r="F7" s="611">
        <v>13902.459000000001</v>
      </c>
      <c r="G7" s="611">
        <v>0</v>
      </c>
      <c r="H7" s="611">
        <v>-4223.5119999999997</v>
      </c>
      <c r="I7" s="611">
        <v>75043.612999999998</v>
      </c>
    </row>
    <row r="8" spans="2:9" ht="15.65" customHeight="1" x14ac:dyDescent="0.35">
      <c r="B8" s="339" t="s">
        <v>434</v>
      </c>
      <c r="C8" s="611">
        <v>38.828000000000003</v>
      </c>
      <c r="D8" s="611">
        <v>-28.056999999999999</v>
      </c>
      <c r="E8" s="611">
        <v>0</v>
      </c>
      <c r="F8" s="611">
        <v>0</v>
      </c>
      <c r="G8" s="611">
        <v>0</v>
      </c>
      <c r="H8" s="611">
        <v>-3.0649999999999999</v>
      </c>
      <c r="I8" s="611">
        <v>7.7060000000000048</v>
      </c>
    </row>
    <row r="9" spans="2:9" ht="15.65" customHeight="1" x14ac:dyDescent="0.35">
      <c r="B9" s="339" t="s">
        <v>435</v>
      </c>
      <c r="C9" s="611">
        <v>53472.298000000003</v>
      </c>
      <c r="D9" s="611">
        <v>5427.9059999999999</v>
      </c>
      <c r="E9" s="611">
        <v>6453.6909999999998</v>
      </c>
      <c r="F9" s="611">
        <v>13902.459000000001</v>
      </c>
      <c r="G9" s="611">
        <v>0</v>
      </c>
      <c r="H9" s="611">
        <v>-4220.4470000000001</v>
      </c>
      <c r="I9" s="611">
        <v>75035.907000000007</v>
      </c>
    </row>
    <row r="10" spans="2:9" ht="15.65" customHeight="1" x14ac:dyDescent="0.35">
      <c r="B10" s="339" t="s">
        <v>210</v>
      </c>
      <c r="C10" s="611">
        <v>2212.7460000000001</v>
      </c>
      <c r="D10" s="611">
        <v>-545.649</v>
      </c>
      <c r="E10" s="611">
        <v>-471.05700000000002</v>
      </c>
      <c r="F10" s="611">
        <v>-84.063000000000002</v>
      </c>
      <c r="G10" s="611">
        <v>0</v>
      </c>
      <c r="H10" s="611">
        <v>-174.64699999999999</v>
      </c>
      <c r="I10" s="611">
        <v>937.33000000000015</v>
      </c>
    </row>
    <row r="11" spans="2:9" ht="15.65" customHeight="1" x14ac:dyDescent="0.35">
      <c r="B11" s="339" t="s">
        <v>436</v>
      </c>
      <c r="C11" s="611">
        <v>1663.462</v>
      </c>
      <c r="D11" s="611">
        <v>54.616</v>
      </c>
      <c r="E11" s="611">
        <v>-0.73699999999999999</v>
      </c>
      <c r="F11" s="611">
        <v>792.14</v>
      </c>
      <c r="G11" s="611">
        <v>0</v>
      </c>
      <c r="H11" s="611">
        <v>-131.29300000000001</v>
      </c>
      <c r="I11" s="611">
        <v>2378.1879999999996</v>
      </c>
    </row>
    <row r="12" spans="2:9" ht="15.65" customHeight="1" x14ac:dyDescent="0.35">
      <c r="B12" s="339" t="s">
        <v>437</v>
      </c>
      <c r="C12" s="611">
        <v>585.71299999999997</v>
      </c>
      <c r="D12" s="611">
        <v>-2.5939999999999999</v>
      </c>
      <c r="E12" s="611">
        <v>47.774000000000001</v>
      </c>
      <c r="F12" s="611">
        <v>95.56</v>
      </c>
      <c r="G12" s="611">
        <v>0</v>
      </c>
      <c r="H12" s="611">
        <v>-46.228999999999999</v>
      </c>
      <c r="I12" s="611">
        <v>680.22399999999993</v>
      </c>
    </row>
    <row r="13" spans="2:9" ht="15.65" customHeight="1" x14ac:dyDescent="0.35">
      <c r="B13" s="339" t="s">
        <v>268</v>
      </c>
      <c r="C13" s="611">
        <v>6623.5929999999998</v>
      </c>
      <c r="D13" s="611">
        <v>361.31599999999997</v>
      </c>
      <c r="E13" s="611">
        <v>1225.2159999999999</v>
      </c>
      <c r="F13" s="611">
        <v>6415.4530000000004</v>
      </c>
      <c r="G13" s="611">
        <v>0</v>
      </c>
      <c r="H13" s="611">
        <v>-522.78499999999997</v>
      </c>
      <c r="I13" s="611">
        <v>14102.793000000001</v>
      </c>
    </row>
    <row r="14" spans="2:9" ht="15.65" customHeight="1" x14ac:dyDescent="0.35">
      <c r="B14" s="339" t="s">
        <v>207</v>
      </c>
      <c r="C14" s="611">
        <v>27651.414000000001</v>
      </c>
      <c r="D14" s="611">
        <v>3131.5050000000001</v>
      </c>
      <c r="E14" s="611">
        <v>4635.9030000000002</v>
      </c>
      <c r="F14" s="611">
        <v>4327.4639999999999</v>
      </c>
      <c r="G14" s="611">
        <v>0</v>
      </c>
      <c r="H14" s="611">
        <v>-2182.4630000000002</v>
      </c>
      <c r="I14" s="611">
        <v>37563.822999999997</v>
      </c>
    </row>
    <row r="15" spans="2:9" ht="15.65" customHeight="1" x14ac:dyDescent="0.35">
      <c r="B15" s="339" t="s">
        <v>209</v>
      </c>
      <c r="C15" s="611">
        <v>9728.4189999999999</v>
      </c>
      <c r="D15" s="611">
        <v>2145.5309999999999</v>
      </c>
      <c r="E15" s="611">
        <v>2438.0639999999999</v>
      </c>
      <c r="F15" s="611">
        <v>2054.3980000000001</v>
      </c>
      <c r="G15" s="611">
        <v>0</v>
      </c>
      <c r="H15" s="611">
        <v>-767.84199999999998</v>
      </c>
      <c r="I15" s="611">
        <v>15598.57</v>
      </c>
    </row>
    <row r="16" spans="2:9" ht="15.65" customHeight="1" x14ac:dyDescent="0.35">
      <c r="B16" s="339" t="s">
        <v>296</v>
      </c>
      <c r="C16" s="611">
        <v>661.31799999999998</v>
      </c>
      <c r="D16" s="611">
        <v>53.94</v>
      </c>
      <c r="E16" s="611">
        <v>-40.033999999999999</v>
      </c>
      <c r="F16" s="611">
        <v>48.845999999999997</v>
      </c>
      <c r="G16" s="611">
        <v>0</v>
      </c>
      <c r="H16" s="611">
        <v>-52.195999999999998</v>
      </c>
      <c r="I16" s="611">
        <v>671.87400000000002</v>
      </c>
    </row>
    <row r="17" spans="2:9" ht="15.65" customHeight="1" x14ac:dyDescent="0.35">
      <c r="B17" s="339" t="s">
        <v>228</v>
      </c>
      <c r="C17" s="611">
        <v>4345.6329999999998</v>
      </c>
      <c r="D17" s="611">
        <v>229.24100000000001</v>
      </c>
      <c r="E17" s="611">
        <v>-1381.4380000000001</v>
      </c>
      <c r="F17" s="611">
        <v>252.661</v>
      </c>
      <c r="G17" s="611">
        <v>0</v>
      </c>
      <c r="H17" s="611">
        <v>-342.99200000000002</v>
      </c>
      <c r="I17" s="611">
        <v>3103.1049999999996</v>
      </c>
    </row>
    <row r="18" spans="2:9" ht="15.65" customHeight="1" x14ac:dyDescent="0.35">
      <c r="B18" s="339" t="s">
        <v>438</v>
      </c>
      <c r="C18" s="611">
        <v>388.92399999999998</v>
      </c>
      <c r="D18" s="611">
        <v>-46.963999999999999</v>
      </c>
      <c r="E18" s="611">
        <v>-6.1989999999999998</v>
      </c>
      <c r="F18" s="611">
        <v>247.08600000000001</v>
      </c>
      <c r="G18" s="611">
        <v>0</v>
      </c>
      <c r="H18" s="611">
        <v>-30.696999999999999</v>
      </c>
      <c r="I18" s="611">
        <v>552.15</v>
      </c>
    </row>
    <row r="19" spans="2:9" ht="15.65" customHeight="1" x14ac:dyDescent="0.35">
      <c r="B19" s="339" t="s">
        <v>546</v>
      </c>
      <c r="C19" s="611">
        <v>227.90899999999999</v>
      </c>
      <c r="D19" s="611">
        <v>-56.07</v>
      </c>
      <c r="E19" s="611">
        <v>0</v>
      </c>
      <c r="F19" s="611">
        <v>81.468999999999994</v>
      </c>
      <c r="G19" s="611">
        <v>0</v>
      </c>
      <c r="H19" s="611">
        <v>-17.988</v>
      </c>
      <c r="I19" s="611">
        <v>235.32</v>
      </c>
    </row>
    <row r="20" spans="2:9" ht="15.65" customHeight="1" x14ac:dyDescent="0.35">
      <c r="B20" s="339" t="s">
        <v>626</v>
      </c>
      <c r="C20" s="611">
        <v>3525.558</v>
      </c>
      <c r="D20" s="611">
        <v>767.76</v>
      </c>
      <c r="E20" s="611">
        <v>23.571999999999999</v>
      </c>
      <c r="F20" s="611">
        <v>0</v>
      </c>
      <c r="G20" s="611">
        <v>0</v>
      </c>
      <c r="H20" s="611">
        <v>-278.26400000000001</v>
      </c>
      <c r="I20" s="611">
        <v>4038.6260000000002</v>
      </c>
    </row>
    <row r="21" spans="2:9" ht="15.65" customHeight="1" x14ac:dyDescent="0.35">
      <c r="B21" s="339" t="s">
        <v>627</v>
      </c>
      <c r="C21" s="611">
        <v>321.87700000000001</v>
      </c>
      <c r="D21" s="611">
        <v>118.783</v>
      </c>
      <c r="E21" s="611">
        <v>-117.916</v>
      </c>
      <c r="F21" s="611">
        <v>0</v>
      </c>
      <c r="G21" s="611">
        <v>0</v>
      </c>
      <c r="H21" s="611">
        <v>-25.405000000000001</v>
      </c>
      <c r="I21" s="611">
        <v>297.33900000000006</v>
      </c>
    </row>
    <row r="22" spans="2:9" ht="15.65" customHeight="1" x14ac:dyDescent="0.35">
      <c r="B22" s="408" t="s">
        <v>347</v>
      </c>
      <c r="C22" s="612">
        <v>57975.393999999993</v>
      </c>
      <c r="D22" s="612">
        <v>6183.3580000000011</v>
      </c>
      <c r="E22" s="612">
        <v>6353.1480000000001</v>
      </c>
      <c r="F22" s="612">
        <v>14231.013999999999</v>
      </c>
      <c r="G22" s="612">
        <v>0</v>
      </c>
      <c r="H22" s="612">
        <v>-4575.866</v>
      </c>
      <c r="I22" s="612">
        <v>80167.04800000001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8"/>
  <sheetViews>
    <sheetView showGridLines="0" zoomScale="124" zoomScaleNormal="124" zoomScalePageLayoutView="125" workbookViewId="0"/>
  </sheetViews>
  <sheetFormatPr baseColWidth="10" defaultColWidth="10.81640625" defaultRowHeight="7.5" x14ac:dyDescent="0.35"/>
  <cols>
    <col min="1" max="1" width="3.81640625" style="255" customWidth="1"/>
    <col min="2" max="2" width="16.26953125" style="255" customWidth="1"/>
    <col min="3" max="3" width="10.54296875" style="255" bestFit="1" customWidth="1"/>
    <col min="4" max="7" width="9.7265625" style="255" bestFit="1" customWidth="1"/>
    <col min="8" max="8" width="7.81640625" style="255" customWidth="1"/>
    <col min="9" max="9" width="7.26953125" style="255" customWidth="1"/>
    <col min="10" max="16384" width="10.81640625" style="255"/>
  </cols>
  <sheetData>
    <row r="2" spans="2:9" ht="8" thickBot="1" x14ac:dyDescent="0.4">
      <c r="B2" s="233" t="s">
        <v>278</v>
      </c>
      <c r="C2" s="234"/>
      <c r="D2" s="234"/>
      <c r="E2" s="234"/>
      <c r="F2" s="234"/>
      <c r="G2" s="234"/>
      <c r="H2" s="798" t="s">
        <v>18</v>
      </c>
      <c r="I2" s="798"/>
    </row>
    <row r="3" spans="2:9" ht="31" thickTop="1" thickBot="1" x14ac:dyDescent="0.4">
      <c r="B3" s="235" t="s">
        <v>396</v>
      </c>
      <c r="C3" s="447" t="s">
        <v>730</v>
      </c>
      <c r="D3" s="448" t="s">
        <v>694</v>
      </c>
      <c r="E3" s="449" t="s">
        <v>678</v>
      </c>
      <c r="F3" s="449" t="s">
        <v>670</v>
      </c>
      <c r="G3" s="449" t="s">
        <v>659</v>
      </c>
      <c r="H3" s="236" t="s">
        <v>19</v>
      </c>
      <c r="I3" s="237" t="s">
        <v>20</v>
      </c>
    </row>
    <row r="4" spans="2:9" ht="8" thickTop="1" x14ac:dyDescent="0.35">
      <c r="B4" s="238" t="s">
        <v>90</v>
      </c>
      <c r="C4" s="239"/>
      <c r="D4" s="239"/>
      <c r="E4" s="239"/>
      <c r="F4" s="239"/>
      <c r="G4" s="239"/>
      <c r="H4" s="240"/>
      <c r="I4" s="241"/>
    </row>
    <row r="5" spans="2:9" ht="15" x14ac:dyDescent="0.35">
      <c r="B5" s="229" t="s">
        <v>279</v>
      </c>
      <c r="C5" s="309">
        <v>132877.62100000001</v>
      </c>
      <c r="D5" s="309">
        <v>157105.84128635973</v>
      </c>
      <c r="E5" s="309">
        <v>154571.97832538368</v>
      </c>
      <c r="F5" s="309">
        <v>154701.43652938074</v>
      </c>
      <c r="G5" s="309">
        <v>141627.9150690065</v>
      </c>
      <c r="H5" s="297">
        <v>-0.15421591003862478</v>
      </c>
      <c r="I5" s="298">
        <v>-6.1783682014544983E-2</v>
      </c>
    </row>
    <row r="6" spans="2:9" x14ac:dyDescent="0.35">
      <c r="B6" s="229" t="s">
        <v>280</v>
      </c>
      <c r="C6" s="309">
        <v>232.626</v>
      </c>
      <c r="D6" s="309">
        <v>201.15359797564534</v>
      </c>
      <c r="E6" s="309">
        <v>132.56479700997525</v>
      </c>
      <c r="F6" s="309">
        <v>429.06567872551574</v>
      </c>
      <c r="G6" s="309">
        <v>259.16504189330004</v>
      </c>
      <c r="H6" s="297"/>
      <c r="I6" s="298"/>
    </row>
    <row r="7" spans="2:9" ht="22.5" x14ac:dyDescent="0.35">
      <c r="B7" s="229" t="s">
        <v>281</v>
      </c>
      <c r="C7" s="242"/>
      <c r="D7" s="242"/>
      <c r="E7" s="242"/>
      <c r="F7" s="242"/>
      <c r="G7" s="242"/>
      <c r="H7" s="297"/>
      <c r="I7" s="298"/>
    </row>
    <row r="8" spans="2:9" x14ac:dyDescent="0.35">
      <c r="B8" s="243" t="s">
        <v>282</v>
      </c>
      <c r="C8" s="244">
        <v>365959.50799999997</v>
      </c>
      <c r="D8" s="244">
        <v>419140.73941749835</v>
      </c>
      <c r="E8" s="244">
        <v>334827.87001781131</v>
      </c>
      <c r="F8" s="244">
        <v>300550.26178716769</v>
      </c>
      <c r="G8" s="244">
        <v>220293.17499249591</v>
      </c>
      <c r="H8" s="299">
        <v>-0.12688156128990724</v>
      </c>
      <c r="I8" s="300">
        <v>0.66123852004251171</v>
      </c>
    </row>
    <row r="9" spans="2:9" x14ac:dyDescent="0.35">
      <c r="B9" s="243" t="s">
        <v>283</v>
      </c>
      <c r="C9" s="244">
        <v>661028.29</v>
      </c>
      <c r="D9" s="244">
        <v>774911.25453277386</v>
      </c>
      <c r="E9" s="244">
        <v>763369.0952049942</v>
      </c>
      <c r="F9" s="244">
        <v>520532.29208325699</v>
      </c>
      <c r="G9" s="244">
        <v>415733.3867386416</v>
      </c>
      <c r="H9" s="299">
        <v>-0.14696258941475637</v>
      </c>
      <c r="I9" s="300">
        <v>0.59002935796341882</v>
      </c>
    </row>
    <row r="10" spans="2:9" ht="15" x14ac:dyDescent="0.35">
      <c r="B10" s="601" t="s">
        <v>615</v>
      </c>
      <c r="C10" s="767">
        <v>447071.50716355996</v>
      </c>
      <c r="D10" s="767">
        <v>442123.32827597705</v>
      </c>
      <c r="E10" s="767">
        <v>337365.02416227979</v>
      </c>
      <c r="F10" s="767">
        <v>214561.79129824686</v>
      </c>
      <c r="G10" s="767">
        <v>288128.9806887061</v>
      </c>
      <c r="H10" s="299">
        <v>1.1191852071859465E-2</v>
      </c>
      <c r="I10" s="300">
        <v>0.55163672218927196</v>
      </c>
    </row>
    <row r="11" spans="2:9" x14ac:dyDescent="0.35">
      <c r="B11" s="217" t="s">
        <v>520</v>
      </c>
      <c r="C11" s="244">
        <v>2102494.0318364399</v>
      </c>
      <c r="D11" s="244">
        <v>1651916.448336361</v>
      </c>
      <c r="E11" s="244">
        <v>1636860.4645413524</v>
      </c>
      <c r="F11" s="244">
        <v>1566245.195772632</v>
      </c>
      <c r="G11" s="244">
        <v>1701466.0220691457</v>
      </c>
      <c r="H11" s="299">
        <v>0.27276051640133137</v>
      </c>
      <c r="I11" s="300">
        <v>0.23569557344413239</v>
      </c>
    </row>
    <row r="12" spans="2:9" x14ac:dyDescent="0.35">
      <c r="B12" s="332" t="s">
        <v>284</v>
      </c>
      <c r="C12" s="333">
        <v>1445387.338</v>
      </c>
      <c r="D12" s="333">
        <v>1057249.4586266933</v>
      </c>
      <c r="E12" s="333">
        <v>1203721.8780529618</v>
      </c>
      <c r="F12" s="333">
        <v>1063683.6380815743</v>
      </c>
      <c r="G12" s="333">
        <v>973969.8270478003</v>
      </c>
      <c r="H12" s="334">
        <v>0.3671204333152136</v>
      </c>
      <c r="I12" s="335">
        <v>0.48401654533910277</v>
      </c>
    </row>
    <row r="13" spans="2:9" x14ac:dyDescent="0.35">
      <c r="B13" s="332" t="s">
        <v>616</v>
      </c>
      <c r="C13" s="333">
        <v>455457.89983644005</v>
      </c>
      <c r="D13" s="333">
        <v>349554.0884735717</v>
      </c>
      <c r="E13" s="333">
        <v>277905.17752278177</v>
      </c>
      <c r="F13" s="333">
        <v>245735.94554947611</v>
      </c>
      <c r="G13" s="333">
        <v>302620.30089061632</v>
      </c>
      <c r="H13" s="334">
        <v>0.30296830978383849</v>
      </c>
      <c r="I13" s="335">
        <v>0.50504740923203184</v>
      </c>
    </row>
    <row r="14" spans="2:9" x14ac:dyDescent="0.35">
      <c r="B14" s="332" t="s">
        <v>668</v>
      </c>
      <c r="C14" s="333">
        <v>201648.79399999999</v>
      </c>
      <c r="D14" s="333">
        <v>245112.90123609587</v>
      </c>
      <c r="E14" s="333">
        <v>155233.40896560886</v>
      </c>
      <c r="F14" s="333">
        <v>256825.61214158157</v>
      </c>
      <c r="G14" s="333">
        <v>424875.89413072896</v>
      </c>
      <c r="H14" s="334">
        <v>-0.17732280519265975</v>
      </c>
      <c r="I14" s="335">
        <v>-0.52539365780550684</v>
      </c>
    </row>
    <row r="15" spans="2:9" x14ac:dyDescent="0.35">
      <c r="B15" s="247" t="s">
        <v>285</v>
      </c>
      <c r="C15" s="248">
        <v>3709663.5839999998</v>
      </c>
      <c r="D15" s="248">
        <v>3445398.7654469456</v>
      </c>
      <c r="E15" s="248">
        <v>3227126.9970488315</v>
      </c>
      <c r="F15" s="248">
        <v>2757020.0431494098</v>
      </c>
      <c r="G15" s="248">
        <v>2767508.6445998894</v>
      </c>
      <c r="H15" s="301">
        <v>7.6700793302447501E-2</v>
      </c>
      <c r="I15" s="302">
        <v>0.3404343257386</v>
      </c>
    </row>
    <row r="16" spans="2:9" s="256" customFormat="1" x14ac:dyDescent="0.35">
      <c r="B16" s="249" t="s">
        <v>287</v>
      </c>
      <c r="C16" s="250"/>
      <c r="D16" s="250"/>
      <c r="E16" s="250"/>
      <c r="F16" s="250"/>
      <c r="G16" s="250"/>
      <c r="H16" s="303"/>
      <c r="I16" s="304"/>
    </row>
    <row r="17" spans="2:9" ht="15" x14ac:dyDescent="0.35">
      <c r="B17" s="217" t="s">
        <v>64</v>
      </c>
      <c r="C17" s="251">
        <v>2737.1030000000001</v>
      </c>
      <c r="D17" s="251">
        <v>0</v>
      </c>
      <c r="E17" s="251">
        <v>428.08056756082476</v>
      </c>
      <c r="F17" s="251">
        <v>303.11984249207046</v>
      </c>
      <c r="G17" s="251">
        <v>3969.7162372796638</v>
      </c>
      <c r="H17" s="299" t="s">
        <v>452</v>
      </c>
      <c r="I17" s="300">
        <v>-0.31050411757499807</v>
      </c>
    </row>
    <row r="18" spans="2:9" x14ac:dyDescent="0.35">
      <c r="B18" s="217" t="s">
        <v>47</v>
      </c>
      <c r="C18" s="251">
        <v>31328.442999999999</v>
      </c>
      <c r="D18" s="251">
        <v>36872.885341293681</v>
      </c>
      <c r="E18" s="251">
        <v>135394.80467098375</v>
      </c>
      <c r="F18" s="251">
        <v>0</v>
      </c>
      <c r="G18" s="251">
        <v>0</v>
      </c>
      <c r="H18" s="299">
        <v>-0.15036638142023839</v>
      </c>
      <c r="I18" s="300" t="s">
        <v>452</v>
      </c>
    </row>
    <row r="19" spans="2:9" ht="10.5" customHeight="1" x14ac:dyDescent="0.35">
      <c r="B19" s="217" t="s">
        <v>65</v>
      </c>
      <c r="C19" s="251">
        <v>177522.913</v>
      </c>
      <c r="D19" s="251">
        <v>182308.39150381737</v>
      </c>
      <c r="E19" s="251">
        <v>161155.39539880664</v>
      </c>
      <c r="F19" s="251">
        <v>531363.31573842536</v>
      </c>
      <c r="G19" s="251">
        <v>123685.38341201338</v>
      </c>
      <c r="H19" s="299">
        <v>-2.624935947458662E-2</v>
      </c>
      <c r="I19" s="300">
        <v>0.43527802641518476</v>
      </c>
    </row>
    <row r="20" spans="2:9" ht="15" x14ac:dyDescent="0.35">
      <c r="B20" s="217" t="s">
        <v>66</v>
      </c>
      <c r="C20" s="251">
        <v>71719.346999999994</v>
      </c>
      <c r="D20" s="251">
        <v>42665.347242086056</v>
      </c>
      <c r="E20" s="251">
        <v>31222.57281165514</v>
      </c>
      <c r="F20" s="251">
        <v>17190.021259400433</v>
      </c>
      <c r="G20" s="251">
        <v>16158.141844436859</v>
      </c>
      <c r="H20" s="299">
        <v>0.68097417778084846</v>
      </c>
      <c r="I20" s="300">
        <v>3.4385887740360745</v>
      </c>
    </row>
    <row r="21" spans="2:9" x14ac:dyDescent="0.35">
      <c r="B21" s="217" t="s">
        <v>67</v>
      </c>
      <c r="C21" s="251">
        <v>222635.68599999999</v>
      </c>
      <c r="D21" s="251">
        <v>55541.642031422867</v>
      </c>
      <c r="E21" s="251">
        <v>26223.764115670121</v>
      </c>
      <c r="F21" s="251">
        <v>0</v>
      </c>
      <c r="G21" s="251">
        <v>0</v>
      </c>
      <c r="H21" s="299">
        <v>3.0084462370421656</v>
      </c>
      <c r="I21" s="300" t="s">
        <v>452</v>
      </c>
    </row>
    <row r="22" spans="2:9" ht="15" x14ac:dyDescent="0.35">
      <c r="B22" s="217" t="s">
        <v>68</v>
      </c>
      <c r="C22" s="251">
        <v>8546.6830000000009</v>
      </c>
      <c r="D22" s="251">
        <v>5678.9214067067915</v>
      </c>
      <c r="E22" s="251">
        <v>2130.7983758768605</v>
      </c>
      <c r="F22" s="251">
        <v>0</v>
      </c>
      <c r="G22" s="251">
        <v>9352.7712217573462</v>
      </c>
      <c r="H22" s="299">
        <v>0.50498349737793347</v>
      </c>
      <c r="I22" s="300">
        <v>-8.6187099271940126E-2</v>
      </c>
    </row>
    <row r="23" spans="2:9" ht="15" hidden="1" x14ac:dyDescent="0.35">
      <c r="B23" s="217" t="s">
        <v>69</v>
      </c>
      <c r="C23" s="251">
        <v>0</v>
      </c>
      <c r="D23" s="251">
        <v>0</v>
      </c>
      <c r="E23" s="251">
        <v>0</v>
      </c>
      <c r="F23" s="251">
        <v>0</v>
      </c>
      <c r="G23" s="251">
        <v>0</v>
      </c>
      <c r="H23" s="299" t="s">
        <v>440</v>
      </c>
      <c r="I23" s="300" t="s">
        <v>440</v>
      </c>
    </row>
    <row r="24" spans="2:9" x14ac:dyDescent="0.35">
      <c r="B24" s="217" t="s">
        <v>70</v>
      </c>
      <c r="C24" s="251">
        <v>41725.565000000002</v>
      </c>
      <c r="D24" s="251">
        <v>44082.153556090787</v>
      </c>
      <c r="E24" s="251">
        <v>58662.403252927761</v>
      </c>
      <c r="F24" s="251">
        <v>60596.391585281388</v>
      </c>
      <c r="G24" s="251">
        <v>60927.004383563304</v>
      </c>
      <c r="H24" s="299">
        <v>-5.345901608668524E-2</v>
      </c>
      <c r="I24" s="300">
        <v>-0.31515482466003875</v>
      </c>
    </row>
    <row r="25" spans="2:9" x14ac:dyDescent="0.35">
      <c r="B25" s="217" t="s">
        <v>71</v>
      </c>
      <c r="C25" s="251">
        <v>1947.961</v>
      </c>
      <c r="D25" s="251">
        <v>3439.1166926682877</v>
      </c>
      <c r="E25" s="251">
        <v>18964.360170860829</v>
      </c>
      <c r="F25" s="251">
        <v>22489.922839492174</v>
      </c>
      <c r="G25" s="251">
        <v>7249.9068265363858</v>
      </c>
      <c r="H25" s="299">
        <v>-0.43358682647995672</v>
      </c>
      <c r="I25" s="300">
        <v>-0.73131227109429897</v>
      </c>
    </row>
    <row r="26" spans="2:9" ht="15" x14ac:dyDescent="0.35">
      <c r="B26" s="217" t="s">
        <v>72</v>
      </c>
      <c r="C26" s="251">
        <v>196437.742</v>
      </c>
      <c r="D26" s="251">
        <v>208717.47463169962</v>
      </c>
      <c r="E26" s="251">
        <v>149606.18064239234</v>
      </c>
      <c r="F26" s="251">
        <v>140366.8363542796</v>
      </c>
      <c r="G26" s="251">
        <v>139810.23731669874</v>
      </c>
      <c r="H26" s="299">
        <v>-5.883423346975758E-2</v>
      </c>
      <c r="I26" s="300">
        <v>0.40503117489907692</v>
      </c>
    </row>
    <row r="27" spans="2:9" ht="15" x14ac:dyDescent="0.35">
      <c r="B27" s="229" t="s">
        <v>289</v>
      </c>
      <c r="C27" s="252">
        <v>754601.44299999997</v>
      </c>
      <c r="D27" s="252">
        <v>579305.93240578542</v>
      </c>
      <c r="E27" s="252">
        <v>583788.36000673426</v>
      </c>
      <c r="F27" s="252">
        <v>772309.60761937103</v>
      </c>
      <c r="G27" s="252">
        <v>361153.16124228563</v>
      </c>
      <c r="H27" s="297">
        <v>0.30259574568179226</v>
      </c>
      <c r="I27" s="298">
        <v>1.0894222285202786</v>
      </c>
    </row>
    <row r="28" spans="2:9" ht="15" x14ac:dyDescent="0.35">
      <c r="B28" s="229" t="s">
        <v>290</v>
      </c>
      <c r="C28" s="252">
        <v>899279.38399999996</v>
      </c>
      <c r="D28" s="252">
        <v>893096.52858284616</v>
      </c>
      <c r="E28" s="252">
        <v>864204.06330622337</v>
      </c>
      <c r="F28" s="252">
        <v>853072.5582356028</v>
      </c>
      <c r="G28" s="252">
        <v>873526.5172794495</v>
      </c>
      <c r="H28" s="297">
        <v>6.9229419433134431E-3</v>
      </c>
      <c r="I28" s="298">
        <v>2.9481493934215397E-2</v>
      </c>
    </row>
    <row r="29" spans="2:9" ht="8" thickBot="1" x14ac:dyDescent="0.4">
      <c r="B29" s="247" t="s">
        <v>291</v>
      </c>
      <c r="C29" s="268">
        <v>5363544.4109999994</v>
      </c>
      <c r="D29" s="268">
        <v>4917801.2264355766</v>
      </c>
      <c r="E29" s="268">
        <v>4675119.4203617889</v>
      </c>
      <c r="F29" s="268">
        <v>4382402.2090043835</v>
      </c>
      <c r="G29" s="268">
        <v>4002188.3231216245</v>
      </c>
      <c r="H29" s="305">
        <v>9.0638715157566052E-2</v>
      </c>
      <c r="I29" s="306">
        <v>0.34015293083873299</v>
      </c>
    </row>
    <row r="30" spans="2:9" ht="8" thickTop="1" x14ac:dyDescent="0.35">
      <c r="B30" s="238"/>
      <c r="C30" s="258"/>
      <c r="D30" s="258"/>
      <c r="E30" s="258"/>
      <c r="F30" s="258"/>
      <c r="G30" s="258"/>
      <c r="H30" s="307"/>
      <c r="I30" s="308"/>
    </row>
    <row r="31" spans="2:9" ht="8" thickBot="1" x14ac:dyDescent="0.4">
      <c r="B31" s="821" t="s">
        <v>396</v>
      </c>
      <c r="C31" s="821"/>
      <c r="D31" s="821"/>
      <c r="E31" s="821"/>
      <c r="F31" s="821"/>
      <c r="H31" s="798" t="s">
        <v>18</v>
      </c>
      <c r="I31" s="798"/>
    </row>
    <row r="32" spans="2:9" ht="8.5" thickTop="1" thickBot="1" x14ac:dyDescent="0.4">
      <c r="B32" s="317" t="s">
        <v>508</v>
      </c>
      <c r="C32" s="447" t="s">
        <v>730</v>
      </c>
      <c r="D32" s="448" t="s">
        <v>694</v>
      </c>
      <c r="E32" s="449" t="s">
        <v>678</v>
      </c>
      <c r="F32" s="449" t="s">
        <v>670</v>
      </c>
      <c r="G32" s="449" t="s">
        <v>659</v>
      </c>
      <c r="H32" s="236" t="s">
        <v>19</v>
      </c>
      <c r="I32" s="237" t="s">
        <v>20</v>
      </c>
    </row>
    <row r="33" spans="2:9" ht="15.5" thickTop="1" x14ac:dyDescent="0.35">
      <c r="B33" s="229" t="s">
        <v>279</v>
      </c>
      <c r="C33" s="535">
        <v>132499.71299999999</v>
      </c>
      <c r="D33" s="535">
        <v>147161.07218079988</v>
      </c>
      <c r="E33" s="535">
        <v>144469.80377479948</v>
      </c>
      <c r="F33" s="535">
        <v>144239.97822956229</v>
      </c>
      <c r="G33" s="535">
        <v>129899.34578974862</v>
      </c>
      <c r="H33" s="240">
        <v>-9.9627972014142196E-2</v>
      </c>
      <c r="I33" s="241">
        <v>2.0018324145067323E-2</v>
      </c>
    </row>
    <row r="34" spans="2:9" x14ac:dyDescent="0.35">
      <c r="B34" s="229" t="s">
        <v>280</v>
      </c>
      <c r="C34" s="536">
        <v>232.542</v>
      </c>
      <c r="D34" s="536">
        <v>200.81486233890467</v>
      </c>
      <c r="E34" s="536">
        <v>132.55775991490097</v>
      </c>
      <c r="F34" s="536">
        <v>429.06567872551574</v>
      </c>
      <c r="G34" s="536">
        <v>259.03873858058353</v>
      </c>
      <c r="H34" s="240">
        <v>0.15799197973480217</v>
      </c>
      <c r="I34" s="241">
        <v>-0.10228871066070588</v>
      </c>
    </row>
    <row r="35" spans="2:9" ht="22.5" x14ac:dyDescent="0.35">
      <c r="B35" s="229" t="s">
        <v>281</v>
      </c>
      <c r="C35" s="535">
        <v>2690552.7820000001</v>
      </c>
      <c r="D35" s="535">
        <v>2373907.571936287</v>
      </c>
      <c r="E35" s="535">
        <v>2170336.3789970493</v>
      </c>
      <c r="F35" s="535">
        <v>2161950.0508802924</v>
      </c>
      <c r="G35" s="535">
        <v>2228855.2475754935</v>
      </c>
      <c r="H35" s="240">
        <v>0.13338565233415567</v>
      </c>
      <c r="I35" s="241">
        <v>0.20714558961454865</v>
      </c>
    </row>
    <row r="36" spans="2:9" x14ac:dyDescent="0.35">
      <c r="B36" s="243" t="s">
        <v>282</v>
      </c>
      <c r="C36" s="537">
        <v>365959.50799999997</v>
      </c>
      <c r="D36" s="537">
        <v>419140.7383318072</v>
      </c>
      <c r="E36" s="537">
        <v>334827.87119066052</v>
      </c>
      <c r="F36" s="537">
        <v>300550.26047203992</v>
      </c>
      <c r="G36" s="537">
        <v>220293.17499249591</v>
      </c>
      <c r="H36" s="245">
        <v>-0.12688155902828757</v>
      </c>
      <c r="I36" s="246">
        <v>0.66123852004251171</v>
      </c>
    </row>
    <row r="37" spans="2:9" x14ac:dyDescent="0.35">
      <c r="B37" s="243" t="s">
        <v>283</v>
      </c>
      <c r="C37" s="537">
        <v>295186.88</v>
      </c>
      <c r="D37" s="537">
        <v>329583.84233226557</v>
      </c>
      <c r="E37" s="537">
        <v>272853.05802658648</v>
      </c>
      <c r="F37" s="537">
        <v>341998.71467984177</v>
      </c>
      <c r="G37" s="537">
        <v>238589.07057316648</v>
      </c>
      <c r="H37" s="245">
        <v>-0.10436483199194191</v>
      </c>
      <c r="I37" s="246">
        <v>0.23721878496306514</v>
      </c>
    </row>
    <row r="38" spans="2:9" ht="15" x14ac:dyDescent="0.35">
      <c r="B38" s="217" t="s">
        <v>615</v>
      </c>
      <c r="C38" s="537">
        <v>297661.18316355994</v>
      </c>
      <c r="D38" s="537">
        <v>300008.78303898545</v>
      </c>
      <c r="E38" s="537">
        <v>225731.92570895771</v>
      </c>
      <c r="F38" s="537">
        <v>184515.91919752865</v>
      </c>
      <c r="G38" s="537">
        <v>257975.85641352384</v>
      </c>
      <c r="H38" s="245">
        <v>-7.8251038241118342E-3</v>
      </c>
      <c r="I38" s="246">
        <v>0.15383349163660598</v>
      </c>
    </row>
    <row r="39" spans="2:9" x14ac:dyDescent="0.35">
      <c r="B39" s="217" t="s">
        <v>523</v>
      </c>
      <c r="C39" s="537">
        <v>1731745.2108364401</v>
      </c>
      <c r="D39" s="537">
        <v>1325174.2082332289</v>
      </c>
      <c r="E39" s="537">
        <v>1336923.5240708443</v>
      </c>
      <c r="F39" s="537">
        <v>1334885.1565308822</v>
      </c>
      <c r="G39" s="537">
        <v>1511997.145596307</v>
      </c>
      <c r="H39" s="245">
        <v>0.30680570152754982</v>
      </c>
      <c r="I39" s="246">
        <v>0.14533629635489032</v>
      </c>
    </row>
    <row r="40" spans="2:9" x14ac:dyDescent="0.35">
      <c r="B40" s="332" t="s">
        <v>521</v>
      </c>
      <c r="C40" s="584">
        <v>1081243.166</v>
      </c>
      <c r="D40" s="584">
        <v>737442.54080629139</v>
      </c>
      <c r="E40" s="584">
        <v>910749.31366197066</v>
      </c>
      <c r="F40" s="584">
        <v>838731.56785491656</v>
      </c>
      <c r="G40" s="584">
        <v>791802.32210317964</v>
      </c>
      <c r="H40" s="577">
        <v>0.46620666176623082</v>
      </c>
      <c r="I40" s="578">
        <v>0.36554684902667334</v>
      </c>
    </row>
    <row r="41" spans="2:9" x14ac:dyDescent="0.35">
      <c r="B41" s="332" t="s">
        <v>616</v>
      </c>
      <c r="C41" s="585">
        <v>455457.89983644005</v>
      </c>
      <c r="D41" s="585">
        <v>349554.0884735717</v>
      </c>
      <c r="E41" s="585">
        <v>277905.17752278177</v>
      </c>
      <c r="F41" s="585">
        <v>245735.94554947611</v>
      </c>
      <c r="G41" s="585">
        <v>302620.30089061632</v>
      </c>
      <c r="H41" s="577">
        <v>0.30296830978383849</v>
      </c>
      <c r="I41" s="578">
        <v>0.50504740923203184</v>
      </c>
    </row>
    <row r="42" spans="2:9" x14ac:dyDescent="0.35">
      <c r="B42" s="332" t="s">
        <v>522</v>
      </c>
      <c r="C42" s="584">
        <v>195044.14499999999</v>
      </c>
      <c r="D42" s="584">
        <v>238177.57895336591</v>
      </c>
      <c r="E42" s="584">
        <v>148269.03288609194</v>
      </c>
      <c r="F42" s="584">
        <v>250417.64312648957</v>
      </c>
      <c r="G42" s="584">
        <v>417574.52260251105</v>
      </c>
      <c r="H42" s="577">
        <v>-0.18109779326378683</v>
      </c>
      <c r="I42" s="578">
        <v>-0.53291176917500205</v>
      </c>
    </row>
    <row r="43" spans="2:9" ht="8" thickBot="1" x14ac:dyDescent="0.4">
      <c r="B43" s="247" t="s">
        <v>292</v>
      </c>
      <c r="C43" s="394">
        <v>2823285.037</v>
      </c>
      <c r="D43" s="394">
        <v>2521269.458979426</v>
      </c>
      <c r="E43" s="394">
        <v>2314938.7405317635</v>
      </c>
      <c r="F43" s="394">
        <v>2306619.0947885802</v>
      </c>
      <c r="G43" s="394">
        <v>2359013.6321038227</v>
      </c>
      <c r="H43" s="253">
        <v>0.11978710841276974</v>
      </c>
      <c r="I43" s="254">
        <v>0.19680742772229309</v>
      </c>
    </row>
    <row r="44" spans="2:9" ht="8.15" customHeight="1" thickTop="1" x14ac:dyDescent="0.35">
      <c r="B44" s="257"/>
      <c r="C44" s="258"/>
      <c r="D44" s="258"/>
      <c r="E44" s="258"/>
      <c r="F44" s="258"/>
      <c r="G44" s="258"/>
      <c r="H44" s="794"/>
      <c r="I44" s="795"/>
    </row>
    <row r="45" spans="2:9" ht="8" thickBot="1" x14ac:dyDescent="0.4">
      <c r="B45" s="233" t="s">
        <v>286</v>
      </c>
      <c r="C45" s="559"/>
      <c r="D45" s="559"/>
      <c r="E45" s="559"/>
      <c r="F45" s="559"/>
      <c r="G45" s="559"/>
      <c r="H45" s="798" t="s">
        <v>18</v>
      </c>
      <c r="I45" s="798"/>
    </row>
    <row r="46" spans="2:9" ht="8.5" thickTop="1" thickBot="1" x14ac:dyDescent="0.4">
      <c r="B46" s="259" t="s">
        <v>293</v>
      </c>
      <c r="C46" s="447" t="s">
        <v>730</v>
      </c>
      <c r="D46" s="448" t="s">
        <v>694</v>
      </c>
      <c r="E46" s="449" t="s">
        <v>678</v>
      </c>
      <c r="F46" s="449" t="s">
        <v>670</v>
      </c>
      <c r="G46" s="449" t="s">
        <v>659</v>
      </c>
      <c r="H46" s="236" t="s">
        <v>19</v>
      </c>
      <c r="I46" s="237" t="s">
        <v>20</v>
      </c>
    </row>
    <row r="47" spans="2:9" ht="8.5" thickTop="1" thickBot="1" x14ac:dyDescent="0.4">
      <c r="B47" s="229" t="s">
        <v>294</v>
      </c>
      <c r="C47" s="538">
        <v>825.40197602141779</v>
      </c>
      <c r="D47" s="538">
        <v>824.39697046004846</v>
      </c>
      <c r="E47" s="538">
        <v>801.05131573079336</v>
      </c>
      <c r="F47" s="538">
        <v>375.62595338634497</v>
      </c>
      <c r="G47" s="538">
        <v>305.53790589803066</v>
      </c>
      <c r="H47" s="260">
        <v>1.21907963927681E-3</v>
      </c>
      <c r="I47" s="261">
        <v>1.7014716016836386</v>
      </c>
    </row>
    <row r="48" spans="2:9" ht="8" thickTop="1" x14ac:dyDescent="0.35">
      <c r="C48" s="269"/>
      <c r="D48" s="269"/>
      <c r="E48" s="269"/>
      <c r="F48" s="269"/>
    </row>
  </sheetData>
  <mergeCells count="4">
    <mergeCell ref="H2:I2"/>
    <mergeCell ref="H31:I31"/>
    <mergeCell ref="H45:I45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30" zoomScaleNormal="130" zoomScalePageLayoutView="87" workbookViewId="0"/>
  </sheetViews>
  <sheetFormatPr baseColWidth="10" defaultColWidth="10.81640625" defaultRowHeight="9" x14ac:dyDescent="0.35"/>
  <cols>
    <col min="1" max="1" width="3.08984375" style="111" customWidth="1"/>
    <col min="2" max="2" width="29.7265625" style="111" bestFit="1" customWidth="1"/>
    <col min="3" max="3" width="9.26953125" style="111" bestFit="1" customWidth="1"/>
    <col min="4" max="5" width="8.81640625" style="111" bestFit="1" customWidth="1"/>
    <col min="6" max="7" width="9.7265625" style="111" bestFit="1" customWidth="1"/>
    <col min="8" max="8" width="9.81640625" style="111" bestFit="1" customWidth="1"/>
    <col min="9" max="9" width="10" style="111" bestFit="1" customWidth="1"/>
    <col min="10" max="10" width="11.26953125" style="111" customWidth="1"/>
    <col min="11" max="16384" width="10.81640625" style="111"/>
  </cols>
  <sheetData>
    <row r="1" spans="2:18" x14ac:dyDescent="0.35">
      <c r="B1" s="45"/>
      <c r="C1" s="45"/>
      <c r="D1" s="45"/>
      <c r="E1" s="45"/>
      <c r="F1" s="45"/>
      <c r="G1" s="45"/>
    </row>
    <row r="2" spans="2:18" s="131" customFormat="1" x14ac:dyDescent="0.35">
      <c r="B2" s="191" t="s">
        <v>42</v>
      </c>
      <c r="C2" s="539" t="s">
        <v>730</v>
      </c>
      <c r="D2" s="540" t="s">
        <v>694</v>
      </c>
      <c r="E2" s="540" t="s">
        <v>678</v>
      </c>
      <c r="F2" s="540" t="s">
        <v>671</v>
      </c>
      <c r="G2" s="540" t="s">
        <v>660</v>
      </c>
      <c r="J2" s="141"/>
    </row>
    <row r="3" spans="2:18" s="131" customFormat="1" ht="9.5" thickBot="1" x14ac:dyDescent="0.4">
      <c r="B3" s="456" t="s">
        <v>253</v>
      </c>
      <c r="C3" s="457"/>
      <c r="D3" s="457"/>
      <c r="E3" s="457"/>
      <c r="F3" s="457"/>
      <c r="G3" s="456"/>
      <c r="J3" s="114"/>
    </row>
    <row r="4" spans="2:18" ht="9.5" thickTop="1" x14ac:dyDescent="0.35">
      <c r="B4" s="4" t="s">
        <v>43</v>
      </c>
      <c r="C4" s="87"/>
      <c r="D4" s="87"/>
      <c r="E4" s="87"/>
      <c r="F4" s="87"/>
      <c r="G4" s="87"/>
      <c r="J4" s="4"/>
    </row>
    <row r="5" spans="2:18" x14ac:dyDescent="0.35">
      <c r="B5" s="73" t="s">
        <v>44</v>
      </c>
      <c r="C5" s="87">
        <v>662870.45745526883</v>
      </c>
      <c r="D5" s="87">
        <v>433601.92636079883</v>
      </c>
      <c r="E5" s="87">
        <v>689408.22100813722</v>
      </c>
      <c r="F5" s="87">
        <v>215569.44411611176</v>
      </c>
      <c r="G5" s="87">
        <v>224644.00478809781</v>
      </c>
      <c r="N5" s="314"/>
      <c r="O5" s="314"/>
      <c r="P5" s="314"/>
      <c r="Q5" s="314"/>
      <c r="R5" s="314"/>
    </row>
    <row r="6" spans="2:18" x14ac:dyDescent="0.35">
      <c r="B6" s="73" t="s">
        <v>45</v>
      </c>
      <c r="C6" s="87">
        <v>165721.60251582306</v>
      </c>
      <c r="D6" s="87">
        <v>119280.75437895364</v>
      </c>
      <c r="E6" s="87">
        <v>66087.2558605948</v>
      </c>
      <c r="F6" s="87">
        <v>68771.845899113221</v>
      </c>
      <c r="G6" s="87">
        <v>58555.235902361674</v>
      </c>
      <c r="N6" s="314"/>
      <c r="O6" s="314"/>
      <c r="P6" s="314"/>
      <c r="Q6" s="314"/>
      <c r="R6" s="314"/>
    </row>
    <row r="7" spans="2:18" x14ac:dyDescent="0.35">
      <c r="B7" s="73" t="s">
        <v>93</v>
      </c>
      <c r="C7" s="87">
        <v>400865.04262598336</v>
      </c>
      <c r="D7" s="87">
        <v>353888.06468315737</v>
      </c>
      <c r="E7" s="87">
        <v>198750.26290145534</v>
      </c>
      <c r="F7" s="87">
        <v>158891.42058974502</v>
      </c>
      <c r="G7" s="87">
        <v>83802.527080601518</v>
      </c>
      <c r="N7" s="314"/>
      <c r="O7" s="314"/>
      <c r="P7" s="314"/>
      <c r="Q7" s="314"/>
      <c r="R7" s="314"/>
    </row>
    <row r="8" spans="2:18" ht="18" x14ac:dyDescent="0.35">
      <c r="B8" s="73" t="s">
        <v>254</v>
      </c>
      <c r="C8" s="87">
        <v>7995.3106117506559</v>
      </c>
      <c r="D8" s="87">
        <v>5406.076106963681</v>
      </c>
      <c r="E8" s="87">
        <v>7054.8214255152761</v>
      </c>
      <c r="F8" s="87">
        <v>6266.7322156841237</v>
      </c>
      <c r="G8" s="87">
        <v>6596.4493134668355</v>
      </c>
      <c r="N8" s="314"/>
      <c r="O8" s="314"/>
      <c r="P8" s="314"/>
      <c r="Q8" s="314"/>
      <c r="R8" s="314"/>
    </row>
    <row r="9" spans="2:18" x14ac:dyDescent="0.35">
      <c r="B9" s="73" t="s">
        <v>255</v>
      </c>
      <c r="C9" s="87">
        <v>489.37158833038825</v>
      </c>
      <c r="D9" s="87">
        <v>1101.5750625956416</v>
      </c>
      <c r="E9" s="87">
        <v>1704.5665808401225</v>
      </c>
      <c r="F9" s="87">
        <v>2157.0942630874692</v>
      </c>
      <c r="G9" s="87">
        <v>2510.4408971856974</v>
      </c>
      <c r="N9" s="314"/>
      <c r="O9" s="314"/>
      <c r="P9" s="314"/>
      <c r="Q9" s="314"/>
      <c r="R9" s="314"/>
    </row>
    <row r="10" spans="2:18" x14ac:dyDescent="0.35">
      <c r="B10" s="73" t="s">
        <v>256</v>
      </c>
      <c r="C10" s="87">
        <v>22383.57794169183</v>
      </c>
      <c r="D10" s="87">
        <v>0</v>
      </c>
      <c r="E10" s="87">
        <v>0</v>
      </c>
      <c r="F10" s="87">
        <v>0</v>
      </c>
      <c r="G10" s="87">
        <v>0</v>
      </c>
      <c r="N10" s="314"/>
      <c r="O10" s="314"/>
      <c r="P10" s="314"/>
      <c r="Q10" s="314"/>
      <c r="R10" s="314"/>
    </row>
    <row r="11" spans="2:18" x14ac:dyDescent="0.35">
      <c r="B11" s="73" t="s">
        <v>57</v>
      </c>
      <c r="C11" s="87">
        <v>16.481230153289854</v>
      </c>
      <c r="D11" s="87">
        <v>6377.3769050944811</v>
      </c>
      <c r="E11" s="87">
        <v>5902.4920517034516</v>
      </c>
      <c r="F11" s="87">
        <v>4904.2992800109596</v>
      </c>
      <c r="G11" s="87">
        <v>14542.580064629017</v>
      </c>
      <c r="N11" s="314"/>
      <c r="O11" s="314"/>
      <c r="P11" s="314"/>
      <c r="Q11" s="314"/>
      <c r="R11" s="314"/>
    </row>
    <row r="12" spans="2:18" x14ac:dyDescent="0.35">
      <c r="B12" s="28" t="s">
        <v>58</v>
      </c>
      <c r="C12" s="142">
        <v>1260341.8439690014</v>
      </c>
      <c r="D12" s="142">
        <v>919655.77349756367</v>
      </c>
      <c r="E12" s="142">
        <v>968907.61982824618</v>
      </c>
      <c r="F12" s="142">
        <v>456560.83636375261</v>
      </c>
      <c r="G12" s="142">
        <v>390651.23804634262</v>
      </c>
      <c r="N12" s="314"/>
      <c r="O12" s="314"/>
      <c r="P12" s="314"/>
      <c r="Q12" s="314"/>
      <c r="R12" s="314"/>
    </row>
    <row r="13" spans="2:18" x14ac:dyDescent="0.35">
      <c r="B13" s="4" t="s">
        <v>59</v>
      </c>
      <c r="C13" s="4"/>
      <c r="D13" s="4"/>
      <c r="E13" s="4"/>
      <c r="F13" s="4"/>
      <c r="G13" s="4"/>
      <c r="N13" s="314"/>
      <c r="O13" s="314"/>
      <c r="P13" s="314"/>
      <c r="Q13" s="314"/>
      <c r="R13" s="314"/>
    </row>
    <row r="14" spans="2:18" x14ac:dyDescent="0.35">
      <c r="B14" s="73" t="s">
        <v>90</v>
      </c>
      <c r="C14" s="87">
        <v>1033904.6289020885</v>
      </c>
      <c r="D14" s="87">
        <v>824305.21703191265</v>
      </c>
      <c r="E14" s="87">
        <v>865371.67744494346</v>
      </c>
      <c r="F14" s="87">
        <v>375600.88870779279</v>
      </c>
      <c r="G14" s="87">
        <v>306876.71449084207</v>
      </c>
      <c r="N14" s="314"/>
      <c r="O14" s="314"/>
      <c r="P14" s="314"/>
      <c r="Q14" s="314"/>
      <c r="R14" s="314"/>
    </row>
    <row r="15" spans="2:18" x14ac:dyDescent="0.35">
      <c r="B15" s="84" t="s">
        <v>65</v>
      </c>
      <c r="C15" s="87">
        <v>205998.19308674263</v>
      </c>
      <c r="D15" s="87">
        <v>81047.148155544812</v>
      </c>
      <c r="E15" s="87">
        <v>60007.345241020943</v>
      </c>
      <c r="F15" s="87">
        <v>35588.602947672043</v>
      </c>
      <c r="G15" s="87">
        <v>32535.540405417873</v>
      </c>
      <c r="N15" s="314"/>
      <c r="O15" s="314"/>
      <c r="P15" s="314"/>
      <c r="Q15" s="314"/>
      <c r="R15" s="314"/>
    </row>
    <row r="16" spans="2:18" x14ac:dyDescent="0.35">
      <c r="B16" s="84" t="s">
        <v>257</v>
      </c>
      <c r="C16" s="87">
        <v>3070.074880405386</v>
      </c>
      <c r="D16" s="87">
        <v>2012.7997420823201</v>
      </c>
      <c r="E16" s="87">
        <v>4418.1168403272404</v>
      </c>
      <c r="F16" s="87">
        <v>3867.9803681601302</v>
      </c>
      <c r="G16" s="87">
        <v>4087.8302739146502</v>
      </c>
      <c r="N16" s="314"/>
      <c r="O16" s="314"/>
      <c r="P16" s="314"/>
      <c r="Q16" s="314"/>
      <c r="R16" s="314"/>
    </row>
    <row r="17" spans="2:18" x14ac:dyDescent="0.35">
      <c r="B17" s="84" t="s">
        <v>258</v>
      </c>
      <c r="C17" s="87">
        <v>0</v>
      </c>
      <c r="D17" s="87"/>
      <c r="E17" s="87"/>
      <c r="F17" s="87"/>
      <c r="G17" s="87"/>
      <c r="N17" s="314"/>
      <c r="O17" s="314"/>
      <c r="P17" s="314"/>
      <c r="Q17" s="314"/>
      <c r="R17" s="314"/>
    </row>
    <row r="18" spans="2:18" x14ac:dyDescent="0.35">
      <c r="B18" s="4" t="s">
        <v>73</v>
      </c>
      <c r="C18" s="143">
        <v>1242972.8968692364</v>
      </c>
      <c r="D18" s="143">
        <v>907365.16492953978</v>
      </c>
      <c r="E18" s="143">
        <v>929797.13952629163</v>
      </c>
      <c r="F18" s="143">
        <v>415057.47202362499</v>
      </c>
      <c r="G18" s="143">
        <v>343500.0851701746</v>
      </c>
      <c r="N18" s="314"/>
      <c r="O18" s="314"/>
      <c r="P18" s="314"/>
      <c r="Q18" s="314"/>
      <c r="R18" s="314"/>
    </row>
    <row r="19" spans="2:18" x14ac:dyDescent="0.35">
      <c r="B19" s="4" t="s">
        <v>259</v>
      </c>
      <c r="C19" s="143">
        <v>17368.947099764831</v>
      </c>
      <c r="D19" s="143">
        <v>12290.60856802389</v>
      </c>
      <c r="E19" s="143">
        <v>39110.480301954551</v>
      </c>
      <c r="F19" s="143">
        <v>41503.36434012762</v>
      </c>
      <c r="G19" s="143">
        <v>47151.152876168024</v>
      </c>
      <c r="N19" s="314"/>
      <c r="O19" s="314"/>
      <c r="P19" s="314"/>
      <c r="Q19" s="314"/>
      <c r="R19" s="314"/>
    </row>
    <row r="20" spans="2:18" x14ac:dyDescent="0.35">
      <c r="B20" s="4" t="s">
        <v>260</v>
      </c>
      <c r="C20" s="143">
        <v>-31096.385999999999</v>
      </c>
      <c r="D20" s="143">
        <v>6339.7429200000006</v>
      </c>
      <c r="E20" s="143">
        <v>-5952.377999999997</v>
      </c>
      <c r="F20" s="143">
        <v>-18777.661399999997</v>
      </c>
      <c r="G20" s="143">
        <v>-27310.609</v>
      </c>
      <c r="N20" s="314"/>
      <c r="O20" s="314"/>
      <c r="P20" s="314"/>
      <c r="Q20" s="314"/>
      <c r="R20" s="314"/>
    </row>
    <row r="21" spans="2:18" x14ac:dyDescent="0.35">
      <c r="B21" s="28" t="s">
        <v>261</v>
      </c>
      <c r="C21" s="142">
        <v>-13727.438900235167</v>
      </c>
      <c r="D21" s="142">
        <v>18630.351488023891</v>
      </c>
      <c r="E21" s="142">
        <v>33158.102301954554</v>
      </c>
      <c r="F21" s="142">
        <v>22725.702940127623</v>
      </c>
      <c r="G21" s="142">
        <v>19840.543876168023</v>
      </c>
      <c r="N21" s="314"/>
      <c r="O21" s="314"/>
      <c r="P21" s="314"/>
      <c r="Q21" s="314"/>
      <c r="R21" s="314"/>
    </row>
  </sheetData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I55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3.1796875" style="111" customWidth="1"/>
    <col min="2" max="2" width="40.36328125" style="111" customWidth="1"/>
    <col min="3" max="3" width="9.453125" style="111" bestFit="1" customWidth="1"/>
    <col min="4" max="4" width="8.7265625" style="111" bestFit="1" customWidth="1"/>
    <col min="5" max="5" width="9.453125" style="111" bestFit="1" customWidth="1"/>
    <col min="6" max="6" width="8.7265625" style="111" bestFit="1" customWidth="1"/>
    <col min="7" max="7" width="9.453125" style="111" bestFit="1" customWidth="1"/>
    <col min="8" max="9" width="6.54296875" style="111" bestFit="1" customWidth="1"/>
    <col min="10" max="16384" width="10.81640625" style="111"/>
  </cols>
  <sheetData>
    <row r="1" spans="2:9" ht="18.649999999999999" customHeight="1" x14ac:dyDescent="0.35">
      <c r="B1" s="822"/>
      <c r="C1" s="822"/>
      <c r="D1" s="822"/>
      <c r="E1" s="822"/>
      <c r="F1" s="822"/>
      <c r="G1" s="822"/>
    </row>
    <row r="2" spans="2:9" ht="9.5" thickBot="1" x14ac:dyDescent="0.4">
      <c r="B2" s="323" t="s">
        <v>617</v>
      </c>
      <c r="C2" s="192"/>
      <c r="D2" s="192"/>
      <c r="E2" s="192"/>
      <c r="F2" s="192"/>
      <c r="G2" s="192"/>
      <c r="H2" s="808" t="s">
        <v>18</v>
      </c>
      <c r="I2" s="808"/>
    </row>
    <row r="3" spans="2:9" ht="10" thickTop="1" thickBot="1" x14ac:dyDescent="0.4">
      <c r="B3" s="193"/>
      <c r="C3" s="474" t="s">
        <v>730</v>
      </c>
      <c r="D3" s="336" t="s">
        <v>694</v>
      </c>
      <c r="E3" s="336" t="s">
        <v>678</v>
      </c>
      <c r="F3" s="451" t="s">
        <v>671</v>
      </c>
      <c r="G3" s="451" t="s">
        <v>660</v>
      </c>
      <c r="H3" s="458" t="s">
        <v>19</v>
      </c>
      <c r="I3" s="459" t="s">
        <v>20</v>
      </c>
    </row>
    <row r="4" spans="2:9" ht="9.5" thickTop="1" x14ac:dyDescent="0.35">
      <c r="B4" s="111" t="s">
        <v>290</v>
      </c>
      <c r="C4" s="159">
        <v>899279.38399999996</v>
      </c>
      <c r="D4" s="159">
        <v>893096.52858284616</v>
      </c>
      <c r="E4" s="159">
        <v>864204.06330622337</v>
      </c>
      <c r="F4" s="159">
        <v>853072.5582356028</v>
      </c>
      <c r="G4" s="159">
        <v>873526.5172794495</v>
      </c>
      <c r="H4" s="92">
        <v>6.9229419433134431E-3</v>
      </c>
      <c r="I4" s="93">
        <v>2.9481493934215397E-2</v>
      </c>
    </row>
    <row r="5" spans="2:9" x14ac:dyDescent="0.35">
      <c r="B5" s="111" t="s">
        <v>297</v>
      </c>
      <c r="C5" s="159">
        <v>900644.82471996674</v>
      </c>
      <c r="D5" s="159">
        <v>883614.16893747507</v>
      </c>
      <c r="E5" s="159">
        <v>863139.10880814947</v>
      </c>
      <c r="F5" s="159">
        <v>860234.18759617931</v>
      </c>
      <c r="G5" s="159">
        <v>856226.30517714587</v>
      </c>
      <c r="H5" s="92">
        <v>1.9273859995896814E-2</v>
      </c>
      <c r="I5" s="93">
        <v>5.1877078844980273E-2</v>
      </c>
    </row>
    <row r="6" spans="2:9" x14ac:dyDescent="0.35">
      <c r="B6" s="113" t="s">
        <v>298</v>
      </c>
      <c r="C6" s="66">
        <v>0.16760903898229051</v>
      </c>
      <c r="D6" s="66">
        <v>0.18156120419782112</v>
      </c>
      <c r="E6" s="66">
        <v>0.18480983792512087</v>
      </c>
      <c r="F6" s="66">
        <v>0.19462650847607929</v>
      </c>
      <c r="G6" s="66">
        <v>0.21822326397895675</v>
      </c>
      <c r="H6" s="107"/>
      <c r="I6" s="93"/>
    </row>
    <row r="7" spans="2:9" x14ac:dyDescent="0.35">
      <c r="B7" s="113" t="s">
        <v>299</v>
      </c>
      <c r="C7" s="66">
        <v>0.18003828363858612</v>
      </c>
      <c r="D7" s="66">
        <v>0.18675205625427149</v>
      </c>
      <c r="E7" s="66">
        <v>0.19954726934548322</v>
      </c>
      <c r="F7" s="66">
        <v>0.22140223867521924</v>
      </c>
      <c r="G7" s="66">
        <v>0.21719120435842351</v>
      </c>
      <c r="H7" s="92"/>
      <c r="I7" s="93"/>
    </row>
    <row r="8" spans="2:9" ht="9.5" thickBot="1" x14ac:dyDescent="0.4">
      <c r="B8" s="327" t="s">
        <v>300</v>
      </c>
      <c r="C8" s="407">
        <v>0.13918298788411756</v>
      </c>
      <c r="D8" s="407">
        <v>0.15043194353317574</v>
      </c>
      <c r="E8" s="407">
        <v>0.15448669846457427</v>
      </c>
      <c r="F8" s="407">
        <v>0.164044299211901</v>
      </c>
      <c r="G8" s="407">
        <v>0.18628587050770087</v>
      </c>
      <c r="H8" s="564"/>
      <c r="I8" s="565"/>
    </row>
    <row r="9" spans="2:9" ht="9.5" thickTop="1" x14ac:dyDescent="0.35">
      <c r="B9" s="84"/>
      <c r="C9" s="19"/>
      <c r="D9" s="19"/>
      <c r="E9" s="19"/>
      <c r="F9" s="19"/>
      <c r="G9" s="19"/>
      <c r="H9" s="19"/>
      <c r="I9" s="19"/>
    </row>
    <row r="10" spans="2:9" x14ac:dyDescent="0.35">
      <c r="B10" s="88" t="s">
        <v>301</v>
      </c>
    </row>
    <row r="11" spans="2:9" ht="9.5" thickBot="1" x14ac:dyDescent="0.4">
      <c r="B11" s="35"/>
      <c r="C11" s="474" t="s">
        <v>730</v>
      </c>
      <c r="D11" s="336" t="s">
        <v>694</v>
      </c>
      <c r="E11" s="336" t="s">
        <v>678</v>
      </c>
      <c r="F11" s="451" t="s">
        <v>671</v>
      </c>
      <c r="G11" s="451" t="s">
        <v>660</v>
      </c>
    </row>
    <row r="12" spans="2:9" ht="9.5" thickTop="1" x14ac:dyDescent="0.35">
      <c r="B12" s="84" t="s">
        <v>302</v>
      </c>
      <c r="C12" s="396">
        <v>202486.01500000001</v>
      </c>
      <c r="D12" s="396">
        <v>182998.53200000001</v>
      </c>
      <c r="E12" s="396">
        <v>143643.875</v>
      </c>
      <c r="F12" s="396">
        <v>115667.144</v>
      </c>
      <c r="G12" s="396">
        <v>73050.422000000006</v>
      </c>
      <c r="I12" s="264"/>
    </row>
    <row r="13" spans="2:9" ht="18" x14ac:dyDescent="0.35">
      <c r="B13" s="84" t="s">
        <v>303</v>
      </c>
      <c r="C13" s="396">
        <v>23168.53</v>
      </c>
      <c r="D13" s="396">
        <v>23723.556</v>
      </c>
      <c r="E13" s="396">
        <v>21985.758999999998</v>
      </c>
      <c r="F13" s="396">
        <v>18557.82</v>
      </c>
      <c r="G13" s="396">
        <v>15292.486000000001</v>
      </c>
      <c r="I13" s="264"/>
    </row>
    <row r="14" spans="2:9" x14ac:dyDescent="0.35">
      <c r="B14" s="84" t="s">
        <v>304</v>
      </c>
      <c r="C14" s="396">
        <v>15608.044</v>
      </c>
      <c r="D14" s="396">
        <v>17327.441999999999</v>
      </c>
      <c r="E14" s="396">
        <v>11162.621999999999</v>
      </c>
      <c r="F14" s="396">
        <v>7387.9229999999998</v>
      </c>
      <c r="G14" s="396">
        <v>4926.1660000000002</v>
      </c>
      <c r="I14" s="264"/>
    </row>
    <row r="15" spans="2:9" x14ac:dyDescent="0.35">
      <c r="B15" s="84" t="s">
        <v>305</v>
      </c>
      <c r="C15" s="396">
        <v>415.339</v>
      </c>
      <c r="D15" s="396">
        <v>534.44200000000001</v>
      </c>
      <c r="E15" s="396">
        <v>340.32600000000002</v>
      </c>
      <c r="F15" s="396">
        <v>375.49299999999999</v>
      </c>
      <c r="G15" s="396">
        <v>289.35399999999998</v>
      </c>
      <c r="H15" s="75"/>
      <c r="I15" s="264"/>
    </row>
    <row r="16" spans="2:9" x14ac:dyDescent="0.35">
      <c r="B16" s="84" t="s">
        <v>306</v>
      </c>
      <c r="C16" s="396">
        <v>113349.023</v>
      </c>
      <c r="D16" s="396">
        <v>74466.667000000001</v>
      </c>
      <c r="E16" s="396">
        <v>62655.796999999999</v>
      </c>
      <c r="F16" s="396">
        <v>51763.067000000003</v>
      </c>
      <c r="G16" s="396">
        <v>34586.036</v>
      </c>
      <c r="H16" s="19"/>
      <c r="I16" s="264"/>
    </row>
    <row r="17" spans="2:9" ht="18" x14ac:dyDescent="0.35">
      <c r="B17" s="117" t="s">
        <v>307</v>
      </c>
      <c r="C17" s="397">
        <v>355026.951</v>
      </c>
      <c r="D17" s="397">
        <v>299050.63900000002</v>
      </c>
      <c r="E17" s="397">
        <v>239788.37899999999</v>
      </c>
      <c r="F17" s="397">
        <v>193751.44700000001</v>
      </c>
      <c r="G17" s="397">
        <v>128144.46400000001</v>
      </c>
      <c r="H17" s="19"/>
      <c r="I17" s="264"/>
    </row>
    <row r="18" spans="2:9" x14ac:dyDescent="0.35">
      <c r="B18" s="84" t="s">
        <v>308</v>
      </c>
      <c r="C18" s="396">
        <v>928339.82200000004</v>
      </c>
      <c r="D18" s="396">
        <v>824470.90399999998</v>
      </c>
      <c r="E18" s="396">
        <v>747507.96799999999</v>
      </c>
      <c r="F18" s="396">
        <v>651611.34</v>
      </c>
      <c r="G18" s="396">
        <v>437903.54399999999</v>
      </c>
      <c r="H18" s="19"/>
      <c r="I18" s="264"/>
    </row>
    <row r="19" spans="2:9" x14ac:dyDescent="0.35">
      <c r="B19" s="84" t="s">
        <v>309</v>
      </c>
      <c r="C19" s="396">
        <v>0</v>
      </c>
      <c r="D19" s="396">
        <v>0</v>
      </c>
      <c r="E19" s="396">
        <v>0</v>
      </c>
      <c r="F19" s="396">
        <v>0</v>
      </c>
      <c r="G19" s="396">
        <v>0</v>
      </c>
      <c r="H19" s="19"/>
      <c r="I19" s="264"/>
    </row>
    <row r="20" spans="2:9" x14ac:dyDescent="0.35">
      <c r="B20" s="84" t="s">
        <v>310</v>
      </c>
      <c r="C20" s="396">
        <v>-261147.46400000001</v>
      </c>
      <c r="D20" s="396">
        <v>-233821.24400000001</v>
      </c>
      <c r="E20" s="396">
        <v>-182466.47899999999</v>
      </c>
      <c r="F20" s="396">
        <v>-145602.86499999999</v>
      </c>
      <c r="G20" s="396">
        <v>-72291.392999999996</v>
      </c>
      <c r="H20" s="19"/>
      <c r="I20" s="264"/>
    </row>
    <row r="21" spans="2:9" x14ac:dyDescent="0.35">
      <c r="B21" s="117" t="s">
        <v>311</v>
      </c>
      <c r="C21" s="397">
        <v>667192.35800000001</v>
      </c>
      <c r="D21" s="397">
        <v>590649.65999999992</v>
      </c>
      <c r="E21" s="397">
        <v>565041.48900000006</v>
      </c>
      <c r="F21" s="397">
        <v>506008.47499999998</v>
      </c>
      <c r="G21" s="397">
        <v>365612.15100000001</v>
      </c>
      <c r="H21" s="118"/>
      <c r="I21" s="264"/>
    </row>
    <row r="22" spans="2:9" x14ac:dyDescent="0.35">
      <c r="B22" s="117" t="s">
        <v>312</v>
      </c>
      <c r="C22" s="397">
        <v>312165.40700000001</v>
      </c>
      <c r="D22" s="397">
        <v>291599.02099999989</v>
      </c>
      <c r="E22" s="397">
        <v>325253.1100000001</v>
      </c>
      <c r="F22" s="397">
        <v>312257.02799999993</v>
      </c>
      <c r="G22" s="397">
        <v>237467.68700000001</v>
      </c>
      <c r="H22" s="19"/>
      <c r="I22" s="264"/>
    </row>
    <row r="23" spans="2:9" x14ac:dyDescent="0.35">
      <c r="B23" s="84"/>
      <c r="C23" s="389"/>
      <c r="D23" s="389"/>
      <c r="E23" s="389"/>
      <c r="F23" s="389"/>
      <c r="G23" s="389"/>
      <c r="H23" s="19"/>
      <c r="I23" s="19"/>
    </row>
    <row r="24" spans="2:9" x14ac:dyDescent="0.35">
      <c r="B24" s="88" t="s">
        <v>313</v>
      </c>
      <c r="H24" s="19"/>
      <c r="I24" s="19"/>
    </row>
    <row r="25" spans="2:9" ht="9.5" thickBot="1" x14ac:dyDescent="0.4">
      <c r="B25" s="35"/>
      <c r="C25" s="474" t="s">
        <v>730</v>
      </c>
      <c r="D25" s="336" t="s">
        <v>694</v>
      </c>
      <c r="E25" s="336" t="s">
        <v>678</v>
      </c>
      <c r="F25" s="451" t="s">
        <v>671</v>
      </c>
      <c r="G25" s="451" t="s">
        <v>660</v>
      </c>
    </row>
    <row r="26" spans="2:9" ht="9.5" thickTop="1" x14ac:dyDescent="0.35">
      <c r="B26" s="115" t="s">
        <v>314</v>
      </c>
      <c r="C26" s="87"/>
      <c r="D26" s="87"/>
      <c r="E26" s="87"/>
      <c r="F26" s="87"/>
      <c r="G26" s="87"/>
      <c r="H26" s="19"/>
      <c r="I26" s="19"/>
    </row>
    <row r="27" spans="2:9" x14ac:dyDescent="0.35">
      <c r="B27" s="84" t="s">
        <v>315</v>
      </c>
      <c r="C27" s="398">
        <v>437.73099999999999</v>
      </c>
      <c r="D27" s="398">
        <v>437.73099999999999</v>
      </c>
      <c r="E27" s="398">
        <v>437.73099999999999</v>
      </c>
      <c r="F27" s="398">
        <v>57180.163</v>
      </c>
      <c r="G27" s="398">
        <v>834.34799999999996</v>
      </c>
      <c r="H27" s="19"/>
      <c r="I27" s="19"/>
    </row>
    <row r="28" spans="2:9" x14ac:dyDescent="0.35">
      <c r="B28" s="84" t="s">
        <v>316</v>
      </c>
      <c r="C28" s="398">
        <v>0</v>
      </c>
      <c r="D28" s="398">
        <v>0</v>
      </c>
      <c r="E28" s="398">
        <v>0</v>
      </c>
      <c r="F28" s="398">
        <v>0</v>
      </c>
      <c r="G28" s="398">
        <v>0</v>
      </c>
      <c r="H28" s="19"/>
      <c r="I28" s="19"/>
    </row>
    <row r="29" spans="2:9" x14ac:dyDescent="0.35">
      <c r="B29" s="84" t="s">
        <v>317</v>
      </c>
      <c r="C29" s="398">
        <v>601790.24399999995</v>
      </c>
      <c r="D29" s="398">
        <v>554292.304</v>
      </c>
      <c r="E29" s="398">
        <v>513101.13500000001</v>
      </c>
      <c r="F29" s="398">
        <v>457590.72399999999</v>
      </c>
      <c r="G29" s="398">
        <v>7308.6729999999998</v>
      </c>
      <c r="H29" s="19"/>
      <c r="I29" s="19"/>
    </row>
    <row r="30" spans="2:9" x14ac:dyDescent="0.35">
      <c r="B30" s="84" t="s">
        <v>675</v>
      </c>
      <c r="C30" s="398">
        <v>-13525.544</v>
      </c>
      <c r="D30" s="398">
        <v>-12458.004000000001</v>
      </c>
      <c r="E30" s="398">
        <v>-11532.210999999999</v>
      </c>
      <c r="F30" s="398">
        <v>-9775.7009999999991</v>
      </c>
      <c r="G30" s="398">
        <v>0</v>
      </c>
      <c r="H30" s="19"/>
      <c r="I30" s="19"/>
    </row>
    <row r="31" spans="2:9" x14ac:dyDescent="0.35">
      <c r="B31" s="84" t="s">
        <v>318</v>
      </c>
      <c r="C31" s="398">
        <v>237039.003</v>
      </c>
      <c r="D31" s="398">
        <v>93162.629000000001</v>
      </c>
      <c r="E31" s="398">
        <v>86239.428</v>
      </c>
      <c r="F31" s="398">
        <v>76909.52</v>
      </c>
      <c r="G31" s="398">
        <v>60879.824000000001</v>
      </c>
      <c r="H31" s="19"/>
      <c r="I31" s="19"/>
    </row>
    <row r="32" spans="2:9" x14ac:dyDescent="0.35">
      <c r="B32" s="84" t="s">
        <v>319</v>
      </c>
      <c r="C32" s="398">
        <v>738.98800000000006</v>
      </c>
      <c r="D32" s="398">
        <v>597.93499999999995</v>
      </c>
      <c r="E32" s="398">
        <v>553.5</v>
      </c>
      <c r="F32" s="398">
        <v>493.34399999999999</v>
      </c>
      <c r="G32" s="398">
        <v>0</v>
      </c>
      <c r="H32" s="19"/>
      <c r="I32" s="19"/>
    </row>
    <row r="33" spans="2:9" x14ac:dyDescent="0.35">
      <c r="B33" s="151" t="s">
        <v>425</v>
      </c>
      <c r="C33" s="398">
        <v>64255.199999999997</v>
      </c>
      <c r="D33" s="398">
        <v>59149.133000000002</v>
      </c>
      <c r="E33" s="398">
        <v>54721.05</v>
      </c>
      <c r="F33" s="398">
        <v>48900.188000000002</v>
      </c>
      <c r="G33" s="398">
        <v>330267.41600000003</v>
      </c>
      <c r="H33" s="19"/>
      <c r="I33" s="19"/>
    </row>
    <row r="34" spans="2:9" x14ac:dyDescent="0.35">
      <c r="B34" s="84" t="s">
        <v>320</v>
      </c>
      <c r="C34" s="398">
        <v>1344.8910000000001</v>
      </c>
      <c r="D34" s="398">
        <v>4881.5720000000001</v>
      </c>
      <c r="E34" s="398">
        <v>3908.8240000000001</v>
      </c>
      <c r="F34" s="398">
        <v>2454.0189999999998</v>
      </c>
      <c r="G34" s="398">
        <v>2467.7139999999999</v>
      </c>
      <c r="H34" s="19"/>
      <c r="I34" s="19"/>
    </row>
    <row r="35" spans="2:9" x14ac:dyDescent="0.35">
      <c r="B35" s="151" t="s">
        <v>426</v>
      </c>
      <c r="C35" s="398">
        <v>32291.681</v>
      </c>
      <c r="D35" s="398">
        <v>17784.728999999999</v>
      </c>
      <c r="E35" s="398">
        <v>18729.387999999999</v>
      </c>
      <c r="F35" s="398">
        <v>15266.772000000001</v>
      </c>
      <c r="G35" s="398">
        <v>11918.821</v>
      </c>
      <c r="H35" s="19"/>
      <c r="I35" s="19"/>
    </row>
    <row r="36" spans="2:9" x14ac:dyDescent="0.35">
      <c r="B36" s="84" t="s">
        <v>321</v>
      </c>
      <c r="C36" s="398">
        <v>0</v>
      </c>
      <c r="D36" s="398">
        <v>89909.529999995109</v>
      </c>
      <c r="E36" s="398">
        <v>72173.218999999997</v>
      </c>
      <c r="F36" s="398">
        <v>46495.49</v>
      </c>
      <c r="G36" s="398">
        <v>0</v>
      </c>
      <c r="H36" s="19"/>
      <c r="I36" s="19"/>
    </row>
    <row r="37" spans="2:9" x14ac:dyDescent="0.35">
      <c r="B37" s="84" t="s">
        <v>566</v>
      </c>
      <c r="C37" s="398">
        <v>3967.6280000000002</v>
      </c>
      <c r="D37" s="398">
        <v>16713.345000000001</v>
      </c>
      <c r="E37" s="398">
        <v>9175.9040000000005</v>
      </c>
      <c r="F37" s="398">
        <v>12838.865</v>
      </c>
      <c r="G37" s="398">
        <v>24226.748</v>
      </c>
      <c r="H37" s="19"/>
      <c r="I37" s="19"/>
    </row>
    <row r="38" spans="2:9" x14ac:dyDescent="0.35">
      <c r="B38" s="115" t="s">
        <v>322</v>
      </c>
      <c r="C38" s="399">
        <v>928339.82199999993</v>
      </c>
      <c r="D38" s="399">
        <v>824470.90399999532</v>
      </c>
      <c r="E38" s="399">
        <v>747507.96800000011</v>
      </c>
      <c r="F38" s="399">
        <v>708353.38399999996</v>
      </c>
      <c r="G38" s="399">
        <v>437903.54400000005</v>
      </c>
      <c r="H38" s="19"/>
      <c r="I38" s="19"/>
    </row>
    <row r="39" spans="2:9" x14ac:dyDescent="0.35">
      <c r="B39" s="84" t="s">
        <v>323</v>
      </c>
      <c r="C39" s="398"/>
      <c r="D39" s="398"/>
      <c r="E39" s="398"/>
      <c r="F39" s="398"/>
      <c r="G39" s="398"/>
      <c r="H39" s="19"/>
      <c r="I39" s="19"/>
    </row>
    <row r="40" spans="2:9" x14ac:dyDescent="0.35">
      <c r="B40" s="84" t="s">
        <v>324</v>
      </c>
      <c r="C40" s="398">
        <v>175516.36900000001</v>
      </c>
      <c r="D40" s="398">
        <v>164405.78700000001</v>
      </c>
      <c r="E40" s="398">
        <v>141525.79199999999</v>
      </c>
      <c r="F40" s="398">
        <v>120695.12197348151</v>
      </c>
      <c r="G40" s="398">
        <v>50687.536</v>
      </c>
      <c r="H40" s="19"/>
      <c r="I40" s="19"/>
    </row>
    <row r="41" spans="2:9" x14ac:dyDescent="0.35">
      <c r="B41" s="84" t="s">
        <v>325</v>
      </c>
      <c r="C41" s="398">
        <v>151.50399999999999</v>
      </c>
      <c r="D41" s="398">
        <v>208.39400000000001</v>
      </c>
      <c r="E41" s="398">
        <v>331.702</v>
      </c>
      <c r="F41" s="398">
        <v>434.52300000000002</v>
      </c>
      <c r="G41" s="398">
        <v>195.505</v>
      </c>
      <c r="H41" s="19"/>
      <c r="I41" s="19"/>
    </row>
    <row r="42" spans="2:9" x14ac:dyDescent="0.35">
      <c r="B42" s="84" t="s">
        <v>326</v>
      </c>
      <c r="C42" s="398">
        <v>85479.591</v>
      </c>
      <c r="D42" s="398">
        <v>69207.062999999995</v>
      </c>
      <c r="E42" s="398">
        <v>40608.985000000001</v>
      </c>
      <c r="F42" s="398">
        <v>24473.22</v>
      </c>
      <c r="G42" s="398">
        <v>21408.351999999999</v>
      </c>
      <c r="H42" s="19"/>
      <c r="I42" s="19"/>
    </row>
    <row r="43" spans="2:9" x14ac:dyDescent="0.35">
      <c r="B43" s="115" t="s">
        <v>327</v>
      </c>
      <c r="C43" s="399">
        <v>261147.46399999998</v>
      </c>
      <c r="D43" s="399">
        <v>233821.24400000001</v>
      </c>
      <c r="E43" s="399">
        <v>182466.47899999999</v>
      </c>
      <c r="F43" s="399">
        <v>145602.86497348151</v>
      </c>
      <c r="G43" s="399">
        <v>72291.392999999996</v>
      </c>
      <c r="H43" s="19"/>
      <c r="I43" s="19"/>
    </row>
    <row r="44" spans="2:9" x14ac:dyDescent="0.35">
      <c r="B44" s="115" t="s">
        <v>328</v>
      </c>
      <c r="C44" s="399">
        <v>667192.35800000001</v>
      </c>
      <c r="D44" s="399">
        <v>590649.65999999526</v>
      </c>
      <c r="E44" s="399">
        <v>565041.48900000006</v>
      </c>
      <c r="F44" s="399">
        <v>562750.51902651845</v>
      </c>
      <c r="G44" s="399">
        <v>365612.15100000007</v>
      </c>
      <c r="H44" s="19"/>
      <c r="I44" s="19"/>
    </row>
    <row r="45" spans="2:9" hidden="1" x14ac:dyDescent="0.35">
      <c r="B45" s="84" t="s">
        <v>329</v>
      </c>
      <c r="C45" s="398"/>
      <c r="D45" s="398"/>
      <c r="E45" s="398"/>
      <c r="F45" s="398"/>
      <c r="G45" s="398"/>
      <c r="H45" s="19"/>
      <c r="I45" s="19"/>
    </row>
    <row r="46" spans="2:9" hidden="1" x14ac:dyDescent="0.35">
      <c r="B46" s="84" t="s">
        <v>330</v>
      </c>
      <c r="C46" s="398" t="e">
        <v>#REF!</v>
      </c>
      <c r="D46" s="398">
        <v>0</v>
      </c>
      <c r="E46" s="398">
        <v>0</v>
      </c>
      <c r="F46" s="398">
        <v>0</v>
      </c>
      <c r="G46" s="398">
        <v>0</v>
      </c>
      <c r="H46" s="19"/>
      <c r="I46" s="19"/>
    </row>
    <row r="47" spans="2:9" hidden="1" x14ac:dyDescent="0.35">
      <c r="B47" s="84" t="s">
        <v>331</v>
      </c>
      <c r="C47" s="398" t="e">
        <v>#REF!</v>
      </c>
      <c r="D47" s="398">
        <v>0</v>
      </c>
      <c r="E47" s="398">
        <v>0</v>
      </c>
      <c r="F47" s="398">
        <v>0</v>
      </c>
      <c r="G47" s="398">
        <v>0</v>
      </c>
      <c r="H47" s="119"/>
      <c r="I47" s="19"/>
    </row>
    <row r="48" spans="2:9" hidden="1" x14ac:dyDescent="0.35">
      <c r="B48" s="84" t="s">
        <v>568</v>
      </c>
      <c r="C48" s="398" t="e">
        <v>#REF!</v>
      </c>
      <c r="D48" s="398">
        <v>0</v>
      </c>
      <c r="E48" s="398">
        <v>0</v>
      </c>
      <c r="F48" s="398">
        <v>0</v>
      </c>
      <c r="G48" s="398">
        <v>0</v>
      </c>
      <c r="H48" s="119"/>
      <c r="I48" s="19"/>
    </row>
    <row r="49" spans="2:9" x14ac:dyDescent="0.35">
      <c r="B49" s="115" t="s">
        <v>332</v>
      </c>
      <c r="C49" s="399">
        <v>0</v>
      </c>
      <c r="D49" s="399">
        <v>0</v>
      </c>
      <c r="E49" s="399">
        <v>0</v>
      </c>
      <c r="F49" s="399">
        <v>0</v>
      </c>
      <c r="G49" s="399">
        <v>0</v>
      </c>
      <c r="H49" s="119"/>
      <c r="I49" s="19"/>
    </row>
    <row r="50" spans="2:9" x14ac:dyDescent="0.35">
      <c r="B50" s="84" t="s">
        <v>313</v>
      </c>
      <c r="C50" s="398">
        <v>667192.35800000001</v>
      </c>
      <c r="D50" s="398">
        <v>590649.65999999514</v>
      </c>
      <c r="E50" s="398">
        <v>565041.48899999994</v>
      </c>
      <c r="F50" s="398">
        <v>562750.51902651845</v>
      </c>
      <c r="G50" s="398">
        <v>365612.15100000001</v>
      </c>
      <c r="H50" s="19"/>
      <c r="I50" s="19"/>
    </row>
    <row r="51" spans="2:9" x14ac:dyDescent="0.35">
      <c r="B51" s="84" t="s">
        <v>333</v>
      </c>
      <c r="C51" s="398">
        <v>2736269.158333316</v>
      </c>
      <c r="D51" s="398">
        <v>2557622.0213680323</v>
      </c>
      <c r="E51" s="398">
        <v>2044141.3449839368</v>
      </c>
      <c r="F51" s="398">
        <v>1637573.1253499999</v>
      </c>
      <c r="G51" s="398">
        <v>1085752.8133</v>
      </c>
      <c r="H51" s="19"/>
      <c r="I51" s="19"/>
    </row>
    <row r="52" spans="2:9" x14ac:dyDescent="0.35">
      <c r="B52" s="84" t="s">
        <v>334</v>
      </c>
      <c r="C52" s="398">
        <v>4355529.8787621362</v>
      </c>
      <c r="D52" s="398">
        <v>3662675.5008495143</v>
      </c>
      <c r="E52" s="398">
        <v>2936928.7811893206</v>
      </c>
      <c r="F52" s="398">
        <v>2372888.0667475727</v>
      </c>
      <c r="G52" s="398">
        <v>1569536.7604368932</v>
      </c>
      <c r="H52" s="19"/>
      <c r="I52" s="19"/>
    </row>
    <row r="53" spans="2:9" x14ac:dyDescent="0.35">
      <c r="B53" s="117" t="s">
        <v>450</v>
      </c>
      <c r="C53" s="400">
        <v>0.1531828219692111</v>
      </c>
      <c r="D53" s="400">
        <v>0.16126180434575788</v>
      </c>
      <c r="E53" s="400">
        <v>0.19239196150040258</v>
      </c>
      <c r="F53" s="400">
        <v>0.21324582567440065</v>
      </c>
      <c r="G53" s="400">
        <v>0.25214835271722008</v>
      </c>
      <c r="H53" s="19"/>
      <c r="I53" s="19"/>
    </row>
    <row r="54" spans="2:9" x14ac:dyDescent="0.35">
      <c r="B54" s="117" t="s">
        <v>449</v>
      </c>
      <c r="C54" s="400">
        <v>0.1531828219692111</v>
      </c>
      <c r="D54" s="400">
        <v>0.16126180434575788</v>
      </c>
      <c r="E54" s="400">
        <v>0.19239196150040258</v>
      </c>
      <c r="F54" s="400">
        <v>0.21324582567440065</v>
      </c>
      <c r="G54" s="400">
        <v>0.25214835271722008</v>
      </c>
      <c r="H54" s="19"/>
      <c r="I54" s="19"/>
    </row>
    <row r="55" spans="2:9" s="45" customFormat="1" x14ac:dyDescent="0.35">
      <c r="B55" s="408"/>
      <c r="C55" s="409"/>
      <c r="D55" s="409"/>
      <c r="E55" s="409"/>
      <c r="F55" s="409"/>
      <c r="G55" s="409"/>
      <c r="H55" s="410"/>
      <c r="I55" s="410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A2:G19"/>
  <sheetViews>
    <sheetView showGridLines="0" zoomScaleNormal="100" zoomScalePageLayoutView="197" workbookViewId="0"/>
  </sheetViews>
  <sheetFormatPr baseColWidth="10" defaultColWidth="10.81640625" defaultRowHeight="9" x14ac:dyDescent="0.35"/>
  <cols>
    <col min="1" max="1" width="2.7265625" style="45" customWidth="1"/>
    <col min="2" max="2" width="30.1796875" style="111" customWidth="1"/>
    <col min="3" max="3" width="10.81640625" style="111" bestFit="1" customWidth="1"/>
    <col min="4" max="7" width="10.6328125" style="111" bestFit="1" customWidth="1"/>
    <col min="8" max="16384" width="10.81640625" style="111"/>
  </cols>
  <sheetData>
    <row r="2" spans="2:7" x14ac:dyDescent="0.35">
      <c r="B2" s="88" t="s">
        <v>335</v>
      </c>
      <c r="C2" s="825" t="s">
        <v>730</v>
      </c>
      <c r="D2" s="827" t="s">
        <v>694</v>
      </c>
      <c r="E2" s="823" t="s">
        <v>678</v>
      </c>
      <c r="F2" s="823" t="s">
        <v>671</v>
      </c>
      <c r="G2" s="823" t="s">
        <v>660</v>
      </c>
    </row>
    <row r="3" spans="2:7" ht="15" customHeight="1" thickBot="1" x14ac:dyDescent="0.4">
      <c r="B3" s="35" t="s">
        <v>441</v>
      </c>
      <c r="C3" s="826"/>
      <c r="D3" s="828"/>
      <c r="E3" s="824"/>
      <c r="F3" s="824"/>
      <c r="G3" s="824"/>
    </row>
    <row r="4" spans="2:7" ht="9.5" thickTop="1" x14ac:dyDescent="0.35">
      <c r="B4" s="84" t="s">
        <v>336</v>
      </c>
      <c r="C4" s="682">
        <v>529.55287160982425</v>
      </c>
      <c r="D4" s="751">
        <v>433.91015883777237</v>
      </c>
      <c r="E4" s="682">
        <v>638.56249459917626</v>
      </c>
      <c r="F4" s="682">
        <v>215.7109887578832</v>
      </c>
      <c r="G4" s="682">
        <v>224.80803223624363</v>
      </c>
    </row>
    <row r="5" spans="2:7" x14ac:dyDescent="0.35">
      <c r="B5" s="84" t="s">
        <v>688</v>
      </c>
      <c r="C5" s="26">
        <v>6.9829049004772434</v>
      </c>
      <c r="D5" s="26">
        <v>44.070197841646497</v>
      </c>
      <c r="E5" s="26">
        <v>1.7262521019980559</v>
      </c>
      <c r="F5" s="26">
        <v>4.6303070359199356</v>
      </c>
      <c r="G5" s="26">
        <v>23.611273515080125</v>
      </c>
    </row>
    <row r="6" spans="2:7" x14ac:dyDescent="0.35">
      <c r="B6" s="115" t="s">
        <v>337</v>
      </c>
      <c r="C6" s="24">
        <v>536.5357765103015</v>
      </c>
      <c r="D6" s="24">
        <v>477.98035667941889</v>
      </c>
      <c r="E6" s="24">
        <v>640.28874670117432</v>
      </c>
      <c r="F6" s="24">
        <v>220.34129579380314</v>
      </c>
      <c r="G6" s="24">
        <v>248.41930575132375</v>
      </c>
    </row>
    <row r="7" spans="2:7" x14ac:dyDescent="0.35">
      <c r="B7" s="115" t="s">
        <v>294</v>
      </c>
      <c r="C7" s="24">
        <v>825.40197602141779</v>
      </c>
      <c r="D7" s="24">
        <v>824.39697046004846</v>
      </c>
      <c r="E7" s="24">
        <v>801.05131573079336</v>
      </c>
      <c r="F7" s="24">
        <v>375.62595338634497</v>
      </c>
      <c r="G7" s="24">
        <v>305.53790589803066</v>
      </c>
    </row>
    <row r="8" spans="2:7" x14ac:dyDescent="0.35">
      <c r="B8" s="112" t="s">
        <v>338</v>
      </c>
      <c r="C8" s="29">
        <v>0.65002967293160352</v>
      </c>
      <c r="D8" s="29">
        <v>0.57979392672038277</v>
      </c>
      <c r="E8" s="29">
        <v>0.79931052371725209</v>
      </c>
      <c r="F8" s="29">
        <v>0.58659763471448445</v>
      </c>
      <c r="G8" s="29">
        <v>0.81305560114112485</v>
      </c>
    </row>
    <row r="9" spans="2:7" x14ac:dyDescent="0.35">
      <c r="B9" s="84"/>
      <c r="C9" s="19"/>
      <c r="D9" s="19"/>
      <c r="E9" s="19"/>
      <c r="F9" s="19"/>
    </row>
    <row r="10" spans="2:7" x14ac:dyDescent="0.35">
      <c r="B10" s="470" t="s">
        <v>339</v>
      </c>
      <c r="C10" s="825" t="s">
        <v>730</v>
      </c>
      <c r="D10" s="825" t="s">
        <v>694</v>
      </c>
      <c r="E10" s="823" t="s">
        <v>678</v>
      </c>
      <c r="F10" s="823" t="s">
        <v>671</v>
      </c>
      <c r="G10" s="823" t="s">
        <v>660</v>
      </c>
    </row>
    <row r="11" spans="2:7" ht="31" customHeight="1" thickBot="1" x14ac:dyDescent="0.4">
      <c r="B11" s="193" t="s">
        <v>396</v>
      </c>
      <c r="C11" s="826"/>
      <c r="D11" s="826"/>
      <c r="E11" s="824"/>
      <c r="F11" s="824"/>
      <c r="G11" s="824"/>
    </row>
    <row r="12" spans="2:7" ht="9.5" thickTop="1" x14ac:dyDescent="0.35">
      <c r="B12" s="84" t="s">
        <v>336</v>
      </c>
      <c r="C12" s="695">
        <v>289085.50300000003</v>
      </c>
      <c r="D12" s="695">
        <v>222527.19781002996</v>
      </c>
      <c r="E12" s="695">
        <v>178886.49762079836</v>
      </c>
      <c r="F12" s="695">
        <v>68203.824151310037</v>
      </c>
      <c r="G12" s="695">
        <v>60083.059681693099</v>
      </c>
    </row>
    <row r="13" spans="2:7" x14ac:dyDescent="0.35">
      <c r="B13" s="84" t="s">
        <v>161</v>
      </c>
      <c r="C13" s="695">
        <v>1217254.33490368</v>
      </c>
      <c r="D13" s="695">
        <v>1139678.8849059464</v>
      </c>
      <c r="E13" s="695">
        <v>1126642.0299196464</v>
      </c>
      <c r="F13" s="695">
        <v>1507978.1775914554</v>
      </c>
      <c r="G13" s="695">
        <v>509288.71695969161</v>
      </c>
    </row>
    <row r="14" spans="2:7" x14ac:dyDescent="0.35">
      <c r="B14" s="84" t="s">
        <v>288</v>
      </c>
      <c r="C14" s="695">
        <v>168543.85673782</v>
      </c>
      <c r="D14" s="695">
        <v>0</v>
      </c>
      <c r="E14" s="695">
        <v>23733.035907751157</v>
      </c>
      <c r="F14" s="695">
        <v>283846.88260630355</v>
      </c>
      <c r="G14" s="695">
        <v>1298709.7190999312</v>
      </c>
    </row>
    <row r="15" spans="2:7" x14ac:dyDescent="0.35">
      <c r="B15" s="84" t="s">
        <v>687</v>
      </c>
      <c r="C15" s="592">
        <v>0</v>
      </c>
      <c r="D15" s="695">
        <v>16541.725599022706</v>
      </c>
      <c r="E15" s="695">
        <v>7932.3742325082558</v>
      </c>
      <c r="F15" s="695">
        <v>2015.7009066235648</v>
      </c>
      <c r="G15" s="695">
        <v>9668.0027348441999</v>
      </c>
    </row>
    <row r="16" spans="2:7" x14ac:dyDescent="0.35">
      <c r="B16" s="115" t="s">
        <v>340</v>
      </c>
      <c r="C16" s="696">
        <v>1674883.6946415</v>
      </c>
      <c r="D16" s="696">
        <v>1378747.8083149993</v>
      </c>
      <c r="E16" s="696">
        <v>1337193.9376807043</v>
      </c>
      <c r="F16" s="696">
        <v>1862044.5852556927</v>
      </c>
      <c r="G16" s="696">
        <v>1877749.49847616</v>
      </c>
    </row>
    <row r="17" spans="2:7" x14ac:dyDescent="0.35">
      <c r="B17" s="115" t="s">
        <v>292</v>
      </c>
      <c r="C17" s="696">
        <v>2823285.037</v>
      </c>
      <c r="D17" s="696">
        <v>2521269.458979426</v>
      </c>
      <c r="E17" s="696">
        <v>2314938.7405317635</v>
      </c>
      <c r="F17" s="696">
        <v>2306619.0947885802</v>
      </c>
      <c r="G17" s="696">
        <v>2359013.6321038227</v>
      </c>
    </row>
    <row r="18" spans="2:7" x14ac:dyDescent="0.35">
      <c r="B18" s="112" t="s">
        <v>341</v>
      </c>
      <c r="C18" s="29">
        <v>0.59323931969023502</v>
      </c>
      <c r="D18" s="29">
        <v>0.54684667019807431</v>
      </c>
      <c r="E18" s="29">
        <v>0.57763685676344856</v>
      </c>
      <c r="F18" s="29">
        <v>0.80726141106811733</v>
      </c>
      <c r="G18" s="29">
        <v>0.79598925284782684</v>
      </c>
    </row>
    <row r="19" spans="2:7" x14ac:dyDescent="0.35">
      <c r="C19" s="199"/>
      <c r="D19" s="325"/>
      <c r="E19" s="325"/>
      <c r="F19" s="325"/>
      <c r="G19" s="325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26"/>
  <sheetViews>
    <sheetView showGridLines="0" zoomScale="130" zoomScaleNormal="130" zoomScalePageLayoutView="168" workbookViewId="0"/>
  </sheetViews>
  <sheetFormatPr baseColWidth="10" defaultColWidth="10.81640625" defaultRowHeight="9" x14ac:dyDescent="0.35"/>
  <cols>
    <col min="1" max="1" width="3.36328125" style="111" customWidth="1"/>
    <col min="2" max="2" width="35.453125" style="111" bestFit="1" customWidth="1"/>
    <col min="3" max="3" width="8.453125" style="111" bestFit="1" customWidth="1"/>
    <col min="4" max="4" width="9.81640625" style="111" bestFit="1" customWidth="1"/>
    <col min="5" max="6" width="9.90625" style="111" bestFit="1" customWidth="1"/>
    <col min="7" max="7" width="9.81640625" style="111" bestFit="1" customWidth="1"/>
    <col min="8" max="16384" width="10.81640625" style="111"/>
  </cols>
  <sheetData>
    <row r="2" spans="2:7" ht="18.5" thickBot="1" x14ac:dyDescent="0.4">
      <c r="B2" s="662" t="s">
        <v>587</v>
      </c>
      <c r="C2" s="661" t="s">
        <v>730</v>
      </c>
      <c r="D2" s="663" t="s">
        <v>694</v>
      </c>
      <c r="E2" s="663" t="s">
        <v>678</v>
      </c>
      <c r="F2" s="664" t="s">
        <v>671</v>
      </c>
      <c r="G2" s="664" t="s">
        <v>660</v>
      </c>
    </row>
    <row r="3" spans="2:7" ht="9.5" thickTop="1" x14ac:dyDescent="0.35">
      <c r="B3" s="196" t="s">
        <v>201</v>
      </c>
      <c r="C3" s="655">
        <v>272628.63199999998</v>
      </c>
      <c r="D3" s="655">
        <v>252328.495</v>
      </c>
      <c r="E3" s="655">
        <v>189414.587</v>
      </c>
      <c r="F3" s="655">
        <v>161442.05900000001</v>
      </c>
      <c r="G3" s="655">
        <v>32719.416000000001</v>
      </c>
    </row>
    <row r="4" spans="2:7" x14ac:dyDescent="0.35">
      <c r="B4" s="196" t="s">
        <v>161</v>
      </c>
      <c r="C4" s="655">
        <v>277455.185</v>
      </c>
      <c r="D4" s="655">
        <v>218565.06599999999</v>
      </c>
      <c r="E4" s="655">
        <v>220362.39500000002</v>
      </c>
      <c r="F4" s="655">
        <v>179579.06</v>
      </c>
      <c r="G4" s="655">
        <v>173894.18600000002</v>
      </c>
    </row>
    <row r="5" spans="2:7" x14ac:dyDescent="0.35">
      <c r="B5" s="196" t="s">
        <v>262</v>
      </c>
      <c r="C5" s="655">
        <v>0</v>
      </c>
      <c r="D5" s="655">
        <v>0</v>
      </c>
      <c r="E5" s="655">
        <v>0</v>
      </c>
      <c r="F5" s="655">
        <v>0</v>
      </c>
      <c r="G5" s="655">
        <v>0</v>
      </c>
    </row>
    <row r="6" spans="2:7" ht="10.5" x14ac:dyDescent="0.35">
      <c r="B6" s="196" t="s">
        <v>405</v>
      </c>
      <c r="C6" s="655">
        <v>160129.75</v>
      </c>
      <c r="D6" s="655">
        <v>135311.527</v>
      </c>
      <c r="E6" s="655">
        <v>125596.47500000001</v>
      </c>
      <c r="F6" s="655">
        <v>73687.381000000008</v>
      </c>
      <c r="G6" s="655">
        <v>82887.462</v>
      </c>
    </row>
    <row r="7" spans="2:7" x14ac:dyDescent="0.35">
      <c r="B7" s="49" t="s">
        <v>263</v>
      </c>
      <c r="C7" s="665">
        <v>710213.56700000004</v>
      </c>
      <c r="D7" s="665">
        <v>606205.08799999999</v>
      </c>
      <c r="E7" s="665">
        <v>535373.45700000005</v>
      </c>
      <c r="F7" s="665">
        <v>414708.5</v>
      </c>
      <c r="G7" s="665">
        <v>289501.06400000001</v>
      </c>
    </row>
    <row r="8" spans="2:7" x14ac:dyDescent="0.35">
      <c r="B8" s="45"/>
      <c r="C8" s="45"/>
      <c r="D8" s="45"/>
      <c r="E8" s="45"/>
      <c r="F8" s="45"/>
      <c r="G8" s="45"/>
    </row>
    <row r="9" spans="2:7" ht="18.5" thickBot="1" x14ac:dyDescent="0.4">
      <c r="B9" s="662" t="s">
        <v>569</v>
      </c>
      <c r="C9" s="661" t="s">
        <v>730</v>
      </c>
      <c r="D9" s="663" t="s">
        <v>694</v>
      </c>
      <c r="E9" s="663" t="s">
        <v>678</v>
      </c>
      <c r="F9" s="664" t="s">
        <v>671</v>
      </c>
      <c r="G9" s="664" t="s">
        <v>660</v>
      </c>
    </row>
    <row r="10" spans="2:7" ht="9.5" thickTop="1" x14ac:dyDescent="0.35">
      <c r="B10" s="196" t="s">
        <v>201</v>
      </c>
      <c r="C10" s="450">
        <v>441.197</v>
      </c>
      <c r="D10" s="450">
        <v>291.92099999999999</v>
      </c>
      <c r="E10" s="450">
        <v>338.65199999999999</v>
      </c>
      <c r="F10" s="450">
        <v>125.52</v>
      </c>
      <c r="G10" s="450">
        <v>103.405</v>
      </c>
    </row>
    <row r="11" spans="2:7" x14ac:dyDescent="0.35">
      <c r="B11" s="49" t="s">
        <v>263</v>
      </c>
      <c r="C11" s="666">
        <v>441.197</v>
      </c>
      <c r="D11" s="666">
        <v>291.92099999999999</v>
      </c>
      <c r="E11" s="666">
        <v>338.65199999999999</v>
      </c>
      <c r="F11" s="666">
        <v>125.52</v>
      </c>
      <c r="G11" s="666">
        <v>103.405</v>
      </c>
    </row>
    <row r="14" spans="2:7" x14ac:dyDescent="0.35">
      <c r="C14" s="174"/>
    </row>
    <row r="15" spans="2:7" x14ac:dyDescent="0.35">
      <c r="C15" s="563"/>
    </row>
    <row r="22" spans="3:7" x14ac:dyDescent="0.35">
      <c r="C22" s="174">
        <v>32719.416000000001</v>
      </c>
      <c r="D22" s="174">
        <v>161442.05900000001</v>
      </c>
      <c r="E22" s="174">
        <v>189414.587</v>
      </c>
      <c r="F22" s="174">
        <v>252328.495</v>
      </c>
      <c r="G22" s="174">
        <v>272628.63199999998</v>
      </c>
    </row>
    <row r="23" spans="3:7" x14ac:dyDescent="0.35">
      <c r="C23" s="174">
        <v>173894.18600000002</v>
      </c>
      <c r="D23" s="174">
        <v>179579.06</v>
      </c>
      <c r="E23" s="174">
        <v>220362.39500000002</v>
      </c>
      <c r="F23" s="174">
        <v>218565.06599999999</v>
      </c>
      <c r="G23" s="174">
        <v>277455.185</v>
      </c>
    </row>
    <row r="24" spans="3:7" x14ac:dyDescent="0.35">
      <c r="C24" s="174">
        <v>0</v>
      </c>
      <c r="D24" s="174">
        <v>0</v>
      </c>
      <c r="E24" s="174">
        <v>0</v>
      </c>
      <c r="F24" s="174">
        <v>0</v>
      </c>
      <c r="G24" s="174">
        <v>0</v>
      </c>
    </row>
    <row r="25" spans="3:7" x14ac:dyDescent="0.35">
      <c r="C25" s="174">
        <v>82887.462</v>
      </c>
      <c r="D25" s="174">
        <v>73687.381000000008</v>
      </c>
      <c r="E25" s="174">
        <v>125596.47500000001</v>
      </c>
      <c r="F25" s="174">
        <v>135311.527</v>
      </c>
      <c r="G25" s="174">
        <v>160129.75</v>
      </c>
    </row>
    <row r="26" spans="3:7" x14ac:dyDescent="0.35">
      <c r="C26" s="174">
        <v>289501.06400000001</v>
      </c>
      <c r="D26" s="174">
        <v>414708.5</v>
      </c>
      <c r="E26" s="174">
        <v>535373.45700000005</v>
      </c>
      <c r="F26" s="174">
        <v>606205.08799999999</v>
      </c>
      <c r="G26" s="174">
        <v>710213.56700000004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0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5.7265625" style="111" customWidth="1"/>
    <col min="2" max="2" width="33.1796875" style="111" bestFit="1" customWidth="1"/>
    <col min="3" max="3" width="9.81640625" style="111" bestFit="1" customWidth="1"/>
    <col min="4" max="4" width="12.7265625" style="111" bestFit="1" customWidth="1"/>
    <col min="5" max="5" width="7.54296875" style="111" bestFit="1" customWidth="1"/>
    <col min="6" max="6" width="9.54296875" style="111" bestFit="1" customWidth="1"/>
    <col min="7" max="7" width="7.26953125" style="111" bestFit="1" customWidth="1"/>
    <col min="8" max="16384" width="10.81640625" style="111"/>
  </cols>
  <sheetData>
    <row r="2" spans="1:13" ht="18.5" thickBot="1" x14ac:dyDescent="0.4">
      <c r="B2" s="145" t="s">
        <v>581</v>
      </c>
      <c r="C2" s="311" t="s">
        <v>512</v>
      </c>
      <c r="D2" s="311" t="s">
        <v>510</v>
      </c>
      <c r="E2" s="311" t="s">
        <v>509</v>
      </c>
      <c r="F2" s="311" t="s">
        <v>511</v>
      </c>
    </row>
    <row r="3" spans="1:13" ht="9.5" thickTop="1" x14ac:dyDescent="0.35">
      <c r="A3" s="319"/>
      <c r="B3" s="830" t="s">
        <v>514</v>
      </c>
      <c r="C3" s="785" t="s">
        <v>661</v>
      </c>
      <c r="D3" s="786"/>
      <c r="E3" s="786">
        <v>19463</v>
      </c>
      <c r="F3" s="787"/>
    </row>
    <row r="4" spans="1:13" x14ac:dyDescent="0.35">
      <c r="A4" s="319"/>
      <c r="B4" s="831"/>
      <c r="C4" s="616" t="s">
        <v>734</v>
      </c>
      <c r="D4" s="617"/>
      <c r="E4" s="789">
        <v>27137</v>
      </c>
      <c r="F4" s="618"/>
    </row>
    <row r="5" spans="1:13" s="45" customFormat="1" x14ac:dyDescent="0.35">
      <c r="B5" s="111" t="s">
        <v>704</v>
      </c>
      <c r="C5" s="319" t="s">
        <v>672</v>
      </c>
      <c r="D5" s="326">
        <v>4800</v>
      </c>
      <c r="E5" s="326"/>
      <c r="F5" s="13"/>
      <c r="I5" s="450"/>
      <c r="J5" s="450"/>
      <c r="K5" s="450"/>
      <c r="L5" s="450"/>
      <c r="M5" s="450"/>
    </row>
    <row r="6" spans="1:13" s="45" customFormat="1" x14ac:dyDescent="0.35">
      <c r="B6" s="14"/>
      <c r="C6" s="319" t="s">
        <v>689</v>
      </c>
      <c r="D6" s="326">
        <v>1900</v>
      </c>
      <c r="E6" s="326"/>
      <c r="F6" s="13"/>
      <c r="I6" s="450"/>
      <c r="J6" s="450"/>
      <c r="K6" s="450"/>
      <c r="L6" s="450"/>
      <c r="M6" s="450"/>
    </row>
    <row r="7" spans="1:13" s="45" customFormat="1" x14ac:dyDescent="0.35">
      <c r="B7" s="14"/>
      <c r="C7" s="319" t="s">
        <v>735</v>
      </c>
      <c r="D7" s="326">
        <v>5700</v>
      </c>
      <c r="E7" s="326"/>
      <c r="F7" s="13"/>
      <c r="I7" s="450"/>
      <c r="J7" s="450"/>
      <c r="K7" s="450"/>
      <c r="L7" s="450"/>
      <c r="M7" s="450"/>
    </row>
    <row r="8" spans="1:13" s="45" customFormat="1" x14ac:dyDescent="0.35">
      <c r="B8" s="14"/>
      <c r="C8" s="319" t="s">
        <v>734</v>
      </c>
      <c r="D8" s="788">
        <v>2850</v>
      </c>
      <c r="E8" s="326"/>
      <c r="F8" s="13"/>
      <c r="I8" s="450"/>
      <c r="J8" s="450"/>
      <c r="K8" s="450"/>
      <c r="L8" s="450"/>
      <c r="M8" s="450"/>
    </row>
    <row r="9" spans="1:13" s="45" customFormat="1" x14ac:dyDescent="0.35">
      <c r="B9" s="569" t="s">
        <v>726</v>
      </c>
      <c r="C9" s="369" t="s">
        <v>728</v>
      </c>
      <c r="D9" s="579">
        <v>609</v>
      </c>
      <c r="E9" s="579"/>
      <c r="F9" s="371"/>
      <c r="I9" s="450"/>
      <c r="J9" s="450"/>
      <c r="K9" s="450"/>
      <c r="L9" s="450"/>
      <c r="M9" s="450"/>
    </row>
    <row r="10" spans="1:13" x14ac:dyDescent="0.35">
      <c r="B10" s="569" t="s">
        <v>513</v>
      </c>
      <c r="C10" s="369" t="s">
        <v>662</v>
      </c>
      <c r="D10" s="579">
        <v>6876</v>
      </c>
      <c r="E10" s="579"/>
      <c r="F10" s="371"/>
      <c r="G10" s="45"/>
      <c r="H10" s="45"/>
      <c r="I10" s="169"/>
      <c r="J10" s="169"/>
      <c r="K10" s="169"/>
      <c r="L10" s="169"/>
      <c r="M10" s="169"/>
    </row>
    <row r="11" spans="1:13" x14ac:dyDescent="0.35">
      <c r="B11" s="84"/>
      <c r="C11" s="320" t="s">
        <v>736</v>
      </c>
      <c r="D11" s="620">
        <v>14557</v>
      </c>
      <c r="E11" s="368"/>
      <c r="F11" s="370"/>
      <c r="G11" s="45"/>
      <c r="H11" s="45"/>
      <c r="I11" s="169"/>
      <c r="J11" s="169"/>
      <c r="K11" s="169"/>
      <c r="L11" s="169"/>
      <c r="M11" s="169"/>
    </row>
    <row r="12" spans="1:13" x14ac:dyDescent="0.35">
      <c r="B12" s="569" t="s">
        <v>549</v>
      </c>
      <c r="C12" s="320" t="s">
        <v>661</v>
      </c>
      <c r="D12" s="619" t="s">
        <v>664</v>
      </c>
      <c r="E12" s="370"/>
      <c r="F12" s="370"/>
      <c r="G12" s="45"/>
      <c r="H12" s="45"/>
      <c r="I12" s="169"/>
      <c r="J12" s="169"/>
      <c r="K12" s="169"/>
      <c r="L12" s="169"/>
      <c r="M12" s="169"/>
    </row>
    <row r="13" spans="1:13" x14ac:dyDescent="0.35">
      <c r="B13" s="569" t="s">
        <v>665</v>
      </c>
      <c r="C13" s="320" t="s">
        <v>661</v>
      </c>
      <c r="D13" s="619"/>
      <c r="E13" s="370"/>
      <c r="F13" s="370" t="s">
        <v>666</v>
      </c>
      <c r="G13" s="45"/>
      <c r="H13" s="45"/>
      <c r="I13" s="169"/>
      <c r="J13" s="169"/>
      <c r="K13" s="169"/>
      <c r="L13" s="169"/>
      <c r="M13" s="169"/>
    </row>
    <row r="14" spans="1:13" x14ac:dyDescent="0.35">
      <c r="B14" s="482" t="s">
        <v>727</v>
      </c>
      <c r="C14" s="322" t="s">
        <v>663</v>
      </c>
      <c r="D14" s="372">
        <v>450</v>
      </c>
      <c r="E14" s="372"/>
      <c r="F14" s="372"/>
      <c r="G14" s="45"/>
      <c r="H14" s="45"/>
      <c r="I14" s="169"/>
      <c r="J14" s="169"/>
      <c r="K14" s="169"/>
      <c r="L14" s="169"/>
      <c r="M14" s="169"/>
    </row>
    <row r="15" spans="1:13" x14ac:dyDescent="0.35">
      <c r="B15" s="647" t="s">
        <v>527</v>
      </c>
      <c r="C15" s="369" t="s">
        <v>661</v>
      </c>
      <c r="D15" s="371">
        <v>400</v>
      </c>
      <c r="E15" s="371"/>
      <c r="F15" s="371"/>
      <c r="G15" s="45"/>
      <c r="H15" s="45"/>
      <c r="I15" s="169"/>
      <c r="K15" s="169"/>
      <c r="L15" s="169"/>
      <c r="M15" s="169"/>
    </row>
    <row r="16" spans="1:13" x14ac:dyDescent="0.35">
      <c r="B16" s="73"/>
      <c r="C16" s="319" t="s">
        <v>672</v>
      </c>
      <c r="D16" s="13">
        <v>245</v>
      </c>
      <c r="E16" s="13"/>
      <c r="F16" s="13"/>
      <c r="G16" s="45"/>
      <c r="H16" s="45"/>
      <c r="I16" s="169"/>
      <c r="J16" s="169"/>
      <c r="K16" s="169"/>
      <c r="L16" s="169"/>
      <c r="M16" s="169"/>
    </row>
    <row r="17" spans="2:14" x14ac:dyDescent="0.35">
      <c r="B17" s="589"/>
      <c r="C17" s="320" t="s">
        <v>734</v>
      </c>
      <c r="D17" s="370">
        <v>1410</v>
      </c>
      <c r="E17" s="370"/>
      <c r="F17" s="370"/>
      <c r="G17" s="45"/>
      <c r="H17" s="45"/>
      <c r="I17" s="169"/>
      <c r="J17" s="169"/>
      <c r="K17" s="169"/>
      <c r="L17" s="169"/>
      <c r="M17" s="169"/>
    </row>
    <row r="18" spans="2:14" x14ac:dyDescent="0.35">
      <c r="B18" s="73" t="s">
        <v>572</v>
      </c>
      <c r="C18" s="319" t="s">
        <v>661</v>
      </c>
      <c r="D18" s="646">
        <v>1071</v>
      </c>
      <c r="E18" s="13"/>
      <c r="F18" s="13"/>
      <c r="I18" s="169"/>
      <c r="J18" s="169"/>
      <c r="K18" s="169"/>
      <c r="L18" s="169"/>
      <c r="M18" s="169"/>
    </row>
    <row r="19" spans="2:14" x14ac:dyDescent="0.35">
      <c r="C19" s="319" t="s">
        <v>734</v>
      </c>
      <c r="D19" s="370">
        <v>3279</v>
      </c>
      <c r="E19" s="13"/>
      <c r="F19" s="13"/>
      <c r="I19" s="169"/>
      <c r="J19" s="169"/>
      <c r="K19" s="169"/>
      <c r="L19" s="169"/>
      <c r="M19" s="169"/>
    </row>
    <row r="20" spans="2:14" x14ac:dyDescent="0.35">
      <c r="B20" s="112"/>
      <c r="C20" s="318"/>
      <c r="D20" s="294"/>
      <c r="E20" s="294"/>
      <c r="F20" s="294"/>
      <c r="H20" s="174"/>
      <c r="I20" s="174"/>
      <c r="J20" s="174"/>
      <c r="K20" s="174"/>
      <c r="L20" s="174"/>
      <c r="M20" s="174"/>
      <c r="N20" s="174"/>
    </row>
    <row r="21" spans="2:14" x14ac:dyDescent="0.35">
      <c r="B21" s="45"/>
      <c r="C21" s="45"/>
      <c r="D21" s="45"/>
      <c r="E21" s="45"/>
      <c r="F21" s="45"/>
      <c r="G21" s="45"/>
      <c r="H21" s="174"/>
      <c r="I21" s="174"/>
      <c r="J21" s="174"/>
      <c r="K21" s="174"/>
      <c r="L21" s="174"/>
      <c r="M21" s="174"/>
      <c r="N21" s="174"/>
    </row>
    <row r="23" spans="2:14" ht="16" thickBot="1" x14ac:dyDescent="0.4">
      <c r="B23" s="145" t="s">
        <v>544</v>
      </c>
      <c r="C23" s="311" t="s">
        <v>512</v>
      </c>
      <c r="D23" s="311" t="s">
        <v>511</v>
      </c>
      <c r="K23" s="419"/>
    </row>
    <row r="24" spans="2:14" ht="9.5" thickTop="1" x14ac:dyDescent="0.35">
      <c r="B24" s="829" t="s">
        <v>515</v>
      </c>
      <c r="C24" s="319" t="s">
        <v>543</v>
      </c>
      <c r="D24" s="13">
        <v>6.8</v>
      </c>
    </row>
    <row r="25" spans="2:14" x14ac:dyDescent="0.35">
      <c r="B25" s="829"/>
      <c r="C25" s="319" t="s">
        <v>571</v>
      </c>
      <c r="D25" s="13">
        <v>40.6</v>
      </c>
    </row>
    <row r="26" spans="2:14" x14ac:dyDescent="0.35">
      <c r="B26" s="321" t="s">
        <v>545</v>
      </c>
      <c r="C26" s="322" t="s">
        <v>543</v>
      </c>
      <c r="D26" s="372">
        <v>34.700000000000003</v>
      </c>
    </row>
    <row r="27" spans="2:14" x14ac:dyDescent="0.35">
      <c r="B27" s="112" t="s">
        <v>108</v>
      </c>
      <c r="C27" s="318"/>
      <c r="D27" s="294">
        <v>82.1</v>
      </c>
    </row>
    <row r="30" spans="2:14" ht="18.5" thickBot="1" x14ac:dyDescent="0.4">
      <c r="B30" s="145" t="s">
        <v>565</v>
      </c>
      <c r="C30" s="311" t="s">
        <v>512</v>
      </c>
      <c r="D30" s="311" t="s">
        <v>511</v>
      </c>
      <c r="E30" s="326"/>
    </row>
    <row r="31" spans="2:14" x14ac:dyDescent="0.35">
      <c r="B31" s="567" t="s">
        <v>563</v>
      </c>
      <c r="C31" s="319" t="s">
        <v>562</v>
      </c>
      <c r="D31" s="13">
        <v>475</v>
      </c>
      <c r="E31" s="326"/>
    </row>
    <row r="32" spans="2:14" x14ac:dyDescent="0.35">
      <c r="B32" s="84"/>
      <c r="C32" s="319" t="s">
        <v>564</v>
      </c>
      <c r="D32" s="13">
        <v>237.5</v>
      </c>
      <c r="E32" s="326"/>
    </row>
    <row r="33" spans="2:5" x14ac:dyDescent="0.35">
      <c r="B33" s="84"/>
      <c r="C33" s="319" t="s">
        <v>570</v>
      </c>
      <c r="D33" s="13">
        <v>1187.5</v>
      </c>
      <c r="E33" s="326"/>
    </row>
    <row r="34" spans="2:5" x14ac:dyDescent="0.35">
      <c r="B34" s="84"/>
      <c r="C34" s="319" t="s">
        <v>580</v>
      </c>
      <c r="D34" s="13">
        <v>950</v>
      </c>
      <c r="E34" s="326"/>
    </row>
    <row r="35" spans="2:5" x14ac:dyDescent="0.35">
      <c r="B35" s="84"/>
      <c r="C35" s="319" t="s">
        <v>585</v>
      </c>
      <c r="D35" s="13">
        <v>712.5</v>
      </c>
      <c r="E35" s="326"/>
    </row>
    <row r="36" spans="2:5" x14ac:dyDescent="0.35">
      <c r="B36" s="84"/>
      <c r="C36" s="319" t="s">
        <v>592</v>
      </c>
      <c r="D36" s="13">
        <v>237.5</v>
      </c>
      <c r="E36" s="326"/>
    </row>
    <row r="37" spans="2:5" x14ac:dyDescent="0.35">
      <c r="B37" s="568"/>
      <c r="C37" s="319" t="s">
        <v>604</v>
      </c>
      <c r="D37" s="13">
        <v>2090</v>
      </c>
      <c r="E37" s="326"/>
    </row>
    <row r="38" spans="2:5" x14ac:dyDescent="0.35">
      <c r="B38" s="369" t="s">
        <v>619</v>
      </c>
      <c r="C38" s="369" t="s">
        <v>562</v>
      </c>
      <c r="D38" s="371">
        <v>27</v>
      </c>
    </row>
    <row r="39" spans="2:5" x14ac:dyDescent="0.35">
      <c r="B39" s="319"/>
      <c r="C39" s="319" t="s">
        <v>618</v>
      </c>
      <c r="D39" s="13">
        <v>100</v>
      </c>
    </row>
    <row r="40" spans="2:5" x14ac:dyDescent="0.35">
      <c r="B40" s="112"/>
      <c r="C40" s="318"/>
      <c r="D40" s="294"/>
    </row>
  </sheetData>
  <mergeCells count="2">
    <mergeCell ref="B24:B25"/>
    <mergeCell ref="B3:B4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98"/>
  <sheetViews>
    <sheetView showGridLines="0" zoomScale="110" zoomScaleNormal="110" zoomScalePageLayoutView="125" workbookViewId="0"/>
  </sheetViews>
  <sheetFormatPr baseColWidth="10" defaultColWidth="10.81640625" defaultRowHeight="9" x14ac:dyDescent="0.35"/>
  <cols>
    <col min="1" max="1" width="2.6328125" style="111" customWidth="1"/>
    <col min="2" max="2" width="35.26953125" style="111" bestFit="1" customWidth="1"/>
    <col min="3" max="4" width="11.453125" style="562" bestFit="1" customWidth="1"/>
    <col min="5" max="5" width="11.453125" style="580" bestFit="1" customWidth="1"/>
    <col min="6" max="6" width="9.36328125" style="111" bestFit="1" customWidth="1"/>
    <col min="7" max="7" width="8" style="111" customWidth="1"/>
    <col min="8" max="16384" width="10.81640625" style="111"/>
  </cols>
  <sheetData>
    <row r="2" spans="2:7" ht="15.75" customHeight="1" thickBot="1" x14ac:dyDescent="0.4">
      <c r="B2" s="33" t="s">
        <v>530</v>
      </c>
      <c r="C2" s="697"/>
      <c r="D2" s="697"/>
      <c r="E2" s="697"/>
      <c r="F2" s="807" t="s">
        <v>18</v>
      </c>
      <c r="G2" s="807"/>
    </row>
    <row r="3" spans="2:7" ht="24.75" customHeight="1" thickTop="1" thickBot="1" x14ac:dyDescent="0.4">
      <c r="B3" s="140" t="s">
        <v>396</v>
      </c>
      <c r="C3" s="698" t="s">
        <v>729</v>
      </c>
      <c r="D3" s="699" t="s">
        <v>691</v>
      </c>
      <c r="E3" s="699" t="s">
        <v>658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700"/>
      <c r="D4" s="701"/>
      <c r="E4" s="701"/>
      <c r="F4" s="19"/>
      <c r="G4" s="19"/>
    </row>
    <row r="5" spans="2:7" x14ac:dyDescent="0.35">
      <c r="B5" s="135" t="s">
        <v>94</v>
      </c>
      <c r="C5" s="702">
        <v>67057.907999999996</v>
      </c>
      <c r="D5" s="522">
        <v>96158.001000000004</v>
      </c>
      <c r="E5" s="703">
        <v>80946.058000000005</v>
      </c>
      <c r="F5" s="402">
        <v>-0.30262789052779926</v>
      </c>
      <c r="G5" s="403">
        <v>-0.17157290105467526</v>
      </c>
    </row>
    <row r="6" spans="2:7" x14ac:dyDescent="0.35">
      <c r="B6" s="73" t="s">
        <v>378</v>
      </c>
      <c r="C6" s="702">
        <v>263.14</v>
      </c>
      <c r="D6" s="522">
        <v>848.98400000000004</v>
      </c>
      <c r="E6" s="703">
        <v>881.53899999999999</v>
      </c>
      <c r="F6" s="402">
        <v>-0.69005305164761643</v>
      </c>
      <c r="G6" s="403">
        <v>-0.70149930972991559</v>
      </c>
    </row>
    <row r="7" spans="2:7" x14ac:dyDescent="0.35">
      <c r="B7" s="135" t="s">
        <v>6</v>
      </c>
      <c r="C7" s="704">
        <v>67321.047999999995</v>
      </c>
      <c r="D7" s="522">
        <v>97006.985000000001</v>
      </c>
      <c r="E7" s="705">
        <v>81827.597000000009</v>
      </c>
      <c r="F7" s="402">
        <v>-0.30601855113835363</v>
      </c>
      <c r="G7" s="403">
        <v>-0.17728186494343723</v>
      </c>
    </row>
    <row r="8" spans="2:7" x14ac:dyDescent="0.35">
      <c r="B8" s="135" t="s">
        <v>379</v>
      </c>
      <c r="C8" s="704">
        <v>23484.777999999998</v>
      </c>
      <c r="D8" s="522">
        <v>22768.195</v>
      </c>
      <c r="E8" s="705">
        <v>18261.112000000001</v>
      </c>
      <c r="F8" s="402">
        <v>3.1472982377390935E-2</v>
      </c>
      <c r="G8" s="403">
        <v>0.28605410229125128</v>
      </c>
    </row>
    <row r="9" spans="2:7" x14ac:dyDescent="0.35">
      <c r="B9" s="135" t="s">
        <v>628</v>
      </c>
      <c r="C9" s="704">
        <v>-17218.117999999999</v>
      </c>
      <c r="D9" s="522">
        <v>-16535.023000000001</v>
      </c>
      <c r="E9" s="705">
        <v>-19943.969000000001</v>
      </c>
      <c r="F9" s="402">
        <v>4.1312007851455501E-2</v>
      </c>
      <c r="G9" s="403">
        <v>-0.1366754531156763</v>
      </c>
    </row>
    <row r="10" spans="2:7" x14ac:dyDescent="0.35">
      <c r="B10" s="135" t="s">
        <v>380</v>
      </c>
      <c r="C10" s="704">
        <v>73587.707999999999</v>
      </c>
      <c r="D10" s="522">
        <v>103240.15699999999</v>
      </c>
      <c r="E10" s="705">
        <v>80144.740000000005</v>
      </c>
      <c r="F10" s="402">
        <v>-0.28721817034819108</v>
      </c>
      <c r="G10" s="403">
        <v>-8.1814876434810446E-2</v>
      </c>
    </row>
    <row r="11" spans="2:7" x14ac:dyDescent="0.35">
      <c r="B11" s="135" t="s">
        <v>394</v>
      </c>
      <c r="C11" s="704">
        <v>-305.87400000000002</v>
      </c>
      <c r="D11" s="522">
        <v>-8307.4079999999994</v>
      </c>
      <c r="E11" s="705">
        <v>-23676.637999999999</v>
      </c>
      <c r="F11" s="402">
        <v>-0.96318057329073037</v>
      </c>
      <c r="G11" s="403">
        <v>-0.98708118948306767</v>
      </c>
    </row>
    <row r="12" spans="2:7" x14ac:dyDescent="0.35">
      <c r="B12" s="135" t="s">
        <v>381</v>
      </c>
      <c r="C12" s="704">
        <v>-32464.663</v>
      </c>
      <c r="D12" s="522">
        <v>-15407.067999999999</v>
      </c>
      <c r="E12" s="705">
        <v>-11980.912</v>
      </c>
      <c r="F12" s="402">
        <v>1.1071279103850262</v>
      </c>
      <c r="G12" s="403">
        <v>1.7096988109085518</v>
      </c>
    </row>
    <row r="13" spans="2:7" x14ac:dyDescent="0.35">
      <c r="B13" s="135" t="s">
        <v>537</v>
      </c>
      <c r="C13" s="704">
        <v>-42696.733999999997</v>
      </c>
      <c r="D13" s="522">
        <v>-27998.381000000001</v>
      </c>
      <c r="E13" s="705">
        <v>-67858.099000000002</v>
      </c>
      <c r="F13" s="402">
        <v>0.52497153317543588</v>
      </c>
      <c r="G13" s="403">
        <v>-0.37079383847755598</v>
      </c>
    </row>
    <row r="14" spans="2:7" x14ac:dyDescent="0.35">
      <c r="B14" s="135" t="s">
        <v>538</v>
      </c>
      <c r="C14" s="704">
        <v>-27730.727999999999</v>
      </c>
      <c r="D14" s="522">
        <v>-15408.558999999999</v>
      </c>
      <c r="E14" s="705">
        <v>-43984.205999999998</v>
      </c>
      <c r="F14" s="402">
        <v>0.79969638951961697</v>
      </c>
      <c r="G14" s="403">
        <v>-0.36952987169985518</v>
      </c>
    </row>
    <row r="15" spans="2:7" x14ac:dyDescent="0.35">
      <c r="B15" s="4" t="s">
        <v>384</v>
      </c>
      <c r="C15" s="706"/>
      <c r="D15" s="707"/>
      <c r="E15" s="705"/>
      <c r="F15" s="386"/>
      <c r="G15" s="403"/>
    </row>
    <row r="16" spans="2:7" x14ac:dyDescent="0.35">
      <c r="B16" s="135" t="s">
        <v>385</v>
      </c>
      <c r="C16" s="706">
        <v>1512182.1570000001</v>
      </c>
      <c r="D16" s="705">
        <v>1250538.82</v>
      </c>
      <c r="E16" s="705">
        <v>343505.08600000001</v>
      </c>
      <c r="F16" s="402">
        <v>0.20922448213163025</v>
      </c>
      <c r="G16" s="403">
        <v>3.4022118409041546</v>
      </c>
    </row>
    <row r="17" spans="2:7" x14ac:dyDescent="0.35">
      <c r="B17" s="135" t="s">
        <v>386</v>
      </c>
      <c r="C17" s="706">
        <v>31098.735000000001</v>
      </c>
      <c r="D17" s="705">
        <v>28628.618999999999</v>
      </c>
      <c r="E17" s="705">
        <v>9229.3490000000002</v>
      </c>
      <c r="F17" s="402">
        <v>8.6281353634277691E-2</v>
      </c>
      <c r="G17" s="403">
        <v>2.3695480580482977</v>
      </c>
    </row>
    <row r="18" spans="2:7" x14ac:dyDescent="0.35">
      <c r="B18" s="73" t="s">
        <v>387</v>
      </c>
      <c r="C18" s="706">
        <v>1543280.8920000002</v>
      </c>
      <c r="D18" s="705">
        <v>1279167.439</v>
      </c>
      <c r="E18" s="705">
        <v>352734.435</v>
      </c>
      <c r="F18" s="402">
        <v>0.20647293305595182</v>
      </c>
      <c r="G18" s="403">
        <v>3.3751920393028829</v>
      </c>
    </row>
    <row r="19" spans="2:7" ht="9.5" thickBot="1" x14ac:dyDescent="0.4">
      <c r="B19" s="14" t="s">
        <v>90</v>
      </c>
      <c r="C19" s="708">
        <v>1356807.1950000001</v>
      </c>
      <c r="D19" s="705">
        <v>1403646.7169999999</v>
      </c>
      <c r="E19" s="705">
        <v>650037.39199999999</v>
      </c>
      <c r="F19" s="402">
        <v>-3.3369879637598188E-2</v>
      </c>
      <c r="G19" s="403">
        <v>1.0872756116774283</v>
      </c>
    </row>
    <row r="20" spans="2:7" ht="9.5" thickTop="1" x14ac:dyDescent="0.35">
      <c r="D20" s="707"/>
      <c r="E20" s="705"/>
      <c r="F20" s="386"/>
      <c r="G20" s="561"/>
    </row>
    <row r="21" spans="2:7" ht="9.5" thickBot="1" x14ac:dyDescent="0.4">
      <c r="B21" s="136" t="s">
        <v>531</v>
      </c>
      <c r="C21" s="697"/>
      <c r="D21" s="697"/>
      <c r="E21" s="697"/>
      <c r="F21" s="807" t="s">
        <v>18</v>
      </c>
      <c r="G21" s="807"/>
    </row>
    <row r="22" spans="2:7" ht="25.5" customHeight="1" thickTop="1" thickBot="1" x14ac:dyDescent="0.4">
      <c r="B22" s="140" t="s">
        <v>396</v>
      </c>
      <c r="C22" s="698" t="s">
        <v>729</v>
      </c>
      <c r="D22" s="699" t="s">
        <v>691</v>
      </c>
      <c r="E22" s="699" t="s">
        <v>658</v>
      </c>
      <c r="F22" s="44" t="s">
        <v>19</v>
      </c>
      <c r="G22" s="44" t="s">
        <v>20</v>
      </c>
    </row>
    <row r="23" spans="2:7" ht="9.5" thickTop="1" x14ac:dyDescent="0.35">
      <c r="B23" s="137" t="s">
        <v>21</v>
      </c>
      <c r="C23" s="700"/>
      <c r="D23" s="697"/>
      <c r="E23" s="709"/>
      <c r="F23" s="19"/>
      <c r="G23" s="19"/>
    </row>
    <row r="24" spans="2:7" x14ac:dyDescent="0.35">
      <c r="B24" s="135" t="s">
        <v>94</v>
      </c>
      <c r="C24" s="702">
        <v>14614.239</v>
      </c>
      <c r="D24" s="522">
        <v>19335.286</v>
      </c>
      <c r="E24" s="703">
        <v>33408.040999999997</v>
      </c>
      <c r="F24" s="402">
        <v>-0.24416742529694158</v>
      </c>
      <c r="G24" s="402">
        <v>-0.56255324878223179</v>
      </c>
    </row>
    <row r="25" spans="2:7" x14ac:dyDescent="0.35">
      <c r="B25" s="73" t="s">
        <v>378</v>
      </c>
      <c r="C25" s="702">
        <v>1202.3980000000001</v>
      </c>
      <c r="D25" s="522">
        <v>927.08</v>
      </c>
      <c r="E25" s="703">
        <v>-61.908999999999999</v>
      </c>
      <c r="F25" s="402" t="s">
        <v>452</v>
      </c>
      <c r="G25" s="402" t="s">
        <v>452</v>
      </c>
    </row>
    <row r="26" spans="2:7" x14ac:dyDescent="0.35">
      <c r="B26" s="135" t="s">
        <v>6</v>
      </c>
      <c r="C26" s="704">
        <v>15816.636999999999</v>
      </c>
      <c r="D26" s="522">
        <v>20262.366000000002</v>
      </c>
      <c r="E26" s="705">
        <v>33346.131999999998</v>
      </c>
      <c r="F26" s="402">
        <v>-0.21940818757296177</v>
      </c>
      <c r="G26" s="402">
        <v>-0.52568300875195961</v>
      </c>
    </row>
    <row r="27" spans="2:7" x14ac:dyDescent="0.35">
      <c r="B27" s="135" t="s">
        <v>379</v>
      </c>
      <c r="C27" s="704">
        <v>3215.7220000000002</v>
      </c>
      <c r="D27" s="522">
        <v>3658.5210000000002</v>
      </c>
      <c r="E27" s="705">
        <v>3069.0059999999999</v>
      </c>
      <c r="F27" s="402">
        <v>-0.12103224226401865</v>
      </c>
      <c r="G27" s="402">
        <v>4.780570647304061E-2</v>
      </c>
    </row>
    <row r="28" spans="2:7" x14ac:dyDescent="0.35">
      <c r="B28" s="135" t="s">
        <v>628</v>
      </c>
      <c r="C28" s="704">
        <v>-3803.9740000000002</v>
      </c>
      <c r="D28" s="522">
        <v>-3817.172</v>
      </c>
      <c r="E28" s="705">
        <v>-6463.009</v>
      </c>
      <c r="F28" s="402">
        <v>-3.457533482903008E-3</v>
      </c>
      <c r="G28" s="402">
        <v>-0.41142368825418618</v>
      </c>
    </row>
    <row r="29" spans="2:7" x14ac:dyDescent="0.35">
      <c r="B29" s="135" t="s">
        <v>380</v>
      </c>
      <c r="C29" s="704">
        <v>15228.385</v>
      </c>
      <c r="D29" s="522">
        <v>20103.715000000004</v>
      </c>
      <c r="E29" s="705">
        <v>29952.129000000001</v>
      </c>
      <c r="F29" s="402">
        <v>-0.24250890942296</v>
      </c>
      <c r="G29" s="402">
        <v>-0.49157587428927008</v>
      </c>
    </row>
    <row r="30" spans="2:7" x14ac:dyDescent="0.35">
      <c r="B30" s="135" t="s">
        <v>394</v>
      </c>
      <c r="C30" s="704">
        <v>0</v>
      </c>
      <c r="D30" s="522">
        <v>-1848.9929999999999</v>
      </c>
      <c r="E30" s="705">
        <v>-5641.3339999999998</v>
      </c>
      <c r="F30" s="402">
        <v>-1</v>
      </c>
      <c r="G30" s="402">
        <v>-1</v>
      </c>
    </row>
    <row r="31" spans="2:7" x14ac:dyDescent="0.35">
      <c r="B31" s="135" t="s">
        <v>381</v>
      </c>
      <c r="C31" s="704">
        <v>808.63400000000001</v>
      </c>
      <c r="D31" s="522">
        <v>-1852.134</v>
      </c>
      <c r="E31" s="705">
        <v>-423.56700000000001</v>
      </c>
      <c r="F31" s="402" t="s">
        <v>452</v>
      </c>
      <c r="G31" s="402" t="s">
        <v>452</v>
      </c>
    </row>
    <row r="32" spans="2:7" x14ac:dyDescent="0.35">
      <c r="B32" s="135" t="s">
        <v>537</v>
      </c>
      <c r="C32" s="704">
        <v>4073.3989999999999</v>
      </c>
      <c r="D32" s="522">
        <v>-77.927000000000007</v>
      </c>
      <c r="E32" s="705">
        <v>6322.5119999999997</v>
      </c>
      <c r="F32" s="402" t="s">
        <v>452</v>
      </c>
      <c r="G32" s="402" t="s">
        <v>452</v>
      </c>
    </row>
    <row r="33" spans="2:7" x14ac:dyDescent="0.35">
      <c r="B33" s="135" t="s">
        <v>538</v>
      </c>
      <c r="C33" s="704">
        <v>2647.71</v>
      </c>
      <c r="D33" s="522">
        <v>489.04700000000003</v>
      </c>
      <c r="E33" s="705">
        <v>4145.9880000000003</v>
      </c>
      <c r="F33" s="402">
        <v>4.414019511417103</v>
      </c>
      <c r="G33" s="402">
        <v>-0.36138020659972969</v>
      </c>
    </row>
    <row r="34" spans="2:7" x14ac:dyDescent="0.35">
      <c r="B34" s="137" t="s">
        <v>384</v>
      </c>
      <c r="C34" s="706"/>
      <c r="D34" s="710"/>
      <c r="E34" s="705"/>
      <c r="F34" s="402"/>
      <c r="G34" s="402"/>
    </row>
    <row r="35" spans="2:7" x14ac:dyDescent="0.35">
      <c r="B35" s="135" t="s">
        <v>385</v>
      </c>
      <c r="C35" s="706">
        <v>721553.48100000003</v>
      </c>
      <c r="D35" s="705">
        <v>767434.83299999998</v>
      </c>
      <c r="E35" s="705">
        <v>352819.06100000005</v>
      </c>
      <c r="F35" s="402">
        <v>-5.9785339454353381E-2</v>
      </c>
      <c r="G35" s="402">
        <v>1.045109124645621</v>
      </c>
    </row>
    <row r="36" spans="2:7" x14ac:dyDescent="0.35">
      <c r="B36" s="135" t="s">
        <v>386</v>
      </c>
      <c r="C36" s="706">
        <v>42298.726999999999</v>
      </c>
      <c r="D36" s="705">
        <v>32754.710999999999</v>
      </c>
      <c r="E36" s="705">
        <v>11312.446</v>
      </c>
      <c r="F36" s="402">
        <v>0.29137842187036855</v>
      </c>
      <c r="G36" s="402">
        <v>2.7391318376237996</v>
      </c>
    </row>
    <row r="37" spans="2:7" x14ac:dyDescent="0.35">
      <c r="B37" s="73" t="s">
        <v>387</v>
      </c>
      <c r="C37" s="706">
        <v>763852.20799999998</v>
      </c>
      <c r="D37" s="705">
        <v>800189.54399999999</v>
      </c>
      <c r="E37" s="705">
        <v>364131.50700000004</v>
      </c>
      <c r="F37" s="402">
        <v>-4.5410910792905823E-2</v>
      </c>
      <c r="G37" s="402">
        <v>1.0977372002033317</v>
      </c>
    </row>
    <row r="38" spans="2:7" x14ac:dyDescent="0.35">
      <c r="B38" s="73" t="s">
        <v>655</v>
      </c>
      <c r="C38" s="706">
        <v>899712.81499999994</v>
      </c>
      <c r="D38" s="705">
        <v>991068.44435990008</v>
      </c>
      <c r="E38" s="705">
        <v>541512.32066098612</v>
      </c>
      <c r="F38" s="402">
        <v>-9.2178930607465626E-2</v>
      </c>
      <c r="G38" s="402">
        <v>0.66148170719695454</v>
      </c>
    </row>
    <row r="39" spans="2:7" ht="9.5" thickBot="1" x14ac:dyDescent="0.4">
      <c r="B39" s="111" t="s">
        <v>90</v>
      </c>
      <c r="C39" s="708">
        <v>806671.06299999997</v>
      </c>
      <c r="D39" s="705">
        <v>699198.39199999999</v>
      </c>
      <c r="E39" s="705">
        <v>196123.74600000001</v>
      </c>
      <c r="F39" s="402">
        <v>0.15370840698386501</v>
      </c>
      <c r="G39" s="402">
        <v>3.113071871470372</v>
      </c>
    </row>
    <row r="40" spans="2:7" ht="9.5" thickTop="1" x14ac:dyDescent="0.35">
      <c r="E40" s="705"/>
    </row>
    <row r="41" spans="2:7" ht="9.5" thickBot="1" x14ac:dyDescent="0.4">
      <c r="B41" s="136" t="s">
        <v>388</v>
      </c>
      <c r="C41" s="697"/>
      <c r="D41" s="697"/>
      <c r="E41" s="697"/>
      <c r="F41" s="807" t="s">
        <v>18</v>
      </c>
      <c r="G41" s="807"/>
    </row>
    <row r="42" spans="2:7" ht="19" thickTop="1" thickBot="1" x14ac:dyDescent="0.4">
      <c r="B42" s="140" t="s">
        <v>396</v>
      </c>
      <c r="C42" s="698" t="s">
        <v>729</v>
      </c>
      <c r="D42" s="699" t="s">
        <v>691</v>
      </c>
      <c r="E42" s="699" t="s">
        <v>658</v>
      </c>
      <c r="F42" s="44" t="s">
        <v>19</v>
      </c>
      <c r="G42" s="44" t="s">
        <v>20</v>
      </c>
    </row>
    <row r="43" spans="2:7" ht="9.5" thickTop="1" x14ac:dyDescent="0.35">
      <c r="B43" s="137" t="s">
        <v>21</v>
      </c>
      <c r="C43" s="711"/>
      <c r="D43" s="697"/>
      <c r="E43" s="709"/>
      <c r="F43" s="19"/>
      <c r="G43" s="19"/>
    </row>
    <row r="44" spans="2:7" x14ac:dyDescent="0.35">
      <c r="B44" s="135" t="s">
        <v>94</v>
      </c>
      <c r="C44" s="702">
        <v>69308.976999999999</v>
      </c>
      <c r="D44" s="705">
        <v>39125.815999999999</v>
      </c>
      <c r="E44" s="705">
        <v>211792.10200000001</v>
      </c>
      <c r="F44" s="402">
        <v>0.77143850495028654</v>
      </c>
      <c r="G44" s="403">
        <v>-0.67274994513251496</v>
      </c>
    </row>
    <row r="45" spans="2:7" x14ac:dyDescent="0.35">
      <c r="B45" s="73" t="s">
        <v>378</v>
      </c>
      <c r="C45" s="702">
        <v>12937.014000000001</v>
      </c>
      <c r="D45" s="705">
        <v>30179.282999999999</v>
      </c>
      <c r="E45" s="705">
        <v>38277.342000000004</v>
      </c>
      <c r="F45" s="402">
        <v>-0.57132798681797703</v>
      </c>
      <c r="G45" s="403">
        <v>-0.6620190085299027</v>
      </c>
    </row>
    <row r="46" spans="2:7" ht="18" x14ac:dyDescent="0.35">
      <c r="B46" s="135" t="s">
        <v>463</v>
      </c>
      <c r="C46" s="704">
        <v>3936.5059999999999</v>
      </c>
      <c r="D46" s="712">
        <v>3942.5839999999998</v>
      </c>
      <c r="E46" s="703">
        <v>81075.472999999998</v>
      </c>
      <c r="F46" s="402">
        <v>-1.5416285360058124E-3</v>
      </c>
      <c r="G46" s="403">
        <v>-0.95144640105892442</v>
      </c>
    </row>
    <row r="47" spans="2:7" x14ac:dyDescent="0.35">
      <c r="B47" s="135" t="s">
        <v>6</v>
      </c>
      <c r="C47" s="704">
        <v>86182.496999999988</v>
      </c>
      <c r="D47" s="703">
        <v>73247.683000000005</v>
      </c>
      <c r="E47" s="703">
        <v>331144.91700000002</v>
      </c>
      <c r="F47" s="402">
        <v>0.17659007725882581</v>
      </c>
      <c r="G47" s="403">
        <v>-0.73974386265454894</v>
      </c>
    </row>
    <row r="48" spans="2:7" x14ac:dyDescent="0.35">
      <c r="B48" s="135" t="s">
        <v>628</v>
      </c>
      <c r="C48" s="704">
        <v>-3025.683</v>
      </c>
      <c r="D48" s="703">
        <v>-11077.114</v>
      </c>
      <c r="E48" s="703">
        <v>-41818.483999999997</v>
      </c>
      <c r="F48" s="402">
        <v>-0.72685277049599739</v>
      </c>
      <c r="G48" s="403">
        <v>-0.92764723369694602</v>
      </c>
    </row>
    <row r="49" spans="2:7" x14ac:dyDescent="0.35">
      <c r="B49" s="135" t="s">
        <v>380</v>
      </c>
      <c r="C49" s="704">
        <v>83156.813999999984</v>
      </c>
      <c r="D49" s="703">
        <v>62170.569000000003</v>
      </c>
      <c r="E49" s="703">
        <v>289326.43300000002</v>
      </c>
      <c r="F49" s="402">
        <v>0.33755915922210677</v>
      </c>
      <c r="G49" s="403">
        <v>-0.71258480209445652</v>
      </c>
    </row>
    <row r="50" spans="2:7" x14ac:dyDescent="0.35">
      <c r="B50" s="135" t="s">
        <v>394</v>
      </c>
      <c r="C50" s="704">
        <v>-33871.483999999997</v>
      </c>
      <c r="D50" s="703">
        <v>-21482.352999999999</v>
      </c>
      <c r="E50" s="703">
        <v>-102526.00599999999</v>
      </c>
      <c r="F50" s="402">
        <v>0.57671201101667013</v>
      </c>
      <c r="G50" s="403">
        <v>-0.66963031798975958</v>
      </c>
    </row>
    <row r="51" spans="2:7" x14ac:dyDescent="0.35">
      <c r="B51" s="135" t="s">
        <v>537</v>
      </c>
      <c r="C51" s="704">
        <v>29305.475999999999</v>
      </c>
      <c r="D51" s="705">
        <v>33953.976000000002</v>
      </c>
      <c r="E51" s="705">
        <v>177250.72200000001</v>
      </c>
      <c r="F51" s="402">
        <v>-0.13690591051840306</v>
      </c>
      <c r="G51" s="403">
        <v>-0.83466653523701861</v>
      </c>
    </row>
    <row r="52" spans="2:7" ht="9.5" thickBot="1" x14ac:dyDescent="0.4">
      <c r="B52" s="135" t="s">
        <v>538</v>
      </c>
      <c r="C52" s="713">
        <v>20778.600999999999</v>
      </c>
      <c r="D52" s="705">
        <v>33705.03</v>
      </c>
      <c r="E52" s="705">
        <v>115928.59600000001</v>
      </c>
      <c r="F52" s="402">
        <v>-0.38351631789083118</v>
      </c>
      <c r="G52" s="403">
        <v>-0.82076380015850448</v>
      </c>
    </row>
    <row r="53" spans="2:7" ht="9.5" thickTop="1" x14ac:dyDescent="0.35">
      <c r="E53" s="562"/>
    </row>
    <row r="54" spans="2:7" ht="10" hidden="1" thickTop="1" thickBot="1" x14ac:dyDescent="0.4">
      <c r="B54" s="6" t="s">
        <v>443</v>
      </c>
      <c r="C54" s="698" t="s">
        <v>528</v>
      </c>
      <c r="D54" s="699" t="s">
        <v>504</v>
      </c>
      <c r="E54" s="699" t="s">
        <v>41</v>
      </c>
      <c r="F54" s="80"/>
    </row>
    <row r="55" spans="2:7" hidden="1" x14ac:dyDescent="0.35">
      <c r="B55" s="84" t="s">
        <v>444</v>
      </c>
      <c r="C55" s="714">
        <v>10488.217000000001</v>
      </c>
      <c r="D55" s="715">
        <v>9732.1472545978922</v>
      </c>
      <c r="E55" s="715">
        <v>12239.28</v>
      </c>
      <c r="F55" s="201"/>
    </row>
    <row r="56" spans="2:7" hidden="1" x14ac:dyDescent="0.35">
      <c r="B56" s="84" t="s">
        <v>6</v>
      </c>
      <c r="C56" s="714">
        <v>795.4229159622821</v>
      </c>
      <c r="D56" s="715">
        <v>850.04215210014763</v>
      </c>
      <c r="E56" s="715">
        <v>673.79959204332852</v>
      </c>
      <c r="F56" s="201"/>
    </row>
    <row r="57" spans="2:7" hidden="1" x14ac:dyDescent="0.35">
      <c r="B57" s="84" t="s">
        <v>352</v>
      </c>
      <c r="C57" s="714">
        <v>208.64024043898718</v>
      </c>
      <c r="D57" s="715">
        <v>307.26555117550572</v>
      </c>
      <c r="E57" s="715">
        <v>234.46300097894843</v>
      </c>
      <c r="F57" s="201"/>
    </row>
    <row r="58" spans="2:7" hidden="1" x14ac:dyDescent="0.35">
      <c r="B58" s="84" t="s">
        <v>353</v>
      </c>
      <c r="C58" s="714">
        <v>641.77059563180524</v>
      </c>
      <c r="D58" s="715">
        <v>601.56428201616325</v>
      </c>
      <c r="E58" s="715">
        <v>748.13268624549221</v>
      </c>
      <c r="F58" s="201"/>
    </row>
    <row r="59" spans="2:7" hidden="1" x14ac:dyDescent="0.35">
      <c r="B59" s="84" t="s">
        <v>383</v>
      </c>
      <c r="C59" s="716">
        <v>-235.96118405835173</v>
      </c>
      <c r="D59" s="717">
        <v>-203.02018515551703</v>
      </c>
      <c r="E59" s="715">
        <v>-313.0026461485154</v>
      </c>
      <c r="F59" s="26"/>
    </row>
    <row r="60" spans="2:7" hidden="1" x14ac:dyDescent="0.35">
      <c r="B60" s="84" t="s">
        <v>445</v>
      </c>
      <c r="C60" s="714">
        <v>0.30335867992139448</v>
      </c>
      <c r="D60" s="715">
        <v>0.34937496520042916</v>
      </c>
      <c r="E60" s="715">
        <v>0.22020889857682102</v>
      </c>
      <c r="F60" s="139"/>
    </row>
    <row r="61" spans="2:7" hidden="1" x14ac:dyDescent="0.35">
      <c r="B61" s="84" t="s">
        <v>446</v>
      </c>
      <c r="C61" s="714">
        <v>7.9571290502089026E-2</v>
      </c>
      <c r="D61" s="715">
        <v>0.1262889034196806</v>
      </c>
      <c r="E61" s="715">
        <v>7.6626403180235586E-2</v>
      </c>
      <c r="F61" s="139"/>
    </row>
    <row r="62" spans="2:7" hidden="1" x14ac:dyDescent="0.35">
      <c r="B62" s="111" t="s">
        <v>447</v>
      </c>
      <c r="C62" s="714">
        <v>0.24475870231586749</v>
      </c>
      <c r="D62" s="715">
        <v>0.24724832712820202</v>
      </c>
      <c r="E62" s="715">
        <v>0.24450218844425234</v>
      </c>
      <c r="F62" s="139"/>
    </row>
    <row r="63" spans="2:7" hidden="1" x14ac:dyDescent="0.35">
      <c r="B63" s="84" t="s">
        <v>422</v>
      </c>
      <c r="C63" s="714">
        <v>-8.999096187973675E-2</v>
      </c>
      <c r="D63" s="715">
        <v>-8.3443120965766893E-2</v>
      </c>
      <c r="E63" s="715">
        <v>-0.10229446377516173</v>
      </c>
      <c r="F63" s="139"/>
    </row>
    <row r="64" spans="2:7" hidden="1" x14ac:dyDescent="0.35">
      <c r="B64" s="84" t="s">
        <v>400</v>
      </c>
      <c r="C64" s="714">
        <v>-0.30160999190996451</v>
      </c>
      <c r="D64" s="715">
        <v>-0.2416355669825091</v>
      </c>
      <c r="E64" s="715">
        <v>-0.31888390166795288</v>
      </c>
      <c r="F64" s="139"/>
    </row>
    <row r="65" spans="2:7" ht="9.5" hidden="1" thickBot="1" x14ac:dyDescent="0.4">
      <c r="B65" s="84" t="s">
        <v>448</v>
      </c>
      <c r="C65" s="718">
        <v>3.351558707784831</v>
      </c>
      <c r="D65" s="717">
        <v>2.8958117120480398</v>
      </c>
      <c r="E65" s="719">
        <v>3.1173133901835022</v>
      </c>
      <c r="F65" s="200"/>
    </row>
    <row r="66" spans="2:7" hidden="1" x14ac:dyDescent="0.35">
      <c r="D66" s="580"/>
    </row>
    <row r="67" spans="2:7" x14ac:dyDescent="0.35">
      <c r="D67" s="580"/>
    </row>
    <row r="68" spans="2:7" ht="9.5" thickBot="1" x14ac:dyDescent="0.4">
      <c r="B68" s="88" t="s">
        <v>389</v>
      </c>
      <c r="C68" s="697"/>
      <c r="D68" s="697"/>
      <c r="E68" s="697"/>
      <c r="F68" s="807" t="s">
        <v>18</v>
      </c>
      <c r="G68" s="807"/>
    </row>
    <row r="69" spans="2:7" ht="19" thickTop="1" thickBot="1" x14ac:dyDescent="0.4">
      <c r="B69" s="140" t="s">
        <v>396</v>
      </c>
      <c r="C69" s="698" t="s">
        <v>729</v>
      </c>
      <c r="D69" s="699" t="s">
        <v>691</v>
      </c>
      <c r="E69" s="699" t="s">
        <v>658</v>
      </c>
      <c r="F69" s="44" t="s">
        <v>19</v>
      </c>
      <c r="G69" s="44" t="s">
        <v>20</v>
      </c>
    </row>
    <row r="70" spans="2:7" ht="9.5" thickTop="1" x14ac:dyDescent="0.35">
      <c r="B70" s="135" t="s">
        <v>6</v>
      </c>
      <c r="C70" s="702">
        <v>1173.6429999999998</v>
      </c>
      <c r="D70" s="703">
        <v>2204.2040000000002</v>
      </c>
      <c r="E70" s="703">
        <v>5565.16</v>
      </c>
      <c r="F70" s="402">
        <v>-0.46754338527649908</v>
      </c>
      <c r="G70" s="403">
        <v>-0.78910884862250141</v>
      </c>
    </row>
    <row r="71" spans="2:7" x14ac:dyDescent="0.35">
      <c r="B71" s="135" t="s">
        <v>379</v>
      </c>
      <c r="C71" s="702">
        <v>7210.9390000000003</v>
      </c>
      <c r="D71" s="705">
        <v>7255.8370000000004</v>
      </c>
      <c r="E71" s="705">
        <v>5003.0780000000004</v>
      </c>
      <c r="F71" s="402">
        <v>-6.1878457302720902E-3</v>
      </c>
      <c r="G71" s="403">
        <v>0.44130053539041358</v>
      </c>
    </row>
    <row r="72" spans="2:7" x14ac:dyDescent="0.35">
      <c r="B72" s="135" t="s">
        <v>628</v>
      </c>
      <c r="C72" s="702">
        <v>23.810000000000002</v>
      </c>
      <c r="D72" s="705">
        <v>-16.488</v>
      </c>
      <c r="E72" s="705">
        <v>-60.363</v>
      </c>
      <c r="F72" s="403" t="s">
        <v>452</v>
      </c>
      <c r="G72" s="403" t="s">
        <v>452</v>
      </c>
    </row>
    <row r="73" spans="2:7" x14ac:dyDescent="0.35">
      <c r="B73" s="135" t="s">
        <v>380</v>
      </c>
      <c r="C73" s="702">
        <v>8408.3919999999998</v>
      </c>
      <c r="D73" s="705">
        <v>9443.5530000000017</v>
      </c>
      <c r="E73" s="705">
        <v>10507.875000000002</v>
      </c>
      <c r="F73" s="402">
        <v>-0.10961562877870246</v>
      </c>
      <c r="G73" s="403">
        <v>-0.19980091122134602</v>
      </c>
    </row>
    <row r="74" spans="2:7" x14ac:dyDescent="0.35">
      <c r="B74" s="135" t="s">
        <v>394</v>
      </c>
      <c r="C74" s="704">
        <v>-2275.413</v>
      </c>
      <c r="D74" s="705">
        <v>-2247.9850000000001</v>
      </c>
      <c r="E74" s="705">
        <v>-9692.6280000000006</v>
      </c>
      <c r="F74" s="402">
        <v>1.2201149029019254E-2</v>
      </c>
      <c r="G74" s="403">
        <v>-0.76524292482905565</v>
      </c>
    </row>
    <row r="75" spans="2:7" x14ac:dyDescent="0.35">
      <c r="B75" s="135" t="s">
        <v>382</v>
      </c>
      <c r="C75" s="702">
        <v>5188.0010000000002</v>
      </c>
      <c r="D75" s="705">
        <v>5522.58</v>
      </c>
      <c r="E75" s="705">
        <v>-507.69400000000002</v>
      </c>
      <c r="F75" s="402">
        <v>-6.0583821329885601E-2</v>
      </c>
      <c r="G75" s="403" t="s">
        <v>452</v>
      </c>
    </row>
    <row r="76" spans="2:7" x14ac:dyDescent="0.35">
      <c r="B76" s="135" t="s">
        <v>383</v>
      </c>
      <c r="C76" s="702">
        <v>3313.9</v>
      </c>
      <c r="D76" s="705">
        <v>3369.797</v>
      </c>
      <c r="E76" s="705">
        <v>-887.85</v>
      </c>
      <c r="F76" s="402">
        <v>-1.6587646080757912E-2</v>
      </c>
      <c r="G76" s="403" t="s">
        <v>452</v>
      </c>
    </row>
    <row r="77" spans="2:7" x14ac:dyDescent="0.35">
      <c r="B77" s="135" t="s">
        <v>390</v>
      </c>
      <c r="C77" s="700">
        <v>12019.27478307532</v>
      </c>
      <c r="D77" s="705">
        <v>13136.883946341801</v>
      </c>
      <c r="E77" s="705">
        <v>9946.4870924384577</v>
      </c>
      <c r="F77" s="402">
        <v>-8.5074144510327243E-2</v>
      </c>
      <c r="G77" s="403">
        <v>0.20839394565872826</v>
      </c>
    </row>
    <row r="78" spans="2:7" x14ac:dyDescent="0.35">
      <c r="B78" s="135" t="s">
        <v>391</v>
      </c>
      <c r="C78" s="700">
        <v>2286.5726033301344</v>
      </c>
      <c r="D78" s="703">
        <v>2041.9886960915651</v>
      </c>
      <c r="E78" s="703">
        <v>1264.248326756287</v>
      </c>
      <c r="F78" s="402">
        <v>0.11977730714509405</v>
      </c>
      <c r="G78" s="403">
        <v>0.80864198507333596</v>
      </c>
    </row>
    <row r="79" spans="2:7" ht="9.5" thickBot="1" x14ac:dyDescent="0.4">
      <c r="B79" s="135" t="s">
        <v>392</v>
      </c>
      <c r="C79" s="469">
        <v>0.59056985600766942</v>
      </c>
      <c r="D79" s="543">
        <v>0.61977984967829003</v>
      </c>
      <c r="E79" s="403">
        <v>0.65786254733605742</v>
      </c>
      <c r="F79" s="9"/>
      <c r="G79" s="9"/>
    </row>
    <row r="80" spans="2:7" ht="9.5" thickTop="1" x14ac:dyDescent="0.35">
      <c r="C80" s="707"/>
    </row>
    <row r="81" spans="2:7" ht="18.649999999999999" customHeight="1" thickBot="1" x14ac:dyDescent="0.4">
      <c r="B81" s="21" t="s">
        <v>393</v>
      </c>
      <c r="C81" s="697"/>
      <c r="D81" s="697"/>
      <c r="E81" s="697"/>
      <c r="F81" s="807" t="s">
        <v>18</v>
      </c>
      <c r="G81" s="807"/>
    </row>
    <row r="82" spans="2:7" ht="19" thickTop="1" thickBot="1" x14ac:dyDescent="0.4">
      <c r="B82" s="140" t="s">
        <v>396</v>
      </c>
      <c r="C82" s="698" t="s">
        <v>729</v>
      </c>
      <c r="D82" s="699" t="s">
        <v>691</v>
      </c>
      <c r="E82" s="699" t="s">
        <v>658</v>
      </c>
      <c r="F82" s="44" t="s">
        <v>19</v>
      </c>
      <c r="G82" s="44" t="s">
        <v>20</v>
      </c>
    </row>
    <row r="83" spans="2:7" ht="9.5" thickTop="1" x14ac:dyDescent="0.35">
      <c r="B83" s="135" t="s">
        <v>94</v>
      </c>
      <c r="C83" s="702">
        <v>-3003.7910000000002</v>
      </c>
      <c r="D83" s="720">
        <v>756.15</v>
      </c>
      <c r="E83" s="720">
        <v>2766.598</v>
      </c>
      <c r="F83" s="402">
        <v>-4.9724803279772534</v>
      </c>
      <c r="G83" s="403" t="s">
        <v>452</v>
      </c>
    </row>
    <row r="84" spans="2:7" x14ac:dyDescent="0.35">
      <c r="B84" s="73" t="s">
        <v>378</v>
      </c>
      <c r="C84" s="702">
        <v>7481.6310000000003</v>
      </c>
      <c r="D84" s="720">
        <v>6221.625</v>
      </c>
      <c r="E84" s="720">
        <v>5405.5249999999996</v>
      </c>
      <c r="F84" s="402">
        <v>0.20252040262793081</v>
      </c>
      <c r="G84" s="403">
        <v>0.38407111242663761</v>
      </c>
    </row>
    <row r="85" spans="2:7" x14ac:dyDescent="0.35">
      <c r="B85" s="135" t="s">
        <v>6</v>
      </c>
      <c r="C85" s="704">
        <v>4477.84</v>
      </c>
      <c r="D85" s="522">
        <v>6977.7749999999996</v>
      </c>
      <c r="E85" s="522">
        <v>8172.1229999999996</v>
      </c>
      <c r="F85" s="402">
        <v>-0.35827108211428427</v>
      </c>
      <c r="G85" s="403">
        <v>-0.45205915280521347</v>
      </c>
    </row>
    <row r="86" spans="2:7" x14ac:dyDescent="0.35">
      <c r="B86" s="135" t="s">
        <v>379</v>
      </c>
      <c r="C86" s="704">
        <v>19939.494999999999</v>
      </c>
      <c r="D86" s="522">
        <v>20438.828000000001</v>
      </c>
      <c r="E86" s="522">
        <v>14434.216</v>
      </c>
      <c r="F86" s="402">
        <v>-2.443060825209753E-2</v>
      </c>
      <c r="G86" s="403">
        <v>0.38140478152744839</v>
      </c>
    </row>
    <row r="87" spans="2:7" x14ac:dyDescent="0.35">
      <c r="B87" s="135" t="s">
        <v>628</v>
      </c>
      <c r="C87" s="704">
        <v>1737.7550000000001</v>
      </c>
      <c r="D87" s="522">
        <v>480.92000000000007</v>
      </c>
      <c r="E87" s="522">
        <v>1418.7379999999998</v>
      </c>
      <c r="F87" s="402">
        <v>2.6133972386259665</v>
      </c>
      <c r="G87" s="403">
        <v>0.22485969925384408</v>
      </c>
    </row>
    <row r="88" spans="2:7" x14ac:dyDescent="0.35">
      <c r="B88" s="135" t="s">
        <v>380</v>
      </c>
      <c r="C88" s="704">
        <v>26155.09</v>
      </c>
      <c r="D88" s="522">
        <v>27897.523000000001</v>
      </c>
      <c r="E88" s="522">
        <v>24025.077000000001</v>
      </c>
      <c r="F88" s="402">
        <v>-6.2458340835492843E-2</v>
      </c>
      <c r="G88" s="403">
        <v>8.8657905237931045E-2</v>
      </c>
    </row>
    <row r="89" spans="2:7" x14ac:dyDescent="0.35">
      <c r="B89" s="135" t="s">
        <v>394</v>
      </c>
      <c r="C89" s="704">
        <v>-4804.1369999999997</v>
      </c>
      <c r="D89" s="522">
        <v>-5342.6610000000001</v>
      </c>
      <c r="E89" s="522">
        <v>-10792.121999999999</v>
      </c>
      <c r="F89" s="402">
        <v>-0.10079696241255065</v>
      </c>
      <c r="G89" s="403">
        <v>-0.55484778619070463</v>
      </c>
    </row>
    <row r="90" spans="2:7" x14ac:dyDescent="0.35">
      <c r="B90" s="135" t="s">
        <v>382</v>
      </c>
      <c r="C90" s="702">
        <v>17492.663</v>
      </c>
      <c r="D90" s="522">
        <v>19747.808000000001</v>
      </c>
      <c r="E90" s="522">
        <v>6575.0280000000002</v>
      </c>
      <c r="F90" s="402">
        <v>-0.11419723140917715</v>
      </c>
      <c r="G90" s="403">
        <v>1.6604697348817372</v>
      </c>
    </row>
    <row r="91" spans="2:7" x14ac:dyDescent="0.35">
      <c r="B91" s="135" t="s">
        <v>383</v>
      </c>
      <c r="C91" s="702">
        <v>12647.228999999999</v>
      </c>
      <c r="D91" s="522">
        <v>15075.858</v>
      </c>
      <c r="E91" s="522">
        <v>5623.6880000000001</v>
      </c>
      <c r="F91" s="402">
        <v>-0.16109391584876964</v>
      </c>
      <c r="G91" s="403">
        <v>1.2489208149527498</v>
      </c>
    </row>
    <row r="92" spans="2:7" x14ac:dyDescent="0.35">
      <c r="B92" s="135" t="s">
        <v>653</v>
      </c>
      <c r="C92" s="702">
        <v>1294459.0394539505</v>
      </c>
      <c r="D92" s="522">
        <v>1385808.4129999999</v>
      </c>
      <c r="E92" s="522">
        <v>661269.5926759399</v>
      </c>
      <c r="F92" s="402">
        <v>-6.5917750743262005E-2</v>
      </c>
      <c r="G92" s="403">
        <v>0.95753600920269411</v>
      </c>
    </row>
    <row r="93" spans="2:7" x14ac:dyDescent="0.35">
      <c r="B93" s="111" t="s">
        <v>539</v>
      </c>
      <c r="C93" s="499">
        <v>1.9550000000000001E-2</v>
      </c>
      <c r="D93" s="504">
        <v>2.385E-2</v>
      </c>
      <c r="E93" s="504">
        <v>2.0930000000000001E-2</v>
      </c>
      <c r="F93" s="613"/>
      <c r="G93" s="197"/>
    </row>
    <row r="94" spans="2:7" x14ac:dyDescent="0.35">
      <c r="B94" s="135" t="s">
        <v>652</v>
      </c>
      <c r="C94" s="702">
        <v>2261892</v>
      </c>
      <c r="D94" s="522">
        <v>2048802</v>
      </c>
      <c r="E94" s="522">
        <v>908160</v>
      </c>
      <c r="F94" s="402">
        <v>0.10400712221093111</v>
      </c>
      <c r="G94" s="403">
        <v>1.4906316067653278</v>
      </c>
    </row>
    <row r="95" spans="2:7" x14ac:dyDescent="0.35">
      <c r="B95" s="135" t="s">
        <v>540</v>
      </c>
      <c r="C95" s="702">
        <v>603</v>
      </c>
      <c r="D95" s="720">
        <v>569.11599999999999</v>
      </c>
      <c r="E95" s="720">
        <v>492.661</v>
      </c>
      <c r="F95" s="402">
        <v>5.9537950083989877E-2</v>
      </c>
      <c r="G95" s="204">
        <v>0.22396536360702379</v>
      </c>
    </row>
    <row r="96" spans="2:7" ht="9.5" thickBot="1" x14ac:dyDescent="0.4">
      <c r="B96" s="111" t="s">
        <v>654</v>
      </c>
      <c r="C96" s="700">
        <v>94495.933333333334</v>
      </c>
      <c r="D96" s="703">
        <v>96923.370967741939</v>
      </c>
      <c r="E96" s="703">
        <v>96283.483333333337</v>
      </c>
      <c r="F96" s="402">
        <v>-2.5044915485002095E-2</v>
      </c>
      <c r="G96" s="403">
        <v>-1.8565489511960243E-2</v>
      </c>
    </row>
    <row r="97" spans="3:7" ht="9.5" thickTop="1" x14ac:dyDescent="0.35">
      <c r="C97" s="721"/>
      <c r="D97" s="580"/>
      <c r="F97" s="402"/>
      <c r="G97" s="204"/>
    </row>
    <row r="98" spans="3:7" x14ac:dyDescent="0.35">
      <c r="C98" s="580"/>
      <c r="D98" s="580"/>
      <c r="F98" s="387"/>
    </row>
  </sheetData>
  <mergeCells count="5">
    <mergeCell ref="F68:G68"/>
    <mergeCell ref="F81:G81"/>
    <mergeCell ref="F2:G2"/>
    <mergeCell ref="F21:G21"/>
    <mergeCell ref="F41:G4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A1:H14"/>
  <sheetViews>
    <sheetView showGridLines="0" workbookViewId="0">
      <selection activeCell="C11" sqref="C11"/>
    </sheetView>
  </sheetViews>
  <sheetFormatPr baseColWidth="10" defaultColWidth="10.81640625" defaultRowHeight="14.5" x14ac:dyDescent="0.35"/>
  <cols>
    <col min="1" max="1" width="26.1796875" style="190" bestFit="1" customWidth="1"/>
    <col min="2" max="6" width="11.08984375" style="190" bestFit="1" customWidth="1"/>
    <col min="7" max="7" width="8.6328125" style="190" bestFit="1" customWidth="1"/>
    <col min="8" max="8" width="7.08984375" style="190" bestFit="1" customWidth="1"/>
    <col min="9" max="16384" width="10.81640625" style="190"/>
  </cols>
  <sheetData>
    <row r="1" spans="1:8" ht="5" customHeight="1" x14ac:dyDescent="0.35"/>
    <row r="2" spans="1:8" ht="15" thickBot="1" x14ac:dyDescent="0.4">
      <c r="A2" s="130" t="s">
        <v>413</v>
      </c>
      <c r="B2" s="77"/>
      <c r="C2" s="77"/>
      <c r="D2" s="77"/>
      <c r="E2" s="77"/>
      <c r="F2" s="77"/>
      <c r="G2" s="832" t="s">
        <v>18</v>
      </c>
      <c r="H2" s="832"/>
    </row>
    <row r="3" spans="1:8" ht="15" thickBot="1" x14ac:dyDescent="0.4">
      <c r="A3" s="483" t="s">
        <v>412</v>
      </c>
      <c r="B3" s="555" t="s">
        <v>729</v>
      </c>
      <c r="C3" s="484" t="s">
        <v>691</v>
      </c>
      <c r="D3" s="484" t="s">
        <v>676</v>
      </c>
      <c r="E3" s="484" t="s">
        <v>669</v>
      </c>
      <c r="F3" s="484" t="s">
        <v>658</v>
      </c>
      <c r="G3" s="484" t="s">
        <v>19</v>
      </c>
      <c r="H3" s="484" t="s">
        <v>20</v>
      </c>
    </row>
    <row r="4" spans="1:8" ht="18.5" thickTop="1" x14ac:dyDescent="0.35">
      <c r="A4" s="203" t="s">
        <v>414</v>
      </c>
      <c r="B4" s="554" t="s">
        <v>440</v>
      </c>
      <c r="C4" s="328" t="s">
        <v>440</v>
      </c>
      <c r="D4" s="328" t="s">
        <v>440</v>
      </c>
      <c r="E4" s="328" t="s">
        <v>440</v>
      </c>
      <c r="F4" s="328" t="s">
        <v>440</v>
      </c>
      <c r="G4" s="329" t="s">
        <v>452</v>
      </c>
      <c r="H4" s="329" t="s">
        <v>452</v>
      </c>
    </row>
    <row r="5" spans="1:8" x14ac:dyDescent="0.35">
      <c r="A5" s="203" t="s">
        <v>420</v>
      </c>
      <c r="B5" s="554">
        <v>680.50288457271438</v>
      </c>
      <c r="C5" s="328">
        <v>1243.8536909093104</v>
      </c>
      <c r="D5" s="328">
        <v>748.37933747459454</v>
      </c>
      <c r="E5" s="328">
        <v>557.99337416050309</v>
      </c>
      <c r="F5" s="328">
        <v>439.11288603552481</v>
      </c>
      <c r="G5" s="329">
        <v>-0.45290761321354644</v>
      </c>
      <c r="H5" s="329">
        <v>0.54972196492922043</v>
      </c>
    </row>
    <row r="6" spans="1:8" x14ac:dyDescent="0.35">
      <c r="A6" s="203" t="s">
        <v>518</v>
      </c>
      <c r="B6" s="554">
        <v>404.97728388809145</v>
      </c>
      <c r="C6" s="328">
        <v>405.09324971625091</v>
      </c>
      <c r="D6" s="328">
        <v>373.17200226743796</v>
      </c>
      <c r="E6" s="328">
        <v>301.81371449497891</v>
      </c>
      <c r="F6" s="328">
        <v>278.86656721921219</v>
      </c>
      <c r="G6" s="329">
        <v>-2.8626946571108647E-4</v>
      </c>
      <c r="H6" s="329">
        <v>0.45222601592734435</v>
      </c>
    </row>
    <row r="7" spans="1:8" ht="18" customHeight="1" x14ac:dyDescent="0.35">
      <c r="A7" s="203" t="s">
        <v>519</v>
      </c>
      <c r="B7" s="554">
        <v>1055.1821991918866</v>
      </c>
      <c r="C7" s="328">
        <v>1152.9140272941709</v>
      </c>
      <c r="D7" s="328">
        <v>1222.7168121067944</v>
      </c>
      <c r="E7" s="328">
        <v>1387.3979809883169</v>
      </c>
      <c r="F7" s="328">
        <v>1262.9320714134487</v>
      </c>
      <c r="G7" s="329">
        <v>-8.4769398054472256E-2</v>
      </c>
      <c r="H7" s="329">
        <v>-0.16449805727797584</v>
      </c>
    </row>
    <row r="8" spans="1:8" x14ac:dyDescent="0.35">
      <c r="A8" s="203" t="s">
        <v>415</v>
      </c>
      <c r="B8" s="554">
        <v>184.42303309677979</v>
      </c>
      <c r="C8" s="328">
        <v>195.06181936772737</v>
      </c>
      <c r="D8" s="328">
        <v>190.102962676554</v>
      </c>
      <c r="E8" s="328">
        <v>151.67290871527541</v>
      </c>
      <c r="F8" s="328">
        <v>150.84722462277958</v>
      </c>
      <c r="G8" s="329">
        <v>-5.4540587724610012E-2</v>
      </c>
      <c r="H8" s="329">
        <v>0.22258154605073122</v>
      </c>
    </row>
    <row r="9" spans="1:8" x14ac:dyDescent="0.35">
      <c r="A9" s="203" t="s">
        <v>416</v>
      </c>
      <c r="B9" s="554">
        <v>648.2249261418001</v>
      </c>
      <c r="C9" s="328">
        <v>1212.9764457302733</v>
      </c>
      <c r="D9" s="328">
        <v>281.70723039033038</v>
      </c>
      <c r="E9" s="328">
        <v>254.84141747463255</v>
      </c>
      <c r="F9" s="328">
        <v>221.4356211928216</v>
      </c>
      <c r="G9" s="329">
        <v>-0.4655914973257903</v>
      </c>
      <c r="H9" s="329">
        <v>1.9273742076815146</v>
      </c>
    </row>
    <row r="10" spans="1:8" ht="18" customHeight="1" x14ac:dyDescent="0.35">
      <c r="A10" s="203" t="s">
        <v>417</v>
      </c>
      <c r="B10" s="554">
        <v>1882.8062566988576</v>
      </c>
      <c r="C10" s="328">
        <v>1883.3868397360552</v>
      </c>
      <c r="D10" s="328">
        <v>1807.201831388885</v>
      </c>
      <c r="E10" s="328">
        <v>1762.4938405939811</v>
      </c>
      <c r="F10" s="328">
        <v>2023.9813189096094</v>
      </c>
      <c r="G10" s="329">
        <v>-3.0826542107464938E-4</v>
      </c>
      <c r="H10" s="329">
        <v>-6.9751168596164592E-2</v>
      </c>
    </row>
    <row r="11" spans="1:8" ht="18" customHeight="1" x14ac:dyDescent="0.35">
      <c r="A11" s="203" t="s">
        <v>418</v>
      </c>
      <c r="B11" s="554">
        <v>638.14721331933697</v>
      </c>
      <c r="C11" s="328">
        <v>701.71262490418599</v>
      </c>
      <c r="D11" s="328">
        <v>756.05580328843473</v>
      </c>
      <c r="E11" s="328">
        <v>746.02149226079109</v>
      </c>
      <c r="F11" s="328">
        <v>899.54633258825834</v>
      </c>
      <c r="G11" s="329">
        <v>-9.0586102243106148E-2</v>
      </c>
      <c r="H11" s="329">
        <v>-0.29058994495236223</v>
      </c>
    </row>
    <row r="12" spans="1:8" x14ac:dyDescent="0.35">
      <c r="A12" s="203" t="s">
        <v>419</v>
      </c>
      <c r="B12" s="554">
        <v>484.29527884297539</v>
      </c>
      <c r="C12" s="328">
        <v>559.36859205520932</v>
      </c>
      <c r="D12" s="328">
        <v>646.09114695215987</v>
      </c>
      <c r="E12" s="328">
        <v>594.14942432421003</v>
      </c>
      <c r="F12" s="328">
        <v>530.19681783280339</v>
      </c>
      <c r="G12" s="329">
        <v>-0.13421081247411948</v>
      </c>
      <c r="H12" s="329">
        <v>-8.6574527507449095E-2</v>
      </c>
    </row>
    <row r="13" spans="1:8" x14ac:dyDescent="0.35">
      <c r="A13" s="203" t="s">
        <v>421</v>
      </c>
      <c r="B13" s="554">
        <v>6040.7157073228773</v>
      </c>
      <c r="C13" s="328">
        <v>5782.516656628618</v>
      </c>
      <c r="D13" s="328">
        <v>5412.1787883008583</v>
      </c>
      <c r="E13" s="328">
        <v>4336.4477658224141</v>
      </c>
      <c r="F13" s="328">
        <v>4139.5682526239998</v>
      </c>
      <c r="G13" s="329">
        <v>4.4651674353290538E-2</v>
      </c>
      <c r="H13" s="329">
        <v>0.45926225603208093</v>
      </c>
    </row>
    <row r="14" spans="1:8" ht="15" thickBot="1" x14ac:dyDescent="0.4">
      <c r="A14" s="202" t="s">
        <v>108</v>
      </c>
      <c r="B14" s="553">
        <v>12019.27478307532</v>
      </c>
      <c r="C14" s="330">
        <v>13136.883946341801</v>
      </c>
      <c r="D14" s="330">
        <v>11437.605914846048</v>
      </c>
      <c r="E14" s="330">
        <v>10092.831918835102</v>
      </c>
      <c r="F14" s="330">
        <v>9946.4870924384577</v>
      </c>
      <c r="G14" s="331">
        <v>-8.5074144510327243E-2</v>
      </c>
      <c r="H14" s="331">
        <v>0.20839394565872826</v>
      </c>
    </row>
  </sheetData>
  <mergeCells count="1">
    <mergeCell ref="G2:H2"/>
  </mergeCells>
  <phoneticPr fontId="5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19" ma:contentTypeDescription="Crear nuevo documento." ma:contentTypeScope="" ma:versionID="b02dd763b02d2e9d188262b39d507268">
  <xsd:schema xmlns:xsd="http://www.w3.org/2001/XMLSchema" xmlns:xs="http://www.w3.org/2001/XMLSchema" xmlns:p="http://schemas.microsoft.com/office/2006/metadata/properties" xmlns:ns2="fab2a245-784d-4ef1-857a-4857b0b31d91" xmlns:ns3="54c85ffb-8c09-4807-a22d-203d891eb70f" targetNamespace="http://schemas.microsoft.com/office/2006/metadata/properties" ma:root="true" ma:fieldsID="42d477adce91a0919d1c8f42c76c4018" ns2:_="" ns3:_=""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</ds:schemaRefs>
</ds:datastoreItem>
</file>

<file path=customXml/itemProps2.xml><?xml version="1.0" encoding="utf-8"?>
<ds:datastoreItem xmlns:ds="http://schemas.openxmlformats.org/officeDocument/2006/customXml" ds:itemID="{16A8F601-8699-4FB2-9AF9-9D2879092C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9d72534-ad36-4657-bc30-46bd7f6add1a}" enabled="0" method="" siteId="{e9d72534-ad36-4657-bc30-46bd7f6add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SUPV Contact+</vt:lpstr>
      <vt:lpstr>Highlights Grupo Supervielle</vt:lpstr>
      <vt:lpstr>Highlights Subsidiaries</vt:lpstr>
      <vt:lpstr>Highlights Banco Supervielle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2025-05-27T16:35:17Z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