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zas GS\IR\Press Release GS\4Q17\Final\"/>
    </mc:Choice>
  </mc:AlternateContent>
  <bookViews>
    <workbookView xWindow="120" yWindow="2040" windowWidth="9870" windowHeight="4875" tabRatio="948"/>
  </bookViews>
  <sheets>
    <sheet name="SUPV Contact" sheetId="42" r:id="rId1"/>
    <sheet name="Key Indicators GS" sheetId="2" r:id="rId2"/>
    <sheet name="Key Indicators BS" sheetId="41" r:id="rId3"/>
    <sheet name="NIM  Breakdown" sheetId="33" r:id="rId4"/>
    <sheet name="Cons. Income St" sheetId="18" r:id="rId5"/>
    <sheet name="Financial Income" sheetId="24" r:id="rId6"/>
    <sheet name="Interest earnings assets" sheetId="26" r:id="rId7"/>
    <sheet name="Financial Expenses" sheetId="27" r:id="rId8"/>
    <sheet name="Interest bearing liabilities" sheetId="28" r:id="rId9"/>
    <sheet name="Net Service fee Income" sheetId="29" r:id="rId10"/>
    <sheet name="Administrative Expenses" sheetId="30" r:id="rId11"/>
    <sheet name="Loan Portfolio" sheetId="4" r:id="rId12"/>
    <sheet name="Asset Quality" sheetId="7" r:id="rId13"/>
    <sheet name="Analysis of the Allowances" sheetId="22" r:id="rId14"/>
    <sheet name="Funding" sheetId="6" r:id="rId15"/>
    <sheet name="Capitalization &amp; Liquidity" sheetId="5" r:id="rId16"/>
    <sheet name="Segments breakdown" sheetId="8" r:id="rId17"/>
    <sheet name="Retail Segment" sheetId="9" r:id="rId18"/>
    <sheet name="Corporate Segment" sheetId="11" r:id="rId19"/>
    <sheet name="Treasury Segment" sheetId="12" r:id="rId20"/>
    <sheet name="Consumer Finance Segment" sheetId="13" r:id="rId21"/>
    <sheet name="Insurance Segment" sheetId="14" r:id="rId22"/>
    <sheet name="Asset Management &amp; Others" sheetId="15" r:id="rId23"/>
    <sheet name="Cons. Balance sheet" sheetId="17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>#REF!</definedName>
    <definedName name="dfg">#REF!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Importe">'[4]Base Resultados'!$B$2:$B$1184</definedName>
    <definedName name="ImporteCM">#REF!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CM">#REF!</definedName>
    <definedName name="PonderadCM">#REF!</definedName>
    <definedName name="PROMEDIOBT">[5]BALANCE!$C$3:$C$604</definedName>
    <definedName name="RiesgoCM">#REF!</definedName>
    <definedName name="RUBROBT">[6]BALANCE!$A$3:$A$603</definedName>
    <definedName name="SALDOBT">[6]BALANCE!$B$3:$B$603</definedName>
    <definedName name="Tabla_Adval">#REF!</definedName>
    <definedName name="TablaSofi">#REF!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71027"/>
</workbook>
</file>

<file path=xl/calcChain.xml><?xml version="1.0" encoding="utf-8"?>
<calcChain xmlns="http://schemas.openxmlformats.org/spreadsheetml/2006/main">
  <c r="C12" i="33" l="1"/>
  <c r="C11" i="33"/>
  <c r="C10" i="33"/>
  <c r="C9" i="33"/>
  <c r="C8" i="33"/>
  <c r="C7" i="33"/>
  <c r="C6" i="33"/>
  <c r="C5" i="33"/>
  <c r="C4" i="33"/>
</calcChain>
</file>

<file path=xl/sharedStrings.xml><?xml version="1.0" encoding="utf-8"?>
<sst xmlns="http://schemas.openxmlformats.org/spreadsheetml/2006/main" count="836" uniqueCount="407">
  <si>
    <t>% Change</t>
  </si>
  <si>
    <t>QoQ</t>
  </si>
  <si>
    <t>YoY</t>
  </si>
  <si>
    <t>(In millions of Argentine Ps.)</t>
  </si>
  <si>
    <t>INCOME STATEMENT</t>
  </si>
  <si>
    <t>Gross Financial Margin</t>
  </si>
  <si>
    <t>Service Fee Income, Net</t>
  </si>
  <si>
    <t>Income from Insurance activities</t>
  </si>
  <si>
    <t>Loan Loss Provisions</t>
  </si>
  <si>
    <t xml:space="preserve">Administrative expenses </t>
  </si>
  <si>
    <t>Net Income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</si>
  <si>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</si>
  <si>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</si>
  <si>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</si>
  <si>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</si>
  <si>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</si>
  <si>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</si>
  <si>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</si>
  <si>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</si>
  <si>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Net Interest Margin</t>
  </si>
  <si>
    <t>Efficiency Ratio</t>
  </si>
  <si>
    <t>Liquidity &amp; Capital</t>
  </si>
  <si>
    <t>Loans to Total Deposits</t>
  </si>
  <si>
    <t>Regulatory Capital/ Risk Weighted Assets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</si>
  <si>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</si>
  <si>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</si>
  <si>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</si>
  <si>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</si>
  <si>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</si>
  <si>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</si>
  <si>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</si>
  <si>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>Employees</t>
  </si>
  <si>
    <t xml:space="preserve">Net Income by Segment </t>
  </si>
  <si>
    <t xml:space="preserve">Retail Banking </t>
  </si>
  <si>
    <t xml:space="preserve">Corporate Banking </t>
  </si>
  <si>
    <t xml:space="preserve">Treasury  </t>
  </si>
  <si>
    <t xml:space="preserve">Consumer Financing </t>
  </si>
  <si>
    <t xml:space="preserve">Insurance </t>
  </si>
  <si>
    <t xml:space="preserve">Asset Management &amp; Other Services </t>
  </si>
  <si>
    <t xml:space="preserve">Total Allocated to Segments </t>
  </si>
  <si>
    <t>Total Consolidated</t>
  </si>
  <si>
    <t xml:space="preserve">Financial Income 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</si>
  <si>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</si>
  <si>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</si>
  <si>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</si>
  <si>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</si>
  <si>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</si>
  <si>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</si>
  <si>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</si>
  <si>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</si>
  <si>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</si>
  <si>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</si>
  <si>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</si>
  <si>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</si>
  <si>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</si>
  <si>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</si>
  <si>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</si>
  <si>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</si>
  <si>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Participation in our Securitization Trusts</t>
  </si>
  <si>
    <t xml:space="preserve">Securities Issued by the Central Bank 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</si>
  <si>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</si>
  <si>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</si>
  <si>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</si>
  <si>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</si>
  <si>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</si>
  <si>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</si>
  <si>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Personal Loans </t>
  </si>
  <si>
    <t xml:space="preserve">Corporate Unsecured Loans </t>
  </si>
  <si>
    <t>Credit Card Loans</t>
  </si>
  <si>
    <t xml:space="preserve">Foreign Trade Loans </t>
  </si>
  <si>
    <t>Receivables from Financial Leases</t>
  </si>
  <si>
    <t xml:space="preserve">Total Loans </t>
  </si>
  <si>
    <t>Other Receivables from Financial Transaction</t>
  </si>
  <si>
    <t xml:space="preserve">Total Interest‑Earning Assets </t>
  </si>
  <si>
    <t xml:space="preserve">Financial Expenses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</si>
  <si>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</si>
  <si>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</si>
  <si>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</si>
  <si>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</si>
  <si>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</si>
  <si>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</si>
  <si>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</si>
  <si>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</si>
  <si>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</si>
  <si>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</si>
  <si>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</si>
  <si>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</si>
  <si>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</si>
  <si>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</si>
  <si>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</si>
  <si>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</si>
  <si>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 xml:space="preserve">Depreciation of Premises and Equipment </t>
  </si>
  <si>
    <t>Amortization of other Intangibles</t>
  </si>
  <si>
    <t xml:space="preserve">Total Administrative Expenses </t>
  </si>
  <si>
    <t>Total Employees</t>
  </si>
  <si>
    <t>Branches &amp; Sales Points</t>
  </si>
  <si>
    <t>On Balance Sheet</t>
  </si>
  <si>
    <t xml:space="preserve">Personal loans </t>
  </si>
  <si>
    <t xml:space="preserve">Credit card loans </t>
  </si>
  <si>
    <t xml:space="preserve">Others </t>
  </si>
  <si>
    <t>Receivables from financial leases</t>
  </si>
  <si>
    <t>Personal loan portfolio outstanding in each of the financial trusts</t>
  </si>
  <si>
    <t>Receivables from financial leases outstanding in each of the financial trusts</t>
  </si>
  <si>
    <t xml:space="preserve">Asset Quality </t>
  </si>
  <si>
    <t>Commercial Portfolio</t>
  </si>
  <si>
    <t xml:space="preserve">Non-Performing </t>
  </si>
  <si>
    <t>Non-Performing</t>
  </si>
  <si>
    <t>Total Portfolio</t>
  </si>
  <si>
    <t>Total Non-Performing / Total Portfolio</t>
  </si>
  <si>
    <t>Total Allowances</t>
  </si>
  <si>
    <t xml:space="preserve">To the Non‑Financial Private Sector 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</si>
  <si>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</si>
  <si>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</si>
  <si>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</si>
  <si>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</si>
  <si>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</si>
  <si>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</si>
  <si>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</si>
  <si>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>Central Bank of Argentina</t>
  </si>
  <si>
    <t xml:space="preserve">Banks and International Institutions  </t>
  </si>
  <si>
    <t xml:space="preserve">Loans from Domestic Financial Institutions </t>
  </si>
  <si>
    <t xml:space="preserve">Subordinated Loan and Negotiable Obligations </t>
  </si>
  <si>
    <t xml:space="preserve">Shareholders’ Equity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</si>
  <si>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</si>
  <si>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</si>
  <si>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</si>
  <si>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</si>
  <si>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</si>
  <si>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</si>
  <si>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</si>
  <si>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</si>
  <si>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</si>
  <si>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</si>
  <si>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</si>
  <si>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</si>
  <si>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</si>
  <si>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</si>
  <si>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</si>
  <si>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</si>
  <si>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</si>
  <si>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</si>
  <si>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</si>
  <si>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</si>
  <si>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</si>
  <si>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</si>
  <si>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</si>
  <si>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Revenue by Segment </t>
  </si>
  <si>
    <t xml:space="preserve">Consumer Finance </t>
  </si>
  <si>
    <t xml:space="preserve">Gross Intermediation Margin </t>
  </si>
  <si>
    <t xml:space="preserve">Net Service Fee Income </t>
  </si>
  <si>
    <t xml:space="preserve">Net Revenue </t>
  </si>
  <si>
    <t xml:space="preserve">Loan Loss Provisions </t>
  </si>
  <si>
    <t xml:space="preserve">Loans  </t>
  </si>
  <si>
    <t xml:space="preserve">Receivables from Financial Leases  </t>
  </si>
  <si>
    <t xml:space="preserve">Gross intermediation margin </t>
  </si>
  <si>
    <t xml:space="preserve">Net Income </t>
  </si>
  <si>
    <t xml:space="preserve">Credit and Debit Cards </t>
  </si>
  <si>
    <t xml:space="preserve">Deposit Accounts </t>
  </si>
  <si>
    <t>Loan Related</t>
  </si>
  <si>
    <t xml:space="preserve">Check Administration Commission  </t>
  </si>
  <si>
    <t>Safe Deposit Box</t>
  </si>
  <si>
    <t xml:space="preserve">Receivables from Financial Leases </t>
  </si>
  <si>
    <t xml:space="preserve">Financial Agent for the Province of San Luis </t>
  </si>
  <si>
    <t xml:space="preserve">Payments to Retirees  </t>
  </si>
  <si>
    <t xml:space="preserve">Mutual Funds Management </t>
  </si>
  <si>
    <t>Other</t>
  </si>
  <si>
    <t>Financial income</t>
  </si>
  <si>
    <t>Assets</t>
  </si>
  <si>
    <t xml:space="preserve">Cash and due from banks </t>
  </si>
  <si>
    <t xml:space="preserve">Government and corporate securities </t>
  </si>
  <si>
    <t xml:space="preserve">to the non‑financial public sector </t>
  </si>
  <si>
    <t xml:space="preserve">to the financial sector </t>
  </si>
  <si>
    <t xml:space="preserve">To the non-financial private sector and foreign residents: </t>
  </si>
  <si>
    <t xml:space="preserve">Automobile and other secured loans </t>
  </si>
  <si>
    <t xml:space="preserve">Other </t>
  </si>
  <si>
    <t xml:space="preserve">Accrued Interest, adjustments and exchange rate differences receivable </t>
  </si>
  <si>
    <t xml:space="preserve">Documented interest </t>
  </si>
  <si>
    <t xml:space="preserve">Other unapplied charges  </t>
  </si>
  <si>
    <t xml:space="preserve">Allowances </t>
  </si>
  <si>
    <t xml:space="preserve">Other receivables from financial transactions </t>
  </si>
  <si>
    <t xml:space="preserve">Receivables from financial leases </t>
  </si>
  <si>
    <t xml:space="preserve">Other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</si>
  <si>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</si>
  <si>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</si>
  <si>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</si>
  <si>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</si>
  <si>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</si>
  <si>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 xml:space="preserve">Checking accounts </t>
  </si>
  <si>
    <t xml:space="preserve">Savings accounts </t>
  </si>
  <si>
    <t xml:space="preserve">Time deposits </t>
  </si>
  <si>
    <t xml:space="preserve">Investment accounts </t>
  </si>
  <si>
    <t xml:space="preserve">Other liabilities from financial transactions and other miscellaneous liabilities </t>
  </si>
  <si>
    <t xml:space="preserve">Non‑controlling interests </t>
  </si>
  <si>
    <t>Consolidated Balance Sheet Data</t>
  </si>
  <si>
    <t xml:space="preserve">Total assets </t>
  </si>
  <si>
    <t xml:space="preserve">Total liabilities </t>
  </si>
  <si>
    <t xml:space="preserve">Shareholders’ equity </t>
  </si>
  <si>
    <t xml:space="preserve">Total liabilities and shareholders’ equity </t>
  </si>
  <si>
    <t>Argentine Banking GAAP:</t>
  </si>
  <si>
    <t>Financial expenses</t>
  </si>
  <si>
    <t xml:space="preserve">Gross financial margin </t>
  </si>
  <si>
    <t xml:space="preserve">Loan loss provisions </t>
  </si>
  <si>
    <t xml:space="preserve">Services fee income </t>
  </si>
  <si>
    <t xml:space="preserve">Services fee expenses </t>
  </si>
  <si>
    <t xml:space="preserve">Income from insurance activities </t>
  </si>
  <si>
    <t xml:space="preserve">Income from financial transactions </t>
  </si>
  <si>
    <t xml:space="preserve">Miscellaneous income </t>
  </si>
  <si>
    <t xml:space="preserve">Miscellaneous losses </t>
  </si>
  <si>
    <t xml:space="preserve">Non‑controlling interests result </t>
  </si>
  <si>
    <t xml:space="preserve">Income before income tax </t>
  </si>
  <si>
    <t xml:space="preserve">Income tax </t>
  </si>
  <si>
    <t xml:space="preserve">To the non‑financial public sector </t>
  </si>
  <si>
    <t xml:space="preserve">To the financial sector  </t>
  </si>
  <si>
    <t xml:space="preserve">Promissory notes </t>
  </si>
  <si>
    <t xml:space="preserve">Less:  allowance for loan losses </t>
  </si>
  <si>
    <t xml:space="preserve">Net income for the fiscal period </t>
  </si>
  <si>
    <t>Net Fee Income Ratio</t>
  </si>
  <si>
    <t>Income Statement</t>
  </si>
  <si>
    <t xml:space="preserve">Less:  allowance </t>
  </si>
  <si>
    <t>Loan &amp; Financial Leases Portfolio</t>
  </si>
  <si>
    <t>Allowances</t>
  </si>
  <si>
    <t>Total Financing on Balance Sheet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</si>
  <si>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</si>
  <si>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</si>
  <si>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</si>
  <si>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</si>
  <si>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</si>
  <si>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</si>
  <si>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</si>
  <si>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Securitized Loan Portfolio</t>
  </si>
  <si>
    <t>Other receivables from financial transactions</t>
  </si>
  <si>
    <t>Exchange rate differences of gold and foreign currency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</si>
  <si>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</si>
  <si>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</si>
  <si>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</si>
  <si>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</si>
  <si>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</si>
  <si>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</si>
  <si>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</si>
  <si>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r>
      <t>Administrative Expenses</t>
    </r>
    <r>
      <rPr>
        <sz val="9"/>
        <color theme="1"/>
        <rFont val="Verdana"/>
        <family val="2"/>
      </rPr>
      <t xml:space="preserve"> </t>
    </r>
  </si>
  <si>
    <r>
      <t>Loans:</t>
    </r>
    <r>
      <rPr>
        <vertAlign val="superscript"/>
        <sz val="8"/>
        <color theme="1"/>
        <rFont val="Verdana"/>
        <family val="2"/>
      </rPr>
      <t xml:space="preserve"> </t>
    </r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</si>
  <si>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</si>
  <si>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</si>
  <si>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</si>
  <si>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</si>
  <si>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</si>
  <si>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</si>
  <si>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</si>
  <si>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</si>
  <si>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</si>
  <si>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</si>
  <si>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</si>
  <si>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</si>
  <si>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</si>
  <si>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</si>
  <si>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</si>
  <si>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 xml:space="preserve">Balance at the end of year 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</si>
  <si>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</si>
  <si>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</si>
  <si>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</si>
  <si>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</si>
  <si>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</si>
  <si>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Participation in our securitization trusts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</si>
  <si>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</si>
  <si>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</si>
  <si>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</si>
  <si>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</si>
  <si>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</si>
  <si>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</si>
  <si>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</si>
  <si>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</si>
  <si>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</si>
  <si>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Securitized Loans Portfolio</t>
  </si>
  <si>
    <t>Total Loan Portfolio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</si>
  <si>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</si>
  <si>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</si>
  <si>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</si>
  <si>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</si>
  <si>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t>Cost of Risk</t>
  </si>
  <si>
    <t>Adjustments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</si>
  <si>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</si>
  <si>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r>
      <t xml:space="preserve">Total Portfolio </t>
    </r>
    <r>
      <rPr>
        <vertAlign val="superscript"/>
        <sz val="8"/>
        <color theme="1"/>
        <rFont val="Verdana"/>
        <family val="2"/>
      </rPr>
      <t>2</t>
    </r>
  </si>
  <si>
    <r>
      <t xml:space="preserve">Customers </t>
    </r>
    <r>
      <rPr>
        <sz val="7"/>
        <color theme="1"/>
        <rFont val="Verdana"/>
        <family val="2"/>
      </rPr>
      <t>(in millions)</t>
    </r>
  </si>
  <si>
    <r>
      <t>Loans to Total Deposits</t>
    </r>
    <r>
      <rPr>
        <vertAlign val="superscript"/>
        <sz val="8"/>
        <color theme="1"/>
        <rFont val="Verdana"/>
        <family val="2"/>
      </rPr>
      <t>3</t>
    </r>
  </si>
  <si>
    <t>Shareholders’ Equity</t>
  </si>
  <si>
    <r>
      <t>Average Shareholders’ Equity</t>
    </r>
    <r>
      <rPr>
        <vertAlign val="superscript"/>
        <sz val="8"/>
        <color theme="1"/>
        <rFont val="Verdana"/>
        <family val="2"/>
      </rPr>
      <t>1</t>
    </r>
  </si>
  <si>
    <r>
      <t>Consumer Portfolio</t>
    </r>
    <r>
      <rPr>
        <vertAlign val="superscript"/>
        <sz val="8"/>
        <color theme="1"/>
        <rFont val="Verdana"/>
        <family val="2"/>
      </rPr>
      <t>1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</si>
  <si>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</si>
  <si>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</si>
  <si>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</si>
  <si>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</si>
  <si>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</si>
  <si>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Credit risk weighted assets</t>
    </r>
    <r>
      <rPr>
        <b/>
        <vertAlign val="superscript"/>
        <sz val="8"/>
        <color theme="1"/>
        <rFont val="Verdana"/>
        <family val="2"/>
      </rPr>
      <t>1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</si>
  <si>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</si>
  <si>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Earnings per Share (AR$)</t>
  </si>
  <si>
    <t>Earnings per ADRs (AR$)</t>
  </si>
  <si>
    <t xml:space="preserve">Checking Accounts </t>
  </si>
  <si>
    <t>Asset Management &amp; Others Segment Highlights</t>
  </si>
  <si>
    <t>Government and corporate securities</t>
  </si>
  <si>
    <t>Other*</t>
  </si>
  <si>
    <t>Low &amp; Non-Interest Bearing Deposits</t>
  </si>
  <si>
    <t>Total Low &amp; Non-Interest Bearing Deposits</t>
  </si>
  <si>
    <t>Total Interest‑Bearing Liabilities &amp; Low &amp; Non-Interest Bearing Deposits</t>
  </si>
  <si>
    <t>Corporate Segment</t>
  </si>
  <si>
    <t>Retail Segment</t>
  </si>
  <si>
    <t>Consumer Finance Segment</t>
  </si>
  <si>
    <t>sep 16</t>
  </si>
  <si>
    <t>jun 16</t>
  </si>
  <si>
    <t>mar 16</t>
  </si>
  <si>
    <r>
      <t>Non-Performing</t>
    </r>
    <r>
      <rPr>
        <vertAlign val="superscript"/>
        <sz val="8"/>
        <color theme="1"/>
        <rFont val="Verdana"/>
        <family val="2"/>
      </rPr>
      <t>2</t>
    </r>
  </si>
  <si>
    <t>Net Financial Margin</t>
  </si>
  <si>
    <t>Foreing trade loans &amp; U$S loans</t>
  </si>
  <si>
    <t>To the non‑financial private sector and foreign residents (before allowances):</t>
  </si>
  <si>
    <t>dec 16</t>
  </si>
  <si>
    <t>4Q16</t>
  </si>
  <si>
    <t>NPL Ratio by Product &amp; Segment</t>
  </si>
  <si>
    <t>Personal Loans</t>
  </si>
  <si>
    <t>Credit card loans</t>
  </si>
  <si>
    <t>Total Securitized Loan Portfolio</t>
  </si>
  <si>
    <t>Total Financing</t>
  </si>
  <si>
    <t>Income before Income Tax</t>
  </si>
  <si>
    <r>
      <t>Liquidity Coverage Ratio (LCR)</t>
    </r>
    <r>
      <rPr>
        <vertAlign val="superscript"/>
        <sz val="8"/>
        <color theme="1"/>
        <rFont val="Verdana"/>
        <family val="2"/>
      </rPr>
      <t>4</t>
    </r>
  </si>
  <si>
    <r>
      <t>Retail Price Index (%)</t>
    </r>
    <r>
      <rPr>
        <vertAlign val="superscript"/>
        <sz val="8"/>
        <color theme="1"/>
        <rFont val="Verdana"/>
        <family val="2"/>
      </rPr>
      <t>7</t>
    </r>
  </si>
  <si>
    <t>Risk Weighted Assets / Total Assets</t>
  </si>
  <si>
    <t>Total Equity  / Total Assets</t>
  </si>
  <si>
    <t>-  Foreign trade loans &amp; US loans</t>
  </si>
  <si>
    <t>Foreign Trade Loans &amp; U$S loans</t>
  </si>
  <si>
    <t>Subtotal</t>
  </si>
  <si>
    <t>Total Loans excl. Foreign trade and U$S loans</t>
  </si>
  <si>
    <t>AR$ Time Deposits</t>
  </si>
  <si>
    <t>Fx Time Deposits</t>
  </si>
  <si>
    <t>AR$ Checking Accounts</t>
  </si>
  <si>
    <t>Fx Checking Accounts</t>
  </si>
  <si>
    <t>- Funding from Government and Corporate Securities</t>
  </si>
  <si>
    <t>Government and Corporate Securities*</t>
  </si>
  <si>
    <t>mar 17</t>
  </si>
  <si>
    <t>1Q17</t>
  </si>
  <si>
    <t>NIM</t>
  </si>
  <si>
    <t>AR$ NIM</t>
  </si>
  <si>
    <t>U$S NIM</t>
  </si>
  <si>
    <t>Loan Portfolio</t>
  </si>
  <si>
    <t>Total NIM</t>
  </si>
  <si>
    <t>Total Interest‑Earning Assets with Repo transactions</t>
  </si>
  <si>
    <t xml:space="preserve">Savings Accounts </t>
  </si>
  <si>
    <t xml:space="preserve">AR$ Savings Accounts </t>
  </si>
  <si>
    <t xml:space="preserve">Fx Savings Accounts </t>
  </si>
  <si>
    <t>Special Checking Accounts</t>
  </si>
  <si>
    <t>Securities Issued by the Central Bank in Repo Transaction</t>
  </si>
  <si>
    <t>Average Assets</t>
  </si>
  <si>
    <t>Total Loans &amp; Leasing (before Allowances)</t>
  </si>
  <si>
    <t>Securitized Loan Portfolio (before Allowances)</t>
  </si>
  <si>
    <t>Net Fee Income as a % of Administrative expenses</t>
  </si>
  <si>
    <t>Liquidity Coverage Ratio (LCR)</t>
  </si>
  <si>
    <t>Dec 16</t>
  </si>
  <si>
    <t>Mar 17</t>
  </si>
  <si>
    <t>Checking Accounts</t>
  </si>
  <si>
    <t xml:space="preserve">Special  Checking Accounts </t>
  </si>
  <si>
    <t>Savings Accounts</t>
  </si>
  <si>
    <t xml:space="preserve">Other* </t>
  </si>
  <si>
    <t>-</t>
  </si>
  <si>
    <t>2Q17</t>
  </si>
  <si>
    <t>% Chg.</t>
  </si>
  <si>
    <t>jun 17</t>
  </si>
  <si>
    <r>
      <t xml:space="preserve">Proforma Consolidated Tier1 Capital / Risk weighted assets </t>
    </r>
    <r>
      <rPr>
        <vertAlign val="superscript"/>
        <sz val="8"/>
        <color theme="1"/>
        <rFont val="Verdana"/>
        <family val="2"/>
      </rPr>
      <t>6</t>
    </r>
  </si>
  <si>
    <r>
      <t xml:space="preserve">Access Points </t>
    </r>
    <r>
      <rPr>
        <vertAlign val="superscript"/>
        <sz val="8"/>
        <color theme="1"/>
        <rFont val="Verdana"/>
        <family val="2"/>
      </rPr>
      <t>8</t>
    </r>
  </si>
  <si>
    <t>Jun 17</t>
  </si>
  <si>
    <t>-  Cash and Due from banks</t>
  </si>
  <si>
    <t>Borrowings from Other Fin. Inst. &amp; Medium Term Notes</t>
  </si>
  <si>
    <t>Medium Term Notes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</si>
  <si>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</si>
  <si>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</si>
  <si>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</si>
  <si>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</si>
  <si>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</si>
  <si>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</si>
  <si>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</si>
  <si>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</si>
  <si>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</si>
  <si>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</si>
  <si>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</si>
  <si>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</si>
  <si>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</si>
  <si>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</si>
  <si>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</si>
  <si>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For information about Grupo Supervielle, visit :</t>
  </si>
  <si>
    <r>
      <t xml:space="preserve">Proforma Consolidated  Capital / Risk weighted assets </t>
    </r>
    <r>
      <rPr>
        <vertAlign val="superscript"/>
        <sz val="8"/>
        <color theme="1"/>
        <rFont val="Verdana"/>
        <family val="2"/>
      </rPr>
      <t>5</t>
    </r>
  </si>
  <si>
    <t>3Q17</t>
  </si>
  <si>
    <t>Average Outstanding Shares (in millions)</t>
  </si>
  <si>
    <t>sep 17</t>
  </si>
  <si>
    <t>Cost / Assets</t>
  </si>
  <si>
    <t>UVA (var)</t>
  </si>
  <si>
    <t>Badlar Interest Rate (avg)</t>
  </si>
  <si>
    <t>TM20 (eop)</t>
  </si>
  <si>
    <t>NA</t>
  </si>
  <si>
    <t>TM20 (avg)</t>
  </si>
  <si>
    <t>Sep 17</t>
  </si>
  <si>
    <t>4Q17</t>
  </si>
  <si>
    <t>FY17</t>
  </si>
  <si>
    <t>FY16</t>
  </si>
  <si>
    <t>dec 17</t>
  </si>
  <si>
    <t>Dec 17</t>
  </si>
  <si>
    <t>Interest Bearing Liabilities &amp; Low &amp; Non-Interest Bearing Deposits</t>
  </si>
  <si>
    <t xml:space="preserve">AR$ Special Checking Accounts </t>
  </si>
  <si>
    <t xml:space="preserve">Fx Special Checking Accounts </t>
  </si>
  <si>
    <t xml:space="preserve">Comissions for foreign trade transactions </t>
  </si>
  <si>
    <t>21,4%1</t>
  </si>
  <si>
    <t>dec17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</si>
</sst>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.0"/>
    <numFmt numFmtId="169" formatCode="_(* #,##0.0_);_(* \(#,##0.0\);_(* &quot;-&quot;??_);_(@_)"/>
    <numFmt numFmtId="170" formatCode="_-* #,##0.00\ _p_t_a_-;\-* #,##0.00\ _p_t_a_-;_-* &quot;-&quot;??\ _p_t_a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vertAlign val="superscript"/>
      <sz val="8"/>
      <color theme="1"/>
      <name val="Verdana"/>
      <family val="2"/>
    </font>
    <font>
      <sz val="9"/>
      <color rgb="FFC00000"/>
      <name val="Verdana"/>
      <family val="2"/>
    </font>
    <font>
      <b/>
      <u/>
      <sz val="9"/>
      <color rgb="FFC00000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b/>
      <sz val="9"/>
      <color theme="0"/>
      <name val="Verdana"/>
      <family val="2"/>
    </font>
    <font>
      <sz val="8"/>
      <color theme="0"/>
      <name val="Verdana"/>
      <family val="2"/>
    </font>
    <font>
      <sz val="6"/>
      <color rgb="FF882346"/>
      <name val="Verdana"/>
      <family val="2"/>
    </font>
    <font>
      <b/>
      <sz val="12"/>
      <color rgb="FF882346"/>
      <name val="Verdana"/>
      <family val="2"/>
    </font>
    <font>
      <b/>
      <i/>
      <sz val="9"/>
      <color theme="0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b/>
      <i/>
      <sz val="8"/>
      <color rgb="FFFFFFFF"/>
      <name val="Verdana"/>
      <family val="2"/>
    </font>
    <font>
      <b/>
      <sz val="8"/>
      <color rgb="FFFFFFFF"/>
      <name val="Verdana"/>
      <family val="2"/>
    </font>
    <font>
      <u/>
      <sz val="11"/>
      <color theme="10"/>
      <name val="Calibri"/>
      <family val="2"/>
      <scheme val="minor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Whitney Book"/>
      <family val="3"/>
    </font>
    <font>
      <sz val="10"/>
      <color theme="1"/>
      <name val="Calibri"/>
      <family val="2"/>
      <scheme val="minor"/>
    </font>
    <font>
      <i/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Dashed">
        <color rgb="FFC00000"/>
      </left>
      <right/>
      <top style="mediumDashed">
        <color rgb="FFC00000"/>
      </top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/>
      <top style="mediumDashed">
        <color rgb="FFC00000"/>
      </top>
      <bottom style="thin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/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thin">
        <color rgb="FFC00000"/>
      </bottom>
      <diagonal/>
    </border>
    <border>
      <left/>
      <right/>
      <top style="mediumDashed">
        <color rgb="FFC00000"/>
      </top>
      <bottom style="medium">
        <color rgb="FFC00000"/>
      </bottom>
      <diagonal/>
    </border>
    <border>
      <left style="mediumDashed">
        <color rgb="FFC00000"/>
      </left>
      <right/>
      <top/>
      <bottom style="dott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 style="mediumDashed">
        <color rgb="FFC00000"/>
      </left>
      <right/>
      <top style="dotted">
        <color rgb="FFC00000"/>
      </top>
      <bottom/>
      <diagonal/>
    </border>
    <border>
      <left style="mediumDashed">
        <color rgb="FFC00000"/>
      </left>
      <right/>
      <top style="dotted">
        <color rgb="FFC00000"/>
      </top>
      <bottom style="mediumDashed">
        <color rgb="FFC00000"/>
      </bottom>
      <diagonal/>
    </border>
    <border>
      <left/>
      <right/>
      <top style="dott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thin">
        <color rgb="FFC00000"/>
      </right>
      <top/>
      <bottom/>
      <diagonal/>
    </border>
    <border>
      <left/>
      <right style="thin">
        <color rgb="FFC00000"/>
      </right>
      <top/>
      <bottom style="mediumDashed">
        <color rgb="FFC00000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dotted">
        <color rgb="FFC00000"/>
      </top>
      <bottom style="mediumDashed">
        <color rgb="FFC00000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  <xf numFmtId="0" fontId="26" fillId="0" borderId="0"/>
    <xf numFmtId="170" fontId="2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430">
    <xf numFmtId="0" fontId="0" fillId="0" borderId="0" xfId="0"/>
    <xf numFmtId="0" fontId="0" fillId="0" borderId="0" xfId="0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justify" vertical="center" wrapText="1"/>
    </xf>
    <xf numFmtId="0" fontId="11" fillId="5" borderId="2" xfId="0" applyFont="1" applyFill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9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4" fillId="3" borderId="2" xfId="0" applyFont="1" applyFill="1" applyBorder="1" applyAlignment="1">
      <alignment horizontal="justify" vertical="center" wrapText="1"/>
    </xf>
    <xf numFmtId="0" fontId="14" fillId="3" borderId="8" xfId="0" applyFont="1" applyFill="1" applyBorder="1" applyAlignment="1">
      <alignment horizontal="justify" vertical="center" wrapText="1"/>
    </xf>
    <xf numFmtId="0" fontId="12" fillId="5" borderId="2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17" fontId="8" fillId="0" borderId="3" xfId="0" applyNumberFormat="1" applyFont="1" applyFill="1" applyBorder="1" applyAlignment="1">
      <alignment horizontal="center" vertical="center" wrapText="1"/>
    </xf>
    <xf numFmtId="17" fontId="8" fillId="0" borderId="6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166" fontId="12" fillId="0" borderId="0" xfId="2" applyNumberFormat="1" applyFont="1" applyFill="1" applyBorder="1" applyAlignment="1">
      <alignment horizontal="center" vertical="center"/>
    </xf>
    <xf numFmtId="167" fontId="11" fillId="0" borderId="0" xfId="1" applyNumberFormat="1" applyFont="1" applyBorder="1" applyAlignment="1">
      <alignment horizontal="center" vertical="center"/>
    </xf>
    <xf numFmtId="9" fontId="11" fillId="0" borderId="0" xfId="2" applyFont="1" applyBorder="1" applyAlignment="1">
      <alignment horizontal="center" vertical="center"/>
    </xf>
    <xf numFmtId="9" fontId="11" fillId="0" borderId="7" xfId="2" applyFont="1" applyBorder="1" applyAlignment="1">
      <alignment horizontal="center" vertical="center"/>
    </xf>
    <xf numFmtId="166" fontId="11" fillId="0" borderId="0" xfId="2" applyNumberFormat="1" applyFont="1" applyBorder="1" applyAlignment="1">
      <alignment horizontal="center" vertical="center"/>
    </xf>
    <xf numFmtId="166" fontId="11" fillId="0" borderId="7" xfId="2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65" fontId="11" fillId="0" borderId="0" xfId="1" applyNumberFormat="1" applyFont="1" applyBorder="1" applyAlignment="1">
      <alignment horizontal="center" vertical="center"/>
    </xf>
    <xf numFmtId="165" fontId="11" fillId="0" borderId="7" xfId="1" applyNumberFormat="1" applyFont="1" applyBorder="1" applyAlignment="1">
      <alignment horizontal="center" vertical="center"/>
    </xf>
    <xf numFmtId="167" fontId="12" fillId="4" borderId="0" xfId="1" applyNumberFormat="1" applyFont="1" applyFill="1" applyBorder="1" applyAlignment="1">
      <alignment horizontal="center" vertical="center"/>
    </xf>
    <xf numFmtId="166" fontId="12" fillId="4" borderId="0" xfId="2" applyNumberFormat="1" applyFont="1" applyFill="1" applyBorder="1" applyAlignment="1">
      <alignment horizontal="center" vertical="center"/>
    </xf>
    <xf numFmtId="166" fontId="12" fillId="4" borderId="7" xfId="2" applyNumberFormat="1" applyFont="1" applyFill="1" applyBorder="1" applyAlignment="1">
      <alignment horizontal="center" vertical="center"/>
    </xf>
    <xf numFmtId="167" fontId="12" fillId="4" borderId="4" xfId="1" applyNumberFormat="1" applyFont="1" applyFill="1" applyBorder="1" applyAlignment="1">
      <alignment horizontal="center" vertical="center"/>
    </xf>
    <xf numFmtId="166" fontId="12" fillId="4" borderId="4" xfId="2" applyNumberFormat="1" applyFont="1" applyFill="1" applyBorder="1" applyAlignment="1">
      <alignment horizontal="center" vertical="center"/>
    </xf>
    <xf numFmtId="166" fontId="12" fillId="4" borderId="9" xfId="2" applyNumberFormat="1" applyFont="1" applyFill="1" applyBorder="1" applyAlignment="1">
      <alignment horizontal="center" vertical="center"/>
    </xf>
    <xf numFmtId="9" fontId="12" fillId="4" borderId="4" xfId="2" applyFont="1" applyFill="1" applyBorder="1" applyAlignment="1">
      <alignment horizontal="center" vertical="center"/>
    </xf>
    <xf numFmtId="9" fontId="12" fillId="4" borderId="9" xfId="2" applyFont="1" applyFill="1" applyBorder="1" applyAlignment="1">
      <alignment horizontal="center" vertical="center"/>
    </xf>
    <xf numFmtId="167" fontId="12" fillId="0" borderId="0" xfId="1" applyNumberFormat="1" applyFont="1" applyBorder="1" applyAlignment="1">
      <alignment horizontal="center" vertical="center"/>
    </xf>
    <xf numFmtId="166" fontId="12" fillId="0" borderId="0" xfId="2" applyNumberFormat="1" applyFont="1" applyBorder="1" applyAlignment="1">
      <alignment horizontal="center" vertical="center"/>
    </xf>
    <xf numFmtId="166" fontId="12" fillId="0" borderId="7" xfId="2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65" fontId="11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166" fontId="11" fillId="0" borderId="0" xfId="2" applyNumberFormat="1" applyFont="1" applyBorder="1" applyAlignment="1">
      <alignment horizontal="left" vertical="center"/>
    </xf>
    <xf numFmtId="166" fontId="12" fillId="0" borderId="0" xfId="2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center" vertical="center"/>
    </xf>
    <xf numFmtId="167" fontId="11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 wrapText="1"/>
    </xf>
    <xf numFmtId="166" fontId="12" fillId="4" borderId="0" xfId="2" applyNumberFormat="1" applyFont="1" applyFill="1" applyAlignment="1">
      <alignment horizontal="center" vertical="center" wrapText="1"/>
    </xf>
    <xf numFmtId="166" fontId="12" fillId="4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9" fontId="12" fillId="4" borderId="0" xfId="2" applyFont="1" applyFill="1" applyBorder="1" applyAlignment="1">
      <alignment horizontal="center" vertical="center"/>
    </xf>
    <xf numFmtId="9" fontId="12" fillId="4" borderId="7" xfId="2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7" fontId="12" fillId="0" borderId="0" xfId="1" applyNumberFormat="1" applyFont="1" applyFill="1" applyBorder="1" applyAlignment="1">
      <alignment vertical="center"/>
    </xf>
    <xf numFmtId="166" fontId="12" fillId="0" borderId="0" xfId="2" applyNumberFormat="1" applyFont="1" applyFill="1" applyBorder="1" applyAlignment="1">
      <alignment vertical="center"/>
    </xf>
    <xf numFmtId="0" fontId="11" fillId="0" borderId="8" xfId="0" applyFont="1" applyBorder="1" applyAlignment="1">
      <alignment vertical="center"/>
    </xf>
    <xf numFmtId="167" fontId="11" fillId="0" borderId="7" xfId="1" applyNumberFormat="1" applyFont="1" applyBorder="1" applyAlignment="1">
      <alignment horizontal="center" vertical="center"/>
    </xf>
    <xf numFmtId="167" fontId="12" fillId="4" borderId="7" xfId="1" applyNumberFormat="1" applyFont="1" applyFill="1" applyBorder="1" applyAlignment="1">
      <alignment horizontal="center" vertical="center"/>
    </xf>
    <xf numFmtId="167" fontId="11" fillId="0" borderId="7" xfId="1" applyNumberFormat="1" applyFont="1" applyFill="1" applyBorder="1" applyAlignment="1">
      <alignment horizontal="center" vertical="center"/>
    </xf>
    <xf numFmtId="167" fontId="11" fillId="0" borderId="4" xfId="1" applyNumberFormat="1" applyFont="1" applyBorder="1" applyAlignment="1">
      <alignment horizontal="center" vertical="center"/>
    </xf>
    <xf numFmtId="167" fontId="11" fillId="0" borderId="9" xfId="1" applyNumberFormat="1" applyFont="1" applyBorder="1" applyAlignment="1">
      <alignment horizontal="center" vertical="center"/>
    </xf>
    <xf numFmtId="167" fontId="12" fillId="0" borderId="7" xfId="1" applyNumberFormat="1" applyFont="1" applyBorder="1" applyAlignment="1">
      <alignment horizontal="center" vertical="center"/>
    </xf>
    <xf numFmtId="167" fontId="12" fillId="4" borderId="9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7" fontId="11" fillId="0" borderId="0" xfId="0" applyNumberFormat="1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7" fontId="11" fillId="5" borderId="4" xfId="1" applyNumberFormat="1" applyFont="1" applyFill="1" applyBorder="1" applyAlignment="1">
      <alignment horizontal="center" vertical="center"/>
    </xf>
    <xf numFmtId="166" fontId="11" fillId="5" borderId="4" xfId="2" applyNumberFormat="1" applyFont="1" applyFill="1" applyBorder="1" applyAlignment="1">
      <alignment horizontal="center" vertical="center"/>
    </xf>
    <xf numFmtId="166" fontId="11" fillId="5" borderId="9" xfId="2" applyNumberFormat="1" applyFont="1" applyFill="1" applyBorder="1" applyAlignment="1">
      <alignment horizontal="center" vertical="center"/>
    </xf>
    <xf numFmtId="167" fontId="11" fillId="5" borderId="0" xfId="1" applyNumberFormat="1" applyFont="1" applyFill="1" applyBorder="1" applyAlignment="1">
      <alignment horizontal="center" vertical="center"/>
    </xf>
    <xf numFmtId="166" fontId="11" fillId="5" borderId="0" xfId="2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vertical="center"/>
    </xf>
    <xf numFmtId="166" fontId="11" fillId="5" borderId="7" xfId="2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7" fontId="11" fillId="0" borderId="0" xfId="0" applyNumberFormat="1" applyFont="1" applyAlignment="1">
      <alignment horizontal="center" vertical="center"/>
    </xf>
    <xf numFmtId="166" fontId="11" fillId="0" borderId="0" xfId="2" applyNumberFormat="1" applyFont="1" applyAlignment="1">
      <alignment horizontal="center" vertical="center"/>
    </xf>
    <xf numFmtId="166" fontId="11" fillId="0" borderId="9" xfId="2" applyNumberFormat="1" applyFont="1" applyFill="1" applyBorder="1" applyAlignment="1">
      <alignment horizontal="center" vertical="center"/>
    </xf>
    <xf numFmtId="166" fontId="11" fillId="0" borderId="4" xfId="2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166" fontId="11" fillId="0" borderId="0" xfId="2" applyNumberFormat="1" applyFont="1" applyBorder="1" applyAlignment="1">
      <alignment horizontal="right" vertical="center"/>
    </xf>
    <xf numFmtId="166" fontId="11" fillId="0" borderId="7" xfId="2" applyNumberFormat="1" applyFont="1" applyBorder="1" applyAlignment="1">
      <alignment horizontal="right" vertical="center"/>
    </xf>
    <xf numFmtId="166" fontId="12" fillId="0" borderId="0" xfId="2" applyNumberFormat="1" applyFont="1" applyBorder="1" applyAlignment="1">
      <alignment horizontal="right" vertical="center"/>
    </xf>
    <xf numFmtId="166" fontId="12" fillId="4" borderId="4" xfId="2" applyNumberFormat="1" applyFont="1" applyFill="1" applyBorder="1" applyAlignment="1">
      <alignment horizontal="right" vertical="center"/>
    </xf>
    <xf numFmtId="166" fontId="12" fillId="4" borderId="9" xfId="2" applyNumberFormat="1" applyFont="1" applyFill="1" applyBorder="1" applyAlignment="1">
      <alignment horizontal="right" vertical="center"/>
    </xf>
    <xf numFmtId="166" fontId="12" fillId="4" borderId="0" xfId="2" applyNumberFormat="1" applyFont="1" applyFill="1" applyBorder="1" applyAlignment="1">
      <alignment horizontal="right" vertical="center"/>
    </xf>
    <xf numFmtId="166" fontId="12" fillId="4" borderId="7" xfId="2" applyNumberFormat="1" applyFont="1" applyFill="1" applyBorder="1" applyAlignment="1">
      <alignment horizontal="right" vertical="center"/>
    </xf>
    <xf numFmtId="14" fontId="8" fillId="2" borderId="0" xfId="0" applyNumberFormat="1" applyFont="1" applyFill="1" applyBorder="1" applyAlignment="1">
      <alignment horizontal="center"/>
    </xf>
    <xf numFmtId="0" fontId="11" fillId="0" borderId="2" xfId="0" applyFont="1" applyBorder="1"/>
    <xf numFmtId="0" fontId="12" fillId="4" borderId="2" xfId="0" applyFont="1" applyFill="1" applyBorder="1"/>
    <xf numFmtId="0" fontId="15" fillId="0" borderId="2" xfId="0" applyFont="1" applyBorder="1"/>
    <xf numFmtId="0" fontId="12" fillId="4" borderId="8" xfId="0" applyFont="1" applyFill="1" applyBorder="1"/>
    <xf numFmtId="0" fontId="13" fillId="0" borderId="2" xfId="0" applyFont="1" applyBorder="1" applyAlignment="1">
      <alignment horizontal="left" vertical="center"/>
    </xf>
    <xf numFmtId="17" fontId="8" fillId="0" borderId="0" xfId="0" applyNumberFormat="1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left" vertical="center" wrapText="1"/>
    </xf>
    <xf numFmtId="167" fontId="11" fillId="0" borderId="0" xfId="1" applyNumberFormat="1" applyFont="1" applyBorder="1" applyAlignment="1">
      <alignment horizontal="right" vertical="center"/>
    </xf>
    <xf numFmtId="167" fontId="11" fillId="0" borderId="0" xfId="1" applyNumberFormat="1" applyFont="1" applyFill="1" applyBorder="1" applyAlignment="1">
      <alignment horizontal="right" vertical="center"/>
    </xf>
    <xf numFmtId="167" fontId="12" fillId="4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67" fontId="11" fillId="0" borderId="0" xfId="1" applyNumberFormat="1" applyFont="1" applyFill="1" applyBorder="1"/>
    <xf numFmtId="167" fontId="12" fillId="4" borderId="0" xfId="1" applyNumberFormat="1" applyFont="1" applyFill="1" applyBorder="1"/>
    <xf numFmtId="167" fontId="12" fillId="4" borderId="4" xfId="0" applyNumberFormat="1" applyFont="1" applyFill="1" applyBorder="1"/>
    <xf numFmtId="0" fontId="12" fillId="6" borderId="2" xfId="0" applyFont="1" applyFill="1" applyBorder="1" applyAlignment="1">
      <alignment vertical="center" wrapText="1"/>
    </xf>
    <xf numFmtId="0" fontId="12" fillId="6" borderId="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166" fontId="12" fillId="0" borderId="4" xfId="2" applyNumberFormat="1" applyFont="1" applyBorder="1" applyAlignment="1">
      <alignment horizontal="right" vertical="center"/>
    </xf>
    <xf numFmtId="165" fontId="11" fillId="0" borderId="7" xfId="1" applyNumberFormat="1" applyFont="1" applyBorder="1" applyAlignment="1">
      <alignment horizontal="right" vertical="center"/>
    </xf>
    <xf numFmtId="167" fontId="11" fillId="0" borderId="7" xfId="1" applyNumberFormat="1" applyFont="1" applyBorder="1" applyAlignment="1">
      <alignment horizontal="right" vertical="center"/>
    </xf>
    <xf numFmtId="167" fontId="11" fillId="0" borderId="7" xfId="1" applyNumberFormat="1" applyFont="1" applyFill="1" applyBorder="1" applyAlignment="1">
      <alignment horizontal="right" vertical="center"/>
    </xf>
    <xf numFmtId="166" fontId="12" fillId="7" borderId="7" xfId="2" applyNumberFormat="1" applyFont="1" applyFill="1" applyBorder="1" applyAlignment="1">
      <alignment horizontal="right" wrapText="1"/>
    </xf>
    <xf numFmtId="166" fontId="12" fillId="7" borderId="4" xfId="2" applyNumberFormat="1" applyFont="1" applyFill="1" applyBorder="1" applyAlignment="1">
      <alignment horizontal="right" wrapText="1"/>
    </xf>
    <xf numFmtId="166" fontId="12" fillId="7" borderId="9" xfId="2" applyNumberFormat="1" applyFont="1" applyFill="1" applyBorder="1" applyAlignment="1">
      <alignment horizontal="right" wrapText="1"/>
    </xf>
    <xf numFmtId="167" fontId="11" fillId="5" borderId="0" xfId="1" applyNumberFormat="1" applyFont="1" applyFill="1" applyBorder="1" applyAlignment="1">
      <alignment horizontal="right" vertical="center"/>
    </xf>
    <xf numFmtId="166" fontId="11" fillId="5" borderId="0" xfId="2" applyNumberFormat="1" applyFont="1" applyFill="1" applyBorder="1" applyAlignment="1">
      <alignment horizontal="right" vertical="center"/>
    </xf>
    <xf numFmtId="166" fontId="11" fillId="5" borderId="7" xfId="2" applyNumberFormat="1" applyFont="1" applyFill="1" applyBorder="1" applyAlignment="1">
      <alignment horizontal="right" vertical="center"/>
    </xf>
    <xf numFmtId="167" fontId="11" fillId="5" borderId="4" xfId="1" applyNumberFormat="1" applyFont="1" applyFill="1" applyBorder="1" applyAlignment="1">
      <alignment horizontal="right" vertical="center"/>
    </xf>
    <xf numFmtId="166" fontId="11" fillId="5" borderId="4" xfId="2" applyNumberFormat="1" applyFont="1" applyFill="1" applyBorder="1" applyAlignment="1">
      <alignment horizontal="right" vertical="center"/>
    </xf>
    <xf numFmtId="166" fontId="11" fillId="5" borderId="9" xfId="2" applyNumberFormat="1" applyFont="1" applyFill="1" applyBorder="1" applyAlignment="1">
      <alignment horizontal="right" vertical="center"/>
    </xf>
    <xf numFmtId="167" fontId="11" fillId="0" borderId="0" xfId="1" applyNumberFormat="1" applyFont="1" applyBorder="1" applyAlignment="1">
      <alignment vertical="center"/>
    </xf>
    <xf numFmtId="166" fontId="11" fillId="0" borderId="0" xfId="2" applyNumberFormat="1" applyFont="1" applyBorder="1" applyAlignment="1">
      <alignment vertical="center"/>
    </xf>
    <xf numFmtId="166" fontId="11" fillId="0" borderId="7" xfId="2" applyNumberFormat="1" applyFont="1" applyBorder="1" applyAlignment="1">
      <alignment vertical="center"/>
    </xf>
    <xf numFmtId="169" fontId="11" fillId="0" borderId="0" xfId="1" applyNumberFormat="1" applyFont="1" applyBorder="1" applyAlignment="1">
      <alignment vertical="center"/>
    </xf>
    <xf numFmtId="167" fontId="12" fillId="0" borderId="0" xfId="1" applyNumberFormat="1" applyFont="1" applyBorder="1" applyAlignment="1">
      <alignment vertical="center"/>
    </xf>
    <xf numFmtId="166" fontId="12" fillId="0" borderId="7" xfId="2" applyNumberFormat="1" applyFont="1" applyBorder="1" applyAlignment="1">
      <alignment vertical="center"/>
    </xf>
    <xf numFmtId="169" fontId="12" fillId="0" borderId="0" xfId="1" applyNumberFormat="1" applyFont="1" applyBorder="1" applyAlignment="1">
      <alignment vertical="center"/>
    </xf>
    <xf numFmtId="166" fontId="12" fillId="0" borderId="0" xfId="2" applyNumberFormat="1" applyFont="1" applyBorder="1" applyAlignment="1">
      <alignment vertical="center"/>
    </xf>
    <xf numFmtId="167" fontId="12" fillId="4" borderId="0" xfId="1" applyNumberFormat="1" applyFont="1" applyFill="1" applyBorder="1" applyAlignment="1">
      <alignment vertical="center"/>
    </xf>
    <xf numFmtId="166" fontId="12" fillId="4" borderId="0" xfId="2" applyNumberFormat="1" applyFont="1" applyFill="1" applyBorder="1" applyAlignment="1">
      <alignment vertical="center"/>
    </xf>
    <xf numFmtId="166" fontId="12" fillId="4" borderId="7" xfId="2" applyNumberFormat="1" applyFont="1" applyFill="1" applyBorder="1" applyAlignment="1">
      <alignment vertical="center"/>
    </xf>
    <xf numFmtId="166" fontId="15" fillId="4" borderId="4" xfId="2" applyNumberFormat="1" applyFont="1" applyFill="1" applyBorder="1" applyAlignment="1">
      <alignment vertical="center"/>
    </xf>
    <xf numFmtId="17" fontId="8" fillId="0" borderId="7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/>
    </xf>
    <xf numFmtId="167" fontId="11" fillId="0" borderId="7" xfId="1" applyNumberFormat="1" applyFont="1" applyFill="1" applyBorder="1"/>
    <xf numFmtId="167" fontId="12" fillId="4" borderId="7" xfId="1" applyNumberFormat="1" applyFont="1" applyFill="1" applyBorder="1"/>
    <xf numFmtId="167" fontId="12" fillId="4" borderId="9" xfId="0" applyNumberFormat="1" applyFont="1" applyFill="1" applyBorder="1"/>
    <xf numFmtId="166" fontId="12" fillId="5" borderId="0" xfId="2" applyNumberFormat="1" applyFont="1" applyFill="1" applyBorder="1" applyAlignment="1">
      <alignment horizontal="right" vertical="center"/>
    </xf>
    <xf numFmtId="166" fontId="12" fillId="5" borderId="4" xfId="2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7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1" fillId="5" borderId="0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66" fontId="14" fillId="5" borderId="13" xfId="2" applyNumberFormat="1" applyFont="1" applyFill="1" applyBorder="1" applyAlignment="1">
      <alignment horizontal="right" vertical="center" wrapText="1"/>
    </xf>
    <xf numFmtId="166" fontId="14" fillId="5" borderId="14" xfId="2" applyNumberFormat="1" applyFont="1" applyFill="1" applyBorder="1" applyAlignment="1">
      <alignment horizontal="right" vertical="center" wrapText="1"/>
    </xf>
    <xf numFmtId="165" fontId="14" fillId="5" borderId="17" xfId="1" applyNumberFormat="1" applyFont="1" applyFill="1" applyBorder="1" applyAlignment="1">
      <alignment horizontal="right" vertical="center" wrapText="1"/>
    </xf>
    <xf numFmtId="167" fontId="11" fillId="0" borderId="0" xfId="0" applyNumberFormat="1" applyFont="1" applyAlignment="1">
      <alignment vertical="center"/>
    </xf>
    <xf numFmtId="9" fontId="12" fillId="0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8" fillId="0" borderId="0" xfId="0" applyNumberFormat="1" applyFont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17" fontId="8" fillId="0" borderId="3" xfId="0" applyNumberFormat="1" applyFont="1" applyBorder="1" applyAlignment="1">
      <alignment horizontal="center" vertical="center" wrapText="1"/>
    </xf>
    <xf numFmtId="17" fontId="8" fillId="0" borderId="6" xfId="0" applyNumberFormat="1" applyFont="1" applyBorder="1" applyAlignment="1">
      <alignment horizontal="center" vertical="center" wrapText="1"/>
    </xf>
    <xf numFmtId="166" fontId="12" fillId="5" borderId="0" xfId="2" applyNumberFormat="1" applyFont="1" applyFill="1" applyBorder="1" applyAlignment="1">
      <alignment horizontal="center" vertical="center"/>
    </xf>
    <xf numFmtId="166" fontId="12" fillId="5" borderId="7" xfId="2" applyNumberFormat="1" applyFont="1" applyFill="1" applyBorder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5" fillId="2" borderId="12" xfId="0" applyFont="1" applyFill="1" applyBorder="1" applyAlignment="1">
      <alignment horizontal="left" vertical="center" wrapText="1"/>
    </xf>
    <xf numFmtId="166" fontId="21" fillId="2" borderId="0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4" fillId="0" borderId="4" xfId="0" applyFont="1" applyBorder="1" applyAlignment="1">
      <alignment horizontal="left" vertical="center" wrapText="1"/>
    </xf>
    <xf numFmtId="167" fontId="11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15" fillId="4" borderId="2" xfId="0" applyFont="1" applyFill="1" applyBorder="1" applyAlignment="1">
      <alignment horizontal="left" vertical="center" wrapText="1"/>
    </xf>
    <xf numFmtId="166" fontId="15" fillId="4" borderId="0" xfId="2" applyNumberFormat="1" applyFont="1" applyFill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25" fillId="2" borderId="0" xfId="0" applyFont="1" applyFill="1" applyBorder="1" applyAlignment="1">
      <alignment horizontal="left" vertical="center" wrapText="1"/>
    </xf>
    <xf numFmtId="166" fontId="21" fillId="2" borderId="0" xfId="0" applyNumberFormat="1" applyFont="1" applyFill="1" applyBorder="1" applyAlignment="1">
      <alignment horizontal="center" vertical="center"/>
    </xf>
    <xf numFmtId="166" fontId="11" fillId="0" borderId="13" xfId="2" applyNumberFormat="1" applyFont="1" applyBorder="1" applyAlignment="1">
      <alignment horizontal="right" vertical="center" wrapText="1"/>
    </xf>
    <xf numFmtId="167" fontId="12" fillId="0" borderId="0" xfId="1" applyNumberFormat="1" applyFont="1" applyBorder="1" applyAlignment="1">
      <alignment horizontal="right" vertical="center"/>
    </xf>
    <xf numFmtId="167" fontId="12" fillId="0" borderId="7" xfId="1" applyNumberFormat="1" applyFont="1" applyBorder="1" applyAlignment="1">
      <alignment horizontal="right" vertical="center"/>
    </xf>
    <xf numFmtId="167" fontId="11" fillId="0" borderId="4" xfId="1" applyNumberFormat="1" applyFont="1" applyFill="1" applyBorder="1" applyAlignment="1">
      <alignment horizontal="right" vertical="center"/>
    </xf>
    <xf numFmtId="167" fontId="11" fillId="0" borderId="4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3" borderId="2" xfId="0" applyFont="1" applyFill="1" applyBorder="1" applyAlignment="1">
      <alignment horizontal="right" vertical="center"/>
    </xf>
    <xf numFmtId="0" fontId="11" fillId="5" borderId="8" xfId="0" applyFont="1" applyFill="1" applyBorder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164" fontId="0" fillId="0" borderId="0" xfId="1" applyFont="1" applyAlignment="1">
      <alignment horizontal="center" vertical="center"/>
    </xf>
    <xf numFmtId="0" fontId="11" fillId="5" borderId="16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168" fontId="11" fillId="5" borderId="0" xfId="0" applyNumberFormat="1" applyFont="1" applyFill="1" applyBorder="1" applyAlignment="1">
      <alignment horizontal="right" vertical="center"/>
    </xf>
    <xf numFmtId="49" fontId="11" fillId="5" borderId="2" xfId="0" applyNumberFormat="1" applyFont="1" applyFill="1" applyBorder="1" applyAlignment="1">
      <alignment horizontal="left" vertical="center"/>
    </xf>
    <xf numFmtId="167" fontId="12" fillId="5" borderId="0" xfId="1" applyNumberFormat="1" applyFont="1" applyFill="1" applyBorder="1" applyAlignment="1">
      <alignment horizontal="right" vertical="center"/>
    </xf>
    <xf numFmtId="166" fontId="12" fillId="5" borderId="7" xfId="2" applyNumberFormat="1" applyFont="1" applyFill="1" applyBorder="1" applyAlignment="1">
      <alignment horizontal="right" vertical="center"/>
    </xf>
    <xf numFmtId="168" fontId="11" fillId="5" borderId="0" xfId="0" applyNumberFormat="1" applyFont="1" applyFill="1" applyAlignment="1">
      <alignment horizontal="right" vertical="center"/>
    </xf>
    <xf numFmtId="49" fontId="12" fillId="5" borderId="2" xfId="0" applyNumberFormat="1" applyFont="1" applyFill="1" applyBorder="1" applyAlignment="1">
      <alignment horizontal="left" vertical="center"/>
    </xf>
    <xf numFmtId="168" fontId="12" fillId="5" borderId="0" xfId="0" applyNumberFormat="1" applyFont="1" applyFill="1" applyBorder="1" applyAlignment="1">
      <alignment horizontal="right" vertical="center"/>
    </xf>
    <xf numFmtId="0" fontId="12" fillId="5" borderId="8" xfId="0" applyFont="1" applyFill="1" applyBorder="1" applyAlignment="1">
      <alignment horizontal="left" vertical="center"/>
    </xf>
    <xf numFmtId="167" fontId="12" fillId="5" borderId="4" xfId="1" applyNumberFormat="1" applyFont="1" applyFill="1" applyBorder="1" applyAlignment="1">
      <alignment horizontal="right" vertical="center"/>
    </xf>
    <xf numFmtId="166" fontId="12" fillId="5" borderId="9" xfId="2" applyNumberFormat="1" applyFont="1" applyFill="1" applyBorder="1" applyAlignment="1">
      <alignment horizontal="right" vertical="center"/>
    </xf>
    <xf numFmtId="167" fontId="11" fillId="5" borderId="0" xfId="1" applyNumberFormat="1" applyFont="1" applyFill="1" applyBorder="1" applyAlignment="1">
      <alignment vertical="center"/>
    </xf>
    <xf numFmtId="169" fontId="11" fillId="5" borderId="0" xfId="1" applyNumberFormat="1" applyFont="1" applyFill="1" applyBorder="1" applyAlignment="1">
      <alignment vertical="center"/>
    </xf>
    <xf numFmtId="167" fontId="12" fillId="5" borderId="0" xfId="1" applyNumberFormat="1" applyFont="1" applyFill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12" fillId="7" borderId="0" xfId="2" applyNumberFormat="1" applyFont="1" applyFill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center" vertical="center" wrapText="1"/>
    </xf>
    <xf numFmtId="166" fontId="12" fillId="4" borderId="20" xfId="2" applyNumberFormat="1" applyFont="1" applyFill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 wrapText="1"/>
    </xf>
    <xf numFmtId="49" fontId="21" fillId="2" borderId="0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27" fillId="0" borderId="2" xfId="0" applyFont="1" applyBorder="1" applyAlignment="1">
      <alignment horizontal="left" vertical="center"/>
    </xf>
    <xf numFmtId="166" fontId="28" fillId="0" borderId="0" xfId="2" applyNumberFormat="1" applyFont="1" applyAlignment="1">
      <alignment horizontal="center" vertical="center"/>
    </xf>
    <xf numFmtId="166" fontId="28" fillId="0" borderId="21" xfId="2" applyNumberFormat="1" applyFont="1" applyBorder="1" applyAlignment="1">
      <alignment horizontal="center" vertical="center"/>
    </xf>
    <xf numFmtId="166" fontId="28" fillId="0" borderId="0" xfId="2" applyNumberFormat="1" applyFont="1" applyBorder="1" applyAlignment="1">
      <alignment horizontal="center" vertical="center"/>
    </xf>
    <xf numFmtId="166" fontId="28" fillId="0" borderId="7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10" fontId="12" fillId="0" borderId="0" xfId="2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11" fillId="0" borderId="0" xfId="0" applyFont="1"/>
    <xf numFmtId="166" fontId="11" fillId="0" borderId="0" xfId="2" applyNumberFormat="1" applyFont="1"/>
    <xf numFmtId="169" fontId="11" fillId="5" borderId="0" xfId="1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7" fontId="11" fillId="0" borderId="13" xfId="12" applyNumberFormat="1" applyFont="1" applyBorder="1" applyAlignment="1">
      <alignment horizontal="right" vertical="center" wrapText="1"/>
    </xf>
    <xf numFmtId="167" fontId="14" fillId="5" borderId="13" xfId="12" applyNumberFormat="1" applyFont="1" applyFill="1" applyBorder="1" applyAlignment="1">
      <alignment horizontal="right" vertical="center" wrapText="1"/>
    </xf>
    <xf numFmtId="164" fontId="11" fillId="0" borderId="13" xfId="1" applyFont="1" applyBorder="1" applyAlignment="1">
      <alignment horizontal="right" vertical="center" wrapText="1"/>
    </xf>
    <xf numFmtId="165" fontId="11" fillId="0" borderId="13" xfId="12" applyNumberFormat="1" applyFont="1" applyBorder="1" applyAlignment="1">
      <alignment horizontal="right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22" xfId="0" applyFont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/>
    </xf>
    <xf numFmtId="165" fontId="11" fillId="0" borderId="23" xfId="1" applyNumberFormat="1" applyFont="1" applyBorder="1" applyAlignment="1">
      <alignment horizontal="center" vertical="center"/>
    </xf>
    <xf numFmtId="166" fontId="11" fillId="0" borderId="23" xfId="2" applyNumberFormat="1" applyFont="1" applyBorder="1" applyAlignment="1">
      <alignment vertical="center"/>
    </xf>
    <xf numFmtId="167" fontId="11" fillId="0" borderId="0" xfId="12" applyNumberFormat="1" applyFont="1" applyBorder="1" applyAlignment="1">
      <alignment vertical="center"/>
    </xf>
    <xf numFmtId="169" fontId="11" fillId="0" borderId="0" xfId="12" applyNumberFormat="1" applyFont="1" applyBorder="1" applyAlignment="1">
      <alignment vertical="center"/>
    </xf>
    <xf numFmtId="166" fontId="12" fillId="0" borderId="23" xfId="2" applyNumberFormat="1" applyFont="1" applyBorder="1" applyAlignment="1">
      <alignment vertical="center"/>
    </xf>
    <xf numFmtId="167" fontId="12" fillId="0" borderId="0" xfId="12" applyNumberFormat="1" applyFont="1" applyBorder="1" applyAlignment="1">
      <alignment vertical="center"/>
    </xf>
    <xf numFmtId="166" fontId="12" fillId="4" borderId="23" xfId="2" applyNumberFormat="1" applyFont="1" applyFill="1" applyBorder="1" applyAlignment="1">
      <alignment vertical="center"/>
    </xf>
    <xf numFmtId="167" fontId="12" fillId="4" borderId="0" xfId="12" applyNumberFormat="1" applyFont="1" applyFill="1" applyBorder="1" applyAlignment="1">
      <alignment vertical="center"/>
    </xf>
    <xf numFmtId="166" fontId="15" fillId="4" borderId="23" xfId="2" applyNumberFormat="1" applyFont="1" applyFill="1" applyBorder="1" applyAlignment="1">
      <alignment vertical="center"/>
    </xf>
    <xf numFmtId="166" fontId="15" fillId="4" borderId="24" xfId="2" applyNumberFormat="1" applyFont="1" applyFill="1" applyBorder="1" applyAlignment="1">
      <alignment vertical="center"/>
    </xf>
    <xf numFmtId="166" fontId="12" fillId="4" borderId="9" xfId="2" applyNumberFormat="1" applyFont="1" applyFill="1" applyBorder="1" applyAlignment="1">
      <alignment vertical="center"/>
    </xf>
    <xf numFmtId="164" fontId="7" fillId="0" borderId="3" xfId="1" applyFont="1" applyFill="1" applyBorder="1" applyAlignment="1">
      <alignment horizontal="center" vertical="center"/>
    </xf>
    <xf numFmtId="164" fontId="8" fillId="0" borderId="0" xfId="1" applyFont="1" applyAlignment="1">
      <alignment horizontal="center" vertical="center" wrapText="1"/>
    </xf>
    <xf numFmtId="164" fontId="11" fillId="2" borderId="0" xfId="1" applyFont="1" applyFill="1" applyBorder="1" applyAlignment="1">
      <alignment horizontal="center" vertical="center"/>
    </xf>
    <xf numFmtId="164" fontId="11" fillId="0" borderId="0" xfId="1" applyFont="1" applyFill="1" applyBorder="1" applyAlignment="1">
      <alignment horizontal="center" vertical="center"/>
    </xf>
    <xf numFmtId="164" fontId="11" fillId="0" borderId="0" xfId="1" applyFont="1" applyBorder="1" applyAlignment="1">
      <alignment horizontal="center" vertical="center"/>
    </xf>
    <xf numFmtId="0" fontId="12" fillId="4" borderId="25" xfId="0" applyFont="1" applyFill="1" applyBorder="1" applyAlignment="1">
      <alignment horizontal="left" vertical="center"/>
    </xf>
    <xf numFmtId="166" fontId="12" fillId="4" borderId="19" xfId="2" applyNumberFormat="1" applyFont="1" applyFill="1" applyBorder="1" applyAlignment="1">
      <alignment horizontal="center" vertical="center"/>
    </xf>
    <xf numFmtId="9" fontId="12" fillId="0" borderId="0" xfId="2" applyFont="1" applyBorder="1" applyAlignment="1">
      <alignment horizontal="center" vertical="center"/>
    </xf>
    <xf numFmtId="166" fontId="11" fillId="0" borderId="4" xfId="2" applyNumberFormat="1" applyFont="1" applyBorder="1" applyAlignment="1">
      <alignment horizontal="right" vertical="center"/>
    </xf>
    <xf numFmtId="166" fontId="11" fillId="0" borderId="9" xfId="2" applyNumberFormat="1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center" vertical="center" wrapText="1"/>
    </xf>
    <xf numFmtId="0" fontId="11" fillId="5" borderId="0" xfId="2" applyNumberFormat="1" applyFont="1" applyFill="1" applyBorder="1" applyAlignment="1">
      <alignment horizontal="center" vertical="center"/>
    </xf>
    <xf numFmtId="0" fontId="0" fillId="5" borderId="0" xfId="0" applyFill="1"/>
    <xf numFmtId="0" fontId="33" fillId="5" borderId="0" xfId="0" applyFont="1" applyFill="1"/>
    <xf numFmtId="0" fontId="34" fillId="5" borderId="0" xfId="0" applyFont="1" applyFill="1"/>
    <xf numFmtId="0" fontId="35" fillId="5" borderId="0" xfId="0" applyFont="1" applyFill="1"/>
    <xf numFmtId="0" fontId="36" fillId="5" borderId="0" xfId="0" applyFont="1" applyFill="1"/>
    <xf numFmtId="0" fontId="37" fillId="5" borderId="0" xfId="0" applyFont="1" applyFill="1"/>
    <xf numFmtId="0" fontId="32" fillId="5" borderId="0" xfId="13" applyFill="1"/>
    <xf numFmtId="0" fontId="25" fillId="2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left" vertical="center" wrapText="1"/>
    </xf>
    <xf numFmtId="43" fontId="11" fillId="5" borderId="13" xfId="12" applyNumberFormat="1" applyFont="1" applyFill="1" applyBorder="1" applyAlignment="1">
      <alignment horizontal="right" vertical="center" wrapText="1"/>
    </xf>
    <xf numFmtId="43" fontId="11" fillId="0" borderId="13" xfId="12" applyNumberFormat="1" applyFont="1" applyBorder="1" applyAlignment="1">
      <alignment horizontal="right" vertical="center" wrapText="1"/>
    </xf>
    <xf numFmtId="167" fontId="11" fillId="5" borderId="13" xfId="12" applyNumberFormat="1" applyFont="1" applyFill="1" applyBorder="1" applyAlignment="1">
      <alignment horizontal="right" vertical="center" wrapText="1"/>
    </xf>
    <xf numFmtId="169" fontId="11" fillId="5" borderId="13" xfId="1" applyNumberFormat="1" applyFont="1" applyFill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166" fontId="28" fillId="5" borderId="0" xfId="2" applyNumberFormat="1" applyFont="1" applyFill="1" applyAlignment="1">
      <alignment horizontal="center" vertical="center"/>
    </xf>
    <xf numFmtId="166" fontId="28" fillId="5" borderId="0" xfId="2" applyNumberFormat="1" applyFont="1" applyFill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 wrapText="1"/>
    </xf>
    <xf numFmtId="169" fontId="12" fillId="0" borderId="0" xfId="1" applyNumberFormat="1" applyFont="1" applyFill="1" applyBorder="1" applyAlignment="1">
      <alignment horizontal="center" vertical="center"/>
    </xf>
    <xf numFmtId="166" fontId="12" fillId="0" borderId="0" xfId="2" applyNumberFormat="1" applyFont="1" applyFill="1" applyBorder="1" applyAlignment="1">
      <alignment horizontal="right" vertical="center"/>
    </xf>
    <xf numFmtId="166" fontId="12" fillId="0" borderId="7" xfId="2" applyNumberFormat="1" applyFont="1" applyFill="1" applyBorder="1" applyAlignment="1">
      <alignment horizontal="right" vertical="center"/>
    </xf>
    <xf numFmtId="169" fontId="11" fillId="0" borderId="0" xfId="1" applyNumberFormat="1" applyFont="1" applyFill="1" applyBorder="1" applyAlignment="1">
      <alignment horizontal="center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7" xfId="2" applyNumberFormat="1" applyFont="1" applyFill="1" applyBorder="1" applyAlignment="1">
      <alignment horizontal="right" vertical="center"/>
    </xf>
    <xf numFmtId="169" fontId="12" fillId="4" borderId="0" xfId="1" applyNumberFormat="1" applyFont="1" applyFill="1" applyBorder="1" applyAlignment="1">
      <alignment horizontal="center" vertical="center"/>
    </xf>
    <xf numFmtId="169" fontId="11" fillId="0" borderId="0" xfId="1" applyNumberFormat="1" applyFont="1" applyBorder="1" applyAlignment="1">
      <alignment horizontal="center" vertical="center"/>
    </xf>
    <xf numFmtId="169" fontId="11" fillId="0" borderId="0" xfId="0" applyNumberFormat="1" applyFont="1" applyBorder="1" applyAlignment="1">
      <alignment horizontal="center" vertical="center"/>
    </xf>
    <xf numFmtId="169" fontId="12" fillId="4" borderId="0" xfId="0" applyNumberFormat="1" applyFont="1" applyFill="1" applyBorder="1" applyAlignment="1">
      <alignment horizontal="center" vertical="center"/>
    </xf>
    <xf numFmtId="169" fontId="12" fillId="4" borderId="4" xfId="1" applyNumberFormat="1" applyFont="1" applyFill="1" applyBorder="1" applyAlignment="1">
      <alignment horizontal="center" vertical="center"/>
    </xf>
    <xf numFmtId="166" fontId="11" fillId="5" borderId="13" xfId="2" applyNumberFormat="1" applyFont="1" applyFill="1" applyBorder="1" applyAlignment="1">
      <alignment horizontal="right" vertical="center" wrapText="1"/>
    </xf>
    <xf numFmtId="43" fontId="14" fillId="5" borderId="13" xfId="12" applyNumberFormat="1" applyFont="1" applyFill="1" applyBorder="1" applyAlignment="1">
      <alignment horizontal="right" vertical="center" wrapText="1"/>
    </xf>
    <xf numFmtId="166" fontId="14" fillId="5" borderId="17" xfId="0" applyNumberFormat="1" applyFont="1" applyFill="1" applyBorder="1" applyAlignment="1">
      <alignment horizontal="right" vertical="center" wrapText="1"/>
    </xf>
    <xf numFmtId="166" fontId="14" fillId="5" borderId="4" xfId="0" applyNumberFormat="1" applyFont="1" applyFill="1" applyBorder="1" applyAlignment="1">
      <alignment horizontal="right" vertical="center" wrapText="1"/>
    </xf>
    <xf numFmtId="169" fontId="11" fillId="0" borderId="13" xfId="1" applyNumberFormat="1" applyFont="1" applyBorder="1" applyAlignment="1">
      <alignment horizontal="right" vertical="center" wrapText="1"/>
    </xf>
    <xf numFmtId="169" fontId="14" fillId="5" borderId="13" xfId="1" applyNumberFormat="1" applyFont="1" applyFill="1" applyBorder="1" applyAlignment="1">
      <alignment horizontal="right" vertical="center" wrapText="1"/>
    </xf>
    <xf numFmtId="0" fontId="30" fillId="2" borderId="2" xfId="0" applyFont="1" applyFill="1" applyBorder="1" applyAlignment="1">
      <alignment vertical="center" wrapText="1"/>
    </xf>
    <xf numFmtId="49" fontId="31" fillId="2" borderId="0" xfId="12" applyNumberFormat="1" applyFont="1" applyFill="1" applyBorder="1" applyAlignment="1">
      <alignment horizontal="center" vertical="center" wrapText="1"/>
    </xf>
    <xf numFmtId="165" fontId="31" fillId="2" borderId="0" xfId="12" applyNumberFormat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5" fillId="5" borderId="0" xfId="0" applyFont="1" applyFill="1" applyBorder="1" applyAlignment="1">
      <alignment horizontal="left" vertical="center" wrapText="1"/>
    </xf>
    <xf numFmtId="167" fontId="14" fillId="3" borderId="0" xfId="12" applyNumberFormat="1" applyFont="1" applyFill="1" applyBorder="1" applyAlignment="1">
      <alignment horizontal="center" vertical="center" wrapText="1"/>
    </xf>
    <xf numFmtId="166" fontId="14" fillId="3" borderId="0" xfId="2" applyNumberFormat="1" applyFont="1" applyFill="1" applyBorder="1" applyAlignment="1">
      <alignment horizontal="center" vertical="center" wrapText="1"/>
    </xf>
    <xf numFmtId="0" fontId="38" fillId="0" borderId="0" xfId="0" applyFont="1" applyBorder="1"/>
    <xf numFmtId="0" fontId="11" fillId="0" borderId="7" xfId="0" applyFont="1" applyBorder="1"/>
    <xf numFmtId="0" fontId="15" fillId="5" borderId="0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66" fontId="11" fillId="0" borderId="17" xfId="2" applyNumberFormat="1" applyFont="1" applyBorder="1" applyAlignment="1">
      <alignment horizontal="right" vertical="center" wrapText="1"/>
    </xf>
    <xf numFmtId="166" fontId="14" fillId="5" borderId="17" xfId="2" applyNumberFormat="1" applyFont="1" applyFill="1" applyBorder="1" applyAlignment="1">
      <alignment horizontal="right" vertical="center" wrapText="1"/>
    </xf>
    <xf numFmtId="166" fontId="14" fillId="5" borderId="26" xfId="2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167" fontId="12" fillId="5" borderId="0" xfId="12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right" vertical="center" wrapText="1"/>
    </xf>
    <xf numFmtId="167" fontId="11" fillId="5" borderId="0" xfId="12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 indent="2"/>
    </xf>
    <xf numFmtId="167" fontId="12" fillId="4" borderId="0" xfId="12" applyNumberFormat="1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left" vertical="center"/>
    </xf>
    <xf numFmtId="167" fontId="12" fillId="4" borderId="4" xfId="12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4">
    <cellStyle name="Cambiar to&amp;do" xfId="5"/>
    <cellStyle name="Hipervínculo" xfId="13" builtinId="8"/>
    <cellStyle name="Millares" xfId="1" builtinId="3"/>
    <cellStyle name="Millares 2" xfId="9"/>
    <cellStyle name="Millares 3" xfId="3"/>
    <cellStyle name="Millares 4" xfId="8"/>
    <cellStyle name="Millares 5" xfId="12"/>
    <cellStyle name="Normal" xfId="0" builtinId="0"/>
    <cellStyle name="Normal 2" xfId="6"/>
    <cellStyle name="Normal 2 2" xfId="10"/>
    <cellStyle name="Normal 3" xfId="11"/>
    <cellStyle name="Normal 4" xfId="7"/>
    <cellStyle name="Porcentaje" xfId="2" builtinId="5"/>
    <cellStyle name="Porcentual 2" xfId="4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95250</xdr:rowOff>
    </xdr:from>
    <xdr:to>
      <xdr:col>14</xdr:col>
      <xdr:colOff>133350</xdr:colOff>
      <xdr:row>27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76250"/>
          <a:ext cx="8572500" cy="476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Press%20Release/2017/12.%20Diciembre%202017/Promedios/Promedios%20Consolidados%204Q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Datos"/>
      <sheetName val="Promedios"/>
      <sheetName val="Av.Balance Sheet"/>
      <sheetName val="Int. Earning Assets NIM"/>
      <sheetName val="NIM per product"/>
      <sheetName val="Net interest income"/>
      <sheetName val="Int Earning Assets Cost fund "/>
      <sheetName val="Interest‑Earning Assets "/>
      <sheetName val="Interesr-Bearing Liabilities"/>
      <sheetName val="Cost of Funds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H20">
            <v>0.15705536329569542</v>
          </cell>
        </row>
        <row r="21">
          <cell r="H21">
            <v>0.12814300311929278</v>
          </cell>
        </row>
        <row r="22">
          <cell r="H22">
            <v>0.27906863288381606</v>
          </cell>
        </row>
        <row r="58">
          <cell r="H58">
            <v>0.20299800211590413</v>
          </cell>
        </row>
        <row r="59">
          <cell r="H59">
            <v>0.24629192750101236</v>
          </cell>
        </row>
        <row r="60">
          <cell r="H60">
            <v>3.5036271369262489E-2</v>
          </cell>
        </row>
        <row r="64">
          <cell r="H64">
            <v>0.19350901950105745</v>
          </cell>
        </row>
        <row r="65">
          <cell r="H65">
            <v>0.22241519360019127</v>
          </cell>
        </row>
        <row r="66">
          <cell r="H66">
            <v>7.1275035933348121E-2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0:H49"/>
  <sheetViews>
    <sheetView tabSelected="1" workbookViewId="0"/>
  </sheetViews>
  <sheetFormatPr baseColWidth="10" defaultRowHeight="15" x14ac:dyDescent="0.25"/>
  <cols>
    <col min="1" max="16384" width="11.42578125" style="348"/>
  </cols>
  <sheetData>
    <row r="30" spans="4:8" x14ac:dyDescent="0.25">
      <c r="D30" s="349" t="s">
        <v>369</v>
      </c>
      <c r="E30" s="350"/>
      <c r="F30" s="351"/>
      <c r="G30" s="352"/>
      <c r="H30" s="353"/>
    </row>
    <row r="31" spans="4:8" x14ac:dyDescent="0.25">
      <c r="D31" s="350" t="s">
        <v>370</v>
      </c>
      <c r="E31" s="351"/>
      <c r="F31" s="351"/>
      <c r="G31" s="352"/>
      <c r="H31" s="353"/>
    </row>
    <row r="32" spans="4:8" x14ac:dyDescent="0.25">
      <c r="D32" s="351" t="s">
        <v>371</v>
      </c>
      <c r="E32" s="351"/>
      <c r="F32" s="351"/>
      <c r="G32" s="352"/>
      <c r="H32" s="353"/>
    </row>
    <row r="33" spans="4:8" x14ac:dyDescent="0.25">
      <c r="D33" s="351" t="s">
        <v>372</v>
      </c>
      <c r="E33" s="351"/>
      <c r="F33" s="351"/>
      <c r="G33" s="352"/>
      <c r="H33" s="353"/>
    </row>
    <row r="34" spans="4:8" x14ac:dyDescent="0.25">
      <c r="D34" s="351" t="s">
        <v>373</v>
      </c>
      <c r="E34" s="351"/>
      <c r="F34" s="351"/>
      <c r="G34" s="352"/>
      <c r="H34" s="353"/>
    </row>
    <row r="35" spans="4:8" ht="7.5" customHeight="1" x14ac:dyDescent="0.25">
      <c r="D35" s="351"/>
      <c r="E35" s="351"/>
      <c r="F35" s="351"/>
      <c r="G35" s="352"/>
      <c r="H35" s="353"/>
    </row>
    <row r="36" spans="4:8" x14ac:dyDescent="0.25">
      <c r="D36" s="350" t="s">
        <v>374</v>
      </c>
      <c r="E36" s="351"/>
      <c r="F36" s="351"/>
      <c r="G36" s="352"/>
      <c r="H36" s="353"/>
    </row>
    <row r="37" spans="4:8" x14ac:dyDescent="0.25">
      <c r="D37" s="351" t="s">
        <v>375</v>
      </c>
      <c r="E37" s="351"/>
      <c r="F37" s="351"/>
      <c r="G37" s="352"/>
      <c r="H37" s="353"/>
    </row>
    <row r="38" spans="4:8" x14ac:dyDescent="0.25">
      <c r="D38" s="351" t="s">
        <v>376</v>
      </c>
      <c r="E38" s="351"/>
      <c r="F38" s="351"/>
      <c r="G38" s="352"/>
      <c r="H38" s="353"/>
    </row>
    <row r="39" spans="4:8" ht="8.25" customHeight="1" x14ac:dyDescent="0.25">
      <c r="D39" s="351"/>
      <c r="E39" s="351"/>
      <c r="F39" s="351"/>
      <c r="G39" s="352"/>
      <c r="H39" s="353"/>
    </row>
    <row r="40" spans="4:8" x14ac:dyDescent="0.25">
      <c r="D40" s="350" t="s">
        <v>377</v>
      </c>
      <c r="E40" s="351"/>
      <c r="F40" s="351"/>
      <c r="G40" s="352"/>
      <c r="H40" s="353"/>
    </row>
    <row r="41" spans="4:8" x14ac:dyDescent="0.25">
      <c r="D41" s="351" t="s">
        <v>378</v>
      </c>
      <c r="E41" s="351"/>
      <c r="F41" s="351"/>
      <c r="G41" s="352"/>
      <c r="H41" s="353"/>
    </row>
    <row r="42" spans="4:8" x14ac:dyDescent="0.25">
      <c r="D42" s="351" t="s">
        <v>379</v>
      </c>
      <c r="E42" s="351"/>
      <c r="F42" s="351"/>
      <c r="G42" s="352"/>
      <c r="H42" s="353"/>
    </row>
    <row r="43" spans="4:8" ht="8.25" customHeight="1" x14ac:dyDescent="0.25">
      <c r="D43" s="351"/>
      <c r="E43" s="351"/>
      <c r="F43" s="351"/>
      <c r="G43" s="352"/>
      <c r="H43" s="353"/>
    </row>
    <row r="44" spans="4:8" x14ac:dyDescent="0.25">
      <c r="D44" s="350" t="s">
        <v>380</v>
      </c>
      <c r="E44" s="351"/>
      <c r="F44" s="351"/>
      <c r="G44" s="352"/>
      <c r="H44" s="353"/>
    </row>
    <row r="45" spans="4:8" x14ac:dyDescent="0.25">
      <c r="D45" s="351" t="s">
        <v>381</v>
      </c>
      <c r="E45" s="351"/>
      <c r="F45" s="351"/>
      <c r="G45" s="352"/>
      <c r="H45" s="353"/>
    </row>
    <row r="46" spans="4:8" x14ac:dyDescent="0.25">
      <c r="D46" s="351" t="s">
        <v>382</v>
      </c>
      <c r="E46" s="351"/>
      <c r="F46" s="351"/>
      <c r="G46" s="352"/>
      <c r="H46" s="353"/>
    </row>
    <row r="47" spans="4:8" x14ac:dyDescent="0.25">
      <c r="D47" s="352"/>
      <c r="E47" s="352"/>
      <c r="F47" s="352"/>
      <c r="G47" s="352"/>
      <c r="H47" s="353"/>
    </row>
    <row r="48" spans="4:8" x14ac:dyDescent="0.25">
      <c r="D48" s="351" t="s">
        <v>384</v>
      </c>
      <c r="E48" s="351"/>
    </row>
    <row r="49" spans="4:5" x14ac:dyDescent="0.25">
      <c r="D49" s="354" t="s">
        <v>383</v>
      </c>
      <c r="E49" s="351"/>
    </row>
  </sheetData>
  <hyperlinks>
    <hyperlink ref="D34" r:id="rId1" display="mailto:Ana.BARTESAGHI@supervielle.com.ar"/>
    <hyperlink ref="D38" r:id="rId2" display="mailto:Gustavo.TEWEL@supervielle.com.ar"/>
    <hyperlink ref="D42" r:id="rId3" display="mailto:Nahila.SCHIANMARELLA@supervielle.com.ar"/>
    <hyperlink ref="D46" r:id="rId4" display="mailto:Valeria.KOHAN@supervielle.com.ar"/>
    <hyperlink ref="D49" r:id="rId5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showGridLines="0" zoomScaleNormal="100" workbookViewId="0">
      <selection activeCell="C31" sqref="C31"/>
    </sheetView>
  </sheetViews>
  <sheetFormatPr baseColWidth="10" defaultRowHeight="15" x14ac:dyDescent="0.25"/>
  <cols>
    <col min="1" max="1" width="3.42578125" customWidth="1"/>
    <col min="2" max="2" width="24.7109375" style="29" bestFit="1" customWidth="1"/>
    <col min="3" max="3" width="14.28515625" style="29" bestFit="1" customWidth="1"/>
    <col min="4" max="4" width="11.5703125" style="29" bestFit="1" customWidth="1"/>
    <col min="5" max="5" width="10.28515625" style="211" bestFit="1" customWidth="1"/>
    <col min="6" max="7" width="10.28515625" style="12" bestFit="1" customWidth="1"/>
    <col min="8" max="9" width="8" style="12" bestFit="1" customWidth="1"/>
  </cols>
  <sheetData>
    <row r="1" spans="1:12" x14ac:dyDescent="0.25">
      <c r="E1" s="241"/>
      <c r="F1" s="241"/>
      <c r="G1" s="241"/>
      <c r="H1" s="241"/>
      <c r="I1" s="241"/>
    </row>
    <row r="2" spans="1:12" ht="17.25" customHeight="1" x14ac:dyDescent="0.25">
      <c r="A2" s="142"/>
      <c r="B2" s="411"/>
      <c r="C2" s="411"/>
      <c r="D2" s="411"/>
      <c r="E2" s="411"/>
      <c r="F2" s="411"/>
      <c r="G2" s="411"/>
      <c r="H2" s="411"/>
      <c r="I2" s="411"/>
      <c r="J2" s="1"/>
    </row>
    <row r="3" spans="1:12" ht="4.5" customHeight="1" thickBot="1" x14ac:dyDescent="0.3">
      <c r="A3" s="142"/>
      <c r="B3" s="242"/>
      <c r="C3" s="242"/>
      <c r="D3" s="242"/>
      <c r="E3" s="242"/>
      <c r="F3" s="242"/>
      <c r="G3" s="242"/>
      <c r="H3" s="242"/>
      <c r="I3" s="242"/>
      <c r="J3" s="1"/>
    </row>
    <row r="4" spans="1:12" ht="11.25" customHeight="1" x14ac:dyDescent="0.25">
      <c r="A4" s="142"/>
      <c r="B4" s="287" t="s">
        <v>3</v>
      </c>
      <c r="C4" s="293"/>
      <c r="D4" s="293"/>
      <c r="E4" s="293"/>
      <c r="F4" s="293"/>
      <c r="G4" s="260"/>
      <c r="H4" s="408" t="s">
        <v>0</v>
      </c>
      <c r="I4" s="408"/>
      <c r="J4" s="260"/>
      <c r="K4" s="260"/>
      <c r="L4" s="315"/>
    </row>
    <row r="5" spans="1:12" ht="3" customHeight="1" x14ac:dyDescent="0.25">
      <c r="A5" s="142"/>
      <c r="B5" s="31"/>
      <c r="C5" s="251"/>
      <c r="D5" s="251"/>
      <c r="E5" s="251"/>
      <c r="F5" s="251"/>
      <c r="G5" s="233"/>
      <c r="H5" s="241"/>
      <c r="I5" s="241"/>
      <c r="J5" s="233"/>
      <c r="K5" s="233"/>
      <c r="L5" s="14"/>
    </row>
    <row r="6" spans="1:12" x14ac:dyDescent="0.25">
      <c r="A6" s="142"/>
      <c r="B6" s="235" t="s">
        <v>4</v>
      </c>
      <c r="C6" s="232" t="s">
        <v>396</v>
      </c>
      <c r="D6" s="232" t="s">
        <v>386</v>
      </c>
      <c r="E6" s="232" t="s">
        <v>360</v>
      </c>
      <c r="F6" s="232" t="s">
        <v>336</v>
      </c>
      <c r="G6" s="232" t="s">
        <v>314</v>
      </c>
      <c r="H6" s="232" t="s">
        <v>1</v>
      </c>
      <c r="I6" s="232" t="s">
        <v>2</v>
      </c>
      <c r="J6" s="232" t="s">
        <v>397</v>
      </c>
      <c r="K6" s="232" t="s">
        <v>398</v>
      </c>
      <c r="L6" s="288" t="s">
        <v>361</v>
      </c>
    </row>
    <row r="7" spans="1:12" x14ac:dyDescent="0.25">
      <c r="A7" s="142"/>
      <c r="B7" s="32" t="s">
        <v>5</v>
      </c>
      <c r="C7" s="316">
        <v>2890.674</v>
      </c>
      <c r="D7" s="316">
        <v>2348.6930000000002</v>
      </c>
      <c r="E7" s="316">
        <v>2133.1970000000006</v>
      </c>
      <c r="F7" s="316">
        <v>1927.819</v>
      </c>
      <c r="G7" s="316">
        <v>1951.5989999999997</v>
      </c>
      <c r="H7" s="216">
        <v>0.23075855379992172</v>
      </c>
      <c r="I7" s="216">
        <v>0.48118235354701477</v>
      </c>
      <c r="J7" s="317">
        <v>9300.3829999999998</v>
      </c>
      <c r="K7" s="317">
        <v>5928.0540000000001</v>
      </c>
      <c r="L7" s="217">
        <v>0.56887622818550576</v>
      </c>
    </row>
    <row r="8" spans="1:12" x14ac:dyDescent="0.25">
      <c r="A8" s="142"/>
      <c r="B8" s="32" t="s">
        <v>6</v>
      </c>
      <c r="C8" s="316">
        <v>955.077</v>
      </c>
      <c r="D8" s="316">
        <v>903.6450000000001</v>
      </c>
      <c r="E8" s="316">
        <v>861.67800000000034</v>
      </c>
      <c r="F8" s="316">
        <v>757.02399999999989</v>
      </c>
      <c r="G8" s="316">
        <v>717.53200000000004</v>
      </c>
      <c r="H8" s="216">
        <v>5.6916156233919102E-2</v>
      </c>
      <c r="I8" s="216">
        <v>0.33105840575751322</v>
      </c>
      <c r="J8" s="317">
        <v>3477.424</v>
      </c>
      <c r="K8" s="317">
        <v>2446.8560000000002</v>
      </c>
      <c r="L8" s="217">
        <v>0.42118048630569183</v>
      </c>
    </row>
    <row r="9" spans="1:12" ht="21" x14ac:dyDescent="0.25">
      <c r="A9" s="142"/>
      <c r="B9" s="32" t="s">
        <v>7</v>
      </c>
      <c r="C9" s="316">
        <v>148.30000000000001</v>
      </c>
      <c r="D9" s="316">
        <v>108.01</v>
      </c>
      <c r="E9" s="316">
        <v>112.76700000000001</v>
      </c>
      <c r="F9" s="316">
        <v>109.98399999999999</v>
      </c>
      <c r="G9" s="316">
        <v>129.89800000000002</v>
      </c>
      <c r="H9" s="216">
        <v>0.37302101657253961</v>
      </c>
      <c r="I9" s="216">
        <v>0.1416649986912808</v>
      </c>
      <c r="J9" s="317">
        <v>479.06099999999998</v>
      </c>
      <c r="K9" s="317">
        <v>606.14300000000003</v>
      </c>
      <c r="L9" s="217">
        <v>-0.20965679715842633</v>
      </c>
    </row>
    <row r="10" spans="1:12" x14ac:dyDescent="0.25">
      <c r="A10" s="142"/>
      <c r="B10" s="32" t="s">
        <v>8</v>
      </c>
      <c r="C10" s="316">
        <v>-600.28</v>
      </c>
      <c r="D10" s="316">
        <v>-481.27600000000001</v>
      </c>
      <c r="E10" s="316">
        <v>-396.02000000000004</v>
      </c>
      <c r="F10" s="316">
        <v>-342.59300000000002</v>
      </c>
      <c r="G10" s="316">
        <v>-316.67399999999998</v>
      </c>
      <c r="H10" s="216">
        <v>0.2472676800837772</v>
      </c>
      <c r="I10" s="216">
        <v>0.89557715505535662</v>
      </c>
      <c r="J10" s="317">
        <v>-1820.1690000000001</v>
      </c>
      <c r="K10" s="317">
        <v>-1057.6369999999999</v>
      </c>
      <c r="L10" s="217">
        <v>0.72097704599971468</v>
      </c>
    </row>
    <row r="11" spans="1:12" x14ac:dyDescent="0.25">
      <c r="A11" s="142"/>
      <c r="B11" s="32" t="s">
        <v>9</v>
      </c>
      <c r="C11" s="316">
        <v>-2405.1260000000002</v>
      </c>
      <c r="D11" s="316">
        <v>-2078.6439999999998</v>
      </c>
      <c r="E11" s="316">
        <v>-2020.7509999999997</v>
      </c>
      <c r="F11" s="316">
        <v>-1886.1010000000001</v>
      </c>
      <c r="G11" s="316">
        <v>-1805.7569999999996</v>
      </c>
      <c r="H11" s="216">
        <v>0.15706489422912262</v>
      </c>
      <c r="I11" s="216">
        <v>0.33192118319353092</v>
      </c>
      <c r="J11" s="317">
        <v>-8390.6219999999994</v>
      </c>
      <c r="K11" s="317">
        <v>-6060.2809999999999</v>
      </c>
      <c r="L11" s="217">
        <v>0.38452688909969668</v>
      </c>
    </row>
    <row r="12" spans="1:12" x14ac:dyDescent="0.25">
      <c r="A12" s="142"/>
      <c r="B12" s="32" t="s">
        <v>320</v>
      </c>
      <c r="C12" s="316">
        <v>1019.8640000000006</v>
      </c>
      <c r="D12" s="316">
        <v>828.60199999999998</v>
      </c>
      <c r="E12" s="316">
        <v>793.43700000000001</v>
      </c>
      <c r="F12" s="316">
        <v>567.63900000000001</v>
      </c>
      <c r="G12" s="316">
        <v>669.30400000000043</v>
      </c>
      <c r="H12" s="216">
        <v>0.2308249316318336</v>
      </c>
      <c r="I12" s="216">
        <v>0.5237679738952703</v>
      </c>
      <c r="J12" s="317">
        <v>3209.5419999999999</v>
      </c>
      <c r="K12" s="317">
        <v>1811.9069999999999</v>
      </c>
      <c r="L12" s="217">
        <v>0.7713613336666838</v>
      </c>
    </row>
    <row r="13" spans="1:12" x14ac:dyDescent="0.25">
      <c r="A13" s="142"/>
      <c r="B13" s="32" t="s">
        <v>10</v>
      </c>
      <c r="C13" s="316">
        <v>851.36600000000067</v>
      </c>
      <c r="D13" s="316">
        <v>624.10699999999997</v>
      </c>
      <c r="E13" s="316">
        <v>579.70800000000008</v>
      </c>
      <c r="F13" s="316">
        <v>381.87799999999999</v>
      </c>
      <c r="G13" s="316">
        <v>532.26000000000045</v>
      </c>
      <c r="H13" s="216">
        <v>0.36413467562453339</v>
      </c>
      <c r="I13" s="216">
        <v>0.59953030473828561</v>
      </c>
      <c r="J13" s="317">
        <v>2437.0590000000002</v>
      </c>
      <c r="K13" s="317">
        <v>1311.3040000000001</v>
      </c>
      <c r="L13" s="217">
        <v>0.85850039350143059</v>
      </c>
    </row>
    <row r="14" spans="1:12" x14ac:dyDescent="0.25">
      <c r="A14" s="142"/>
      <c r="B14" s="357" t="s">
        <v>294</v>
      </c>
      <c r="C14" s="358">
        <v>1.864077928733249</v>
      </c>
      <c r="D14" s="359">
        <v>1.6115547745012737</v>
      </c>
      <c r="E14" s="359">
        <v>1.5935779885741459</v>
      </c>
      <c r="F14" s="359">
        <v>1.05</v>
      </c>
      <c r="G14" s="359">
        <v>1.4631466534849871</v>
      </c>
      <c r="H14" s="216">
        <v>0.15669535918201927</v>
      </c>
      <c r="I14" s="216">
        <v>0.27401988330650662</v>
      </c>
      <c r="J14" s="317">
        <v>6.2038235999622664</v>
      </c>
      <c r="K14" s="317">
        <v>4.1000349322362064</v>
      </c>
      <c r="L14" s="217">
        <v>0.5131148154824694</v>
      </c>
    </row>
    <row r="15" spans="1:12" x14ac:dyDescent="0.25">
      <c r="A15" s="142"/>
      <c r="B15" s="357" t="s">
        <v>295</v>
      </c>
      <c r="C15" s="358">
        <v>9.3203896436662443</v>
      </c>
      <c r="D15" s="359">
        <v>8.0577738725063686</v>
      </c>
      <c r="E15" s="359">
        <v>7.9678899428707295</v>
      </c>
      <c r="F15" s="359">
        <v>5.25</v>
      </c>
      <c r="G15" s="359">
        <v>7.3157332674249353</v>
      </c>
      <c r="H15" s="216">
        <v>0.15669535918201927</v>
      </c>
      <c r="I15" s="216">
        <v>0.27401988330650662</v>
      </c>
      <c r="J15" s="317">
        <v>31.019117999811332</v>
      </c>
      <c r="K15" s="317">
        <v>20.500174661181031</v>
      </c>
      <c r="L15" s="217">
        <v>0.5131148154824694</v>
      </c>
    </row>
    <row r="16" spans="1:12" ht="21" x14ac:dyDescent="0.25">
      <c r="A16" s="142"/>
      <c r="B16" s="357" t="s">
        <v>387</v>
      </c>
      <c r="C16" s="360">
        <v>456.72232199999996</v>
      </c>
      <c r="D16" s="316">
        <v>387.27011323157893</v>
      </c>
      <c r="E16" s="316">
        <v>363.8</v>
      </c>
      <c r="F16" s="316">
        <v>363.8</v>
      </c>
      <c r="G16" s="316">
        <v>363.8</v>
      </c>
      <c r="H16" s="216">
        <v>0.17933789981591008</v>
      </c>
      <c r="I16" s="216">
        <v>0.25542144584936755</v>
      </c>
      <c r="J16" s="317">
        <v>392.83176910684932</v>
      </c>
      <c r="K16" s="317">
        <v>319.82751895355187</v>
      </c>
      <c r="L16" s="217"/>
    </row>
    <row r="17" spans="1:12" x14ac:dyDescent="0.25">
      <c r="A17" s="142"/>
      <c r="B17" s="409" t="s">
        <v>11</v>
      </c>
      <c r="C17" s="295" t="s">
        <v>399</v>
      </c>
      <c r="D17" s="295" t="s">
        <v>388</v>
      </c>
      <c r="E17" s="295" t="s">
        <v>362</v>
      </c>
      <c r="F17" s="253" t="s">
        <v>335</v>
      </c>
      <c r="G17" s="236" t="s">
        <v>313</v>
      </c>
      <c r="H17" s="232" t="s">
        <v>1</v>
      </c>
      <c r="I17" s="232" t="s">
        <v>2</v>
      </c>
      <c r="J17" s="237"/>
      <c r="K17" s="237"/>
      <c r="L17" s="238"/>
    </row>
    <row r="18" spans="1:12" ht="3" customHeight="1" x14ac:dyDescent="0.25">
      <c r="A18" s="142"/>
      <c r="B18" s="410"/>
      <c r="C18" s="252"/>
      <c r="D18" s="252"/>
      <c r="E18" s="252"/>
      <c r="F18" s="252"/>
      <c r="G18" s="237"/>
      <c r="H18" s="237"/>
      <c r="I18" s="237"/>
      <c r="J18" s="237"/>
      <c r="K18" s="237"/>
      <c r="L18" s="238"/>
    </row>
    <row r="19" spans="1:12" x14ac:dyDescent="0.25">
      <c r="A19" s="142"/>
      <c r="B19" s="32" t="s">
        <v>12</v>
      </c>
      <c r="C19" s="361">
        <v>93971.278000000006</v>
      </c>
      <c r="D19" s="316">
        <v>78957.703999999998</v>
      </c>
      <c r="E19" s="316">
        <v>67183.23</v>
      </c>
      <c r="F19" s="316">
        <v>64519.038999999997</v>
      </c>
      <c r="G19" s="316">
        <v>53206.042000000001</v>
      </c>
      <c r="H19" s="216">
        <v>0.19014704378941927</v>
      </c>
      <c r="I19" s="216">
        <v>0.76617681879061794</v>
      </c>
      <c r="J19" s="317"/>
      <c r="K19" s="317"/>
      <c r="L19" s="217"/>
    </row>
    <row r="20" spans="1:12" x14ac:dyDescent="0.25">
      <c r="A20" s="142"/>
      <c r="B20" s="32" t="s">
        <v>280</v>
      </c>
      <c r="C20" s="360">
        <v>83285.540050798591</v>
      </c>
      <c r="D20" s="316">
        <v>71650.665814963009</v>
      </c>
      <c r="E20" s="316">
        <v>63692.523918396277</v>
      </c>
      <c r="F20" s="316">
        <v>59578.515113046888</v>
      </c>
      <c r="G20" s="316">
        <v>51421.447647175402</v>
      </c>
      <c r="H20" s="216">
        <v>0.16238333731444321</v>
      </c>
      <c r="I20" s="216">
        <v>0.61966540931045722</v>
      </c>
      <c r="J20" s="317"/>
      <c r="K20" s="317"/>
      <c r="L20" s="217"/>
    </row>
    <row r="21" spans="1:12" x14ac:dyDescent="0.25">
      <c r="A21" s="142"/>
      <c r="B21" s="32" t="s">
        <v>277</v>
      </c>
      <c r="C21" s="361">
        <v>59032.528000000013</v>
      </c>
      <c r="D21" s="316">
        <v>51370.971999999994</v>
      </c>
      <c r="E21" s="316">
        <v>42345.911999999989</v>
      </c>
      <c r="F21" s="316">
        <v>39803.730999999992</v>
      </c>
      <c r="G21" s="316">
        <v>37338.764999999999</v>
      </c>
      <c r="H21" s="216">
        <v>0.14914173708840894</v>
      </c>
      <c r="I21" s="216">
        <v>0.58099840741920672</v>
      </c>
      <c r="J21" s="317"/>
      <c r="K21" s="317"/>
      <c r="L21" s="217"/>
    </row>
    <row r="22" spans="1:12" x14ac:dyDescent="0.25">
      <c r="A22" s="142"/>
      <c r="B22" s="32" t="s">
        <v>229</v>
      </c>
      <c r="C22" s="361">
        <v>1423.8518261299946</v>
      </c>
      <c r="D22" s="316">
        <v>1960.4037608599922</v>
      </c>
      <c r="E22" s="316">
        <v>2226.0130819800124</v>
      </c>
      <c r="F22" s="316">
        <v>1361.3213558800021</v>
      </c>
      <c r="G22" s="316">
        <v>1483.9115226699996</v>
      </c>
      <c r="H22" s="216">
        <v>-0.27369460589823724</v>
      </c>
      <c r="I22" s="216">
        <v>-4.0473906713750507E-2</v>
      </c>
      <c r="J22" s="317"/>
      <c r="K22" s="317"/>
      <c r="L22" s="217"/>
    </row>
    <row r="23" spans="1:12" x14ac:dyDescent="0.25">
      <c r="A23" s="142"/>
      <c r="B23" s="32" t="s">
        <v>281</v>
      </c>
      <c r="C23" s="361">
        <v>60456.379826130011</v>
      </c>
      <c r="D23" s="316">
        <v>53331.375760859984</v>
      </c>
      <c r="E23" s="316">
        <v>44571.92508198</v>
      </c>
      <c r="F23" s="316">
        <v>41165.052355879998</v>
      </c>
      <c r="G23" s="316">
        <v>38822.676522670001</v>
      </c>
      <c r="H23" s="216">
        <v>0.13359872989624022</v>
      </c>
      <c r="I23" s="216">
        <v>0.55724399348992049</v>
      </c>
      <c r="J23" s="317"/>
      <c r="K23" s="317"/>
      <c r="L23" s="217"/>
    </row>
    <row r="24" spans="1:12" x14ac:dyDescent="0.25">
      <c r="A24" s="142"/>
      <c r="B24" s="32" t="s">
        <v>14</v>
      </c>
      <c r="C24" s="361">
        <v>56487.027000000002</v>
      </c>
      <c r="D24" s="316">
        <v>47181.898000000001</v>
      </c>
      <c r="E24" s="316">
        <v>42831.612999999998</v>
      </c>
      <c r="F24" s="316">
        <v>38826.752</v>
      </c>
      <c r="G24" s="316">
        <v>35897.864000000001</v>
      </c>
      <c r="H24" s="216">
        <v>0.19721820008173485</v>
      </c>
      <c r="I24" s="216">
        <v>0.57354841502547327</v>
      </c>
      <c r="J24" s="317"/>
      <c r="K24" s="317"/>
      <c r="L24" s="217"/>
    </row>
    <row r="25" spans="1:12" x14ac:dyDescent="0.25">
      <c r="A25" s="142"/>
      <c r="B25" s="32" t="s">
        <v>284</v>
      </c>
      <c r="C25" s="361">
        <v>15144.798000000001</v>
      </c>
      <c r="D25" s="316">
        <v>14300.098</v>
      </c>
      <c r="E25" s="316">
        <v>7827.6369999999997</v>
      </c>
      <c r="F25" s="316">
        <v>7313.4290000000001</v>
      </c>
      <c r="G25" s="316">
        <v>6931.5510000000004</v>
      </c>
      <c r="H25" s="216">
        <v>5.9069525257799071E-2</v>
      </c>
      <c r="I25" s="216">
        <v>1.1849075336818555</v>
      </c>
      <c r="J25" s="317"/>
      <c r="K25" s="317"/>
      <c r="L25" s="217"/>
    </row>
    <row r="26" spans="1:12" ht="21.75" x14ac:dyDescent="0.25">
      <c r="A26" s="142"/>
      <c r="B26" s="32" t="s">
        <v>285</v>
      </c>
      <c r="C26" s="360">
        <v>14641.327497315002</v>
      </c>
      <c r="D26" s="316">
        <v>9239.9359696016654</v>
      </c>
      <c r="E26" s="316">
        <v>7432.5992762933301</v>
      </c>
      <c r="F26" s="316">
        <v>7008.9801881999992</v>
      </c>
      <c r="G26" s="316">
        <v>6807.9022762852164</v>
      </c>
      <c r="H26" s="216">
        <v>0.58457023354742921</v>
      </c>
      <c r="I26" s="216">
        <v>1.1506371424156447</v>
      </c>
      <c r="J26" s="317"/>
      <c r="K26" s="317"/>
      <c r="L26" s="217"/>
    </row>
    <row r="27" spans="1:12" x14ac:dyDescent="0.25">
      <c r="A27" s="142"/>
      <c r="B27" s="409" t="s">
        <v>15</v>
      </c>
      <c r="C27" s="232" t="s">
        <v>396</v>
      </c>
      <c r="D27" s="232" t="s">
        <v>386</v>
      </c>
      <c r="E27" s="232" t="s">
        <v>360</v>
      </c>
      <c r="F27" s="232" t="s">
        <v>336</v>
      </c>
      <c r="G27" s="232" t="s">
        <v>314</v>
      </c>
      <c r="H27" s="232"/>
      <c r="I27" s="232"/>
      <c r="J27" s="232" t="s">
        <v>397</v>
      </c>
      <c r="K27" s="232" t="s">
        <v>398</v>
      </c>
      <c r="L27" s="288" t="s">
        <v>361</v>
      </c>
    </row>
    <row r="28" spans="1:12" ht="3" customHeight="1" x14ac:dyDescent="0.25">
      <c r="A28" s="142"/>
      <c r="B28" s="410"/>
      <c r="C28" s="252"/>
      <c r="D28" s="252"/>
      <c r="E28" s="252"/>
      <c r="F28" s="252"/>
      <c r="G28" s="252"/>
      <c r="H28" s="252"/>
      <c r="I28" s="252"/>
      <c r="J28" s="252"/>
      <c r="K28" s="252"/>
      <c r="L28" s="294"/>
    </row>
    <row r="29" spans="1:12" x14ac:dyDescent="0.25">
      <c r="A29" s="142"/>
      <c r="B29" s="33" t="s">
        <v>16</v>
      </c>
      <c r="C29" s="362"/>
      <c r="D29" s="254"/>
      <c r="E29" s="254"/>
      <c r="F29" s="254"/>
      <c r="G29" s="254"/>
      <c r="H29" s="216"/>
      <c r="I29" s="216"/>
      <c r="J29" s="317"/>
      <c r="K29" s="317"/>
      <c r="L29" s="217"/>
    </row>
    <row r="30" spans="1:12" x14ac:dyDescent="0.25">
      <c r="A30" s="142"/>
      <c r="B30" s="32" t="s">
        <v>17</v>
      </c>
      <c r="C30" s="254">
        <v>0.23259257062752747</v>
      </c>
      <c r="D30" s="254">
        <v>0.27017806272824435</v>
      </c>
      <c r="E30" s="254">
        <v>0.31198130207235009</v>
      </c>
      <c r="F30" s="254">
        <v>0.21793641285670204</v>
      </c>
      <c r="G30" s="254">
        <v>0.31273069347900906</v>
      </c>
      <c r="H30" s="216"/>
      <c r="I30" s="216"/>
      <c r="J30" s="216">
        <v>0.25436945727497395</v>
      </c>
      <c r="K30" s="216">
        <v>0.26290906822889415</v>
      </c>
      <c r="L30" s="217"/>
    </row>
    <row r="31" spans="1:12" x14ac:dyDescent="0.25">
      <c r="A31" s="142"/>
      <c r="B31" s="32" t="s">
        <v>18</v>
      </c>
      <c r="C31" s="254">
        <v>4.0889018645048049E-2</v>
      </c>
      <c r="D31" s="254">
        <v>3.4841658086569569E-2</v>
      </c>
      <c r="E31" s="254">
        <v>3.6406659013401933E-2</v>
      </c>
      <c r="F31" s="254">
        <v>2.5638638309491799E-2</v>
      </c>
      <c r="G31" s="254">
        <v>4.1403735161410785E-2</v>
      </c>
      <c r="H31" s="216"/>
      <c r="I31" s="216"/>
      <c r="J31" s="216">
        <v>3.5015647225482414E-2</v>
      </c>
      <c r="K31" s="216">
        <v>3.1612824925728797E-2</v>
      </c>
      <c r="L31" s="217"/>
    </row>
    <row r="32" spans="1:12" x14ac:dyDescent="0.25">
      <c r="A32" s="142"/>
      <c r="B32" s="32" t="s">
        <v>19</v>
      </c>
      <c r="C32" s="254">
        <v>0.1936249178805042</v>
      </c>
      <c r="D32" s="254">
        <v>0.18461032771332939</v>
      </c>
      <c r="E32" s="254">
        <v>0.1979030757990575</v>
      </c>
      <c r="F32" s="254">
        <v>0.18684028311219036</v>
      </c>
      <c r="G32" s="254">
        <v>0.20799999999999999</v>
      </c>
      <c r="H32" s="216"/>
      <c r="I32" s="216"/>
      <c r="J32" s="216">
        <v>0.19053465285098783</v>
      </c>
      <c r="K32" s="216">
        <v>0.20639248068888333</v>
      </c>
      <c r="L32" s="217"/>
    </row>
    <row r="33" spans="1:12" x14ac:dyDescent="0.25">
      <c r="A33" s="142"/>
      <c r="B33" s="32" t="s">
        <v>310</v>
      </c>
      <c r="C33" s="254">
        <v>0.17511488622233737</v>
      </c>
      <c r="D33" s="254">
        <v>0.16810699360612638</v>
      </c>
      <c r="E33" s="254">
        <v>0.17687369378206164</v>
      </c>
      <c r="F33" s="254">
        <v>0.17703329007864047</v>
      </c>
      <c r="G33" s="254">
        <v>0.2043167739734856</v>
      </c>
      <c r="H33" s="216"/>
      <c r="I33" s="216"/>
      <c r="J33" s="216">
        <v>0.17782124745214267</v>
      </c>
      <c r="K33" s="216">
        <v>0.1916014023810477</v>
      </c>
      <c r="L33" s="217"/>
    </row>
    <row r="34" spans="1:12" x14ac:dyDescent="0.25">
      <c r="A34" s="142"/>
      <c r="B34" s="32" t="s">
        <v>216</v>
      </c>
      <c r="C34" s="254">
        <v>0.27625511041296169</v>
      </c>
      <c r="D34" s="254">
        <v>0.30105661675516943</v>
      </c>
      <c r="E34" s="254">
        <v>0.31356411066654394</v>
      </c>
      <c r="F34" s="254">
        <v>0.31021884359926394</v>
      </c>
      <c r="G34" s="254">
        <v>0.30275856377336569</v>
      </c>
      <c r="H34" s="216"/>
      <c r="I34" s="216"/>
      <c r="J34" s="216">
        <v>0.29844794411470343</v>
      </c>
      <c r="K34" s="216">
        <v>0.33993775562843243</v>
      </c>
      <c r="L34" s="217"/>
    </row>
    <row r="35" spans="1:12" x14ac:dyDescent="0.25">
      <c r="A35" s="142"/>
      <c r="B35" s="32" t="s">
        <v>389</v>
      </c>
      <c r="C35" s="254">
        <v>0.11551229654189836</v>
      </c>
      <c r="D35" s="254">
        <v>0.11604324824380967</v>
      </c>
      <c r="E35" s="254">
        <v>0.12690663680334058</v>
      </c>
      <c r="F35" s="254">
        <v>0.12647989865369905</v>
      </c>
      <c r="G35" s="254">
        <v>0.1404672239015963</v>
      </c>
      <c r="H35" s="216"/>
      <c r="I35" s="216"/>
      <c r="J35" s="216">
        <v>0.12055640013408445</v>
      </c>
      <c r="K35" s="216">
        <v>0.14610082959689044</v>
      </c>
      <c r="L35" s="217"/>
    </row>
    <row r="36" spans="1:12" x14ac:dyDescent="0.25">
      <c r="A36" s="142"/>
      <c r="B36" s="32" t="s">
        <v>20</v>
      </c>
      <c r="C36" s="254">
        <v>0.60217708787394053</v>
      </c>
      <c r="D36" s="254">
        <v>0.61857998040679119</v>
      </c>
      <c r="E36" s="254">
        <v>0.65025218477546642</v>
      </c>
      <c r="F36" s="254">
        <v>0.67486860546287841</v>
      </c>
      <c r="G36" s="254">
        <v>0.64513693855976484</v>
      </c>
      <c r="H36" s="216"/>
      <c r="I36" s="216"/>
      <c r="J36" s="216">
        <v>0.63292641972447794</v>
      </c>
      <c r="K36" s="216">
        <v>0.67478512820267289</v>
      </c>
      <c r="L36" s="217"/>
    </row>
    <row r="37" spans="1:12" x14ac:dyDescent="0.25">
      <c r="A37" s="142"/>
      <c r="B37" s="33" t="s">
        <v>21</v>
      </c>
      <c r="C37" s="254"/>
      <c r="D37" s="254"/>
      <c r="E37" s="254"/>
      <c r="F37" s="254"/>
      <c r="G37" s="254"/>
      <c r="H37" s="216"/>
      <c r="I37" s="216"/>
      <c r="J37" s="317"/>
      <c r="K37" s="317"/>
      <c r="L37" s="217"/>
    </row>
    <row r="38" spans="1:12" x14ac:dyDescent="0.25">
      <c r="A38" s="142"/>
      <c r="B38" s="32" t="s">
        <v>283</v>
      </c>
      <c r="C38" s="254">
        <v>1.0450634620936945</v>
      </c>
      <c r="D38" s="254">
        <v>1.0887856185861791</v>
      </c>
      <c r="E38" s="254">
        <v>0.98866022159847211</v>
      </c>
      <c r="F38" s="254">
        <v>1.0251625219642375</v>
      </c>
      <c r="G38" s="254">
        <v>1.0401389063148716</v>
      </c>
      <c r="H38" s="216"/>
      <c r="I38" s="216"/>
      <c r="J38" s="317"/>
      <c r="K38" s="317"/>
      <c r="L38" s="217"/>
    </row>
    <row r="39" spans="1:12" ht="21.75" x14ac:dyDescent="0.25">
      <c r="A39" s="142"/>
      <c r="B39" s="32" t="s">
        <v>321</v>
      </c>
      <c r="C39" s="254">
        <v>1.1386000000000001</v>
      </c>
      <c r="D39" s="254">
        <v>1.2256</v>
      </c>
      <c r="E39" s="254">
        <v>1.2648999999999999</v>
      </c>
      <c r="F39" s="254">
        <v>1.2594000000000001</v>
      </c>
      <c r="G39" s="254">
        <v>1.28</v>
      </c>
      <c r="H39" s="216"/>
      <c r="I39" s="216"/>
      <c r="J39" s="317"/>
      <c r="K39" s="317"/>
      <c r="L39" s="217"/>
    </row>
    <row r="40" spans="1:12" x14ac:dyDescent="0.25">
      <c r="A40" s="142"/>
      <c r="B40" s="32" t="s">
        <v>324</v>
      </c>
      <c r="C40" s="254">
        <v>0.16116530850936617</v>
      </c>
      <c r="D40" s="254">
        <v>0.181110864115299</v>
      </c>
      <c r="E40" s="254">
        <v>0.11651176938054333</v>
      </c>
      <c r="F40" s="254">
        <v>0.11334305615389986</v>
      </c>
      <c r="G40" s="254">
        <v>0.13027751622644662</v>
      </c>
      <c r="H40" s="216"/>
      <c r="I40" s="216"/>
      <c r="J40" s="317"/>
      <c r="K40" s="317"/>
      <c r="L40" s="217"/>
    </row>
    <row r="41" spans="1:12" ht="32.25" x14ac:dyDescent="0.25">
      <c r="A41" s="142"/>
      <c r="B41" s="32" t="s">
        <v>385</v>
      </c>
      <c r="C41" s="377">
        <v>0.1958</v>
      </c>
      <c r="D41" s="254">
        <v>0.2074</v>
      </c>
      <c r="E41" s="254">
        <v>0.13</v>
      </c>
      <c r="F41" s="254">
        <v>0.13400000000000001</v>
      </c>
      <c r="G41" s="254">
        <v>0.13800000000000001</v>
      </c>
      <c r="H41" s="216"/>
      <c r="I41" s="216"/>
      <c r="J41" s="317"/>
      <c r="K41" s="317"/>
      <c r="L41" s="217"/>
    </row>
    <row r="42" spans="1:12" ht="32.25" x14ac:dyDescent="0.25">
      <c r="A42" s="142"/>
      <c r="B42" s="32" t="s">
        <v>363</v>
      </c>
      <c r="C42" s="377">
        <v>0.18379999999999999</v>
      </c>
      <c r="D42" s="254">
        <v>0.1946</v>
      </c>
      <c r="E42" s="254">
        <v>0.1164</v>
      </c>
      <c r="F42" s="254">
        <v>0.11990000000000001</v>
      </c>
      <c r="G42" s="254">
        <v>0.123</v>
      </c>
      <c r="H42" s="216"/>
      <c r="I42" s="216"/>
      <c r="J42" s="317"/>
      <c r="K42" s="317"/>
      <c r="L42" s="217"/>
    </row>
    <row r="43" spans="1:12" ht="21" x14ac:dyDescent="0.25">
      <c r="A43" s="142"/>
      <c r="B43" s="32" t="s">
        <v>323</v>
      </c>
      <c r="C43" s="377">
        <v>0.80132348255998831</v>
      </c>
      <c r="D43" s="254">
        <v>0.85174796876059111</v>
      </c>
      <c r="E43" s="254">
        <v>0.88176850802620654</v>
      </c>
      <c r="F43" s="254">
        <v>0.82971685705453946</v>
      </c>
      <c r="G43" s="254">
        <v>0.92412357736308159</v>
      </c>
      <c r="H43" s="216"/>
      <c r="I43" s="216"/>
      <c r="J43" s="317"/>
      <c r="K43" s="317"/>
      <c r="L43" s="217"/>
    </row>
    <row r="44" spans="1:12" x14ac:dyDescent="0.25">
      <c r="A44" s="142"/>
      <c r="B44" s="33" t="s">
        <v>24</v>
      </c>
      <c r="C44" s="254"/>
      <c r="D44" s="254"/>
      <c r="E44" s="254"/>
      <c r="F44" s="254"/>
      <c r="G44" s="254"/>
      <c r="H44" s="216"/>
      <c r="I44" s="216"/>
      <c r="J44" s="317"/>
      <c r="K44" s="317"/>
      <c r="L44" s="217"/>
    </row>
    <row r="45" spans="1:12" ht="17.25" customHeight="1" x14ac:dyDescent="0.25">
      <c r="A45" s="142"/>
      <c r="B45" s="32" t="s">
        <v>25</v>
      </c>
      <c r="C45" s="254">
        <v>2.8430897171140539E-2</v>
      </c>
      <c r="D45" s="254">
        <v>2.8392217491697791E-2</v>
      </c>
      <c r="E45" s="254">
        <v>2.9048458176002108E-2</v>
      </c>
      <c r="F45" s="254">
        <v>2.9069311824026473E-2</v>
      </c>
      <c r="G45" s="254">
        <v>2.7759478080072033E-2</v>
      </c>
      <c r="H45" s="216"/>
      <c r="I45" s="216"/>
      <c r="J45" s="317"/>
      <c r="K45" s="317"/>
      <c r="L45" s="217"/>
    </row>
    <row r="46" spans="1:12" ht="21" x14ac:dyDescent="0.25">
      <c r="A46" s="142"/>
      <c r="B46" s="32" t="s">
        <v>26</v>
      </c>
      <c r="C46" s="254">
        <v>2.6113178743644841E-2</v>
      </c>
      <c r="D46" s="254">
        <v>2.5246710950796961E-2</v>
      </c>
      <c r="E46" s="254">
        <v>2.5548831548898008E-2</v>
      </c>
      <c r="F46" s="254">
        <v>2.5293229327061847E-2</v>
      </c>
      <c r="G46" s="254">
        <v>2.4191766130050016E-2</v>
      </c>
      <c r="H46" s="216"/>
      <c r="I46" s="216"/>
      <c r="J46" s="317"/>
      <c r="K46" s="317"/>
      <c r="L46" s="217"/>
    </row>
    <row r="47" spans="1:12" ht="17.25" customHeight="1" x14ac:dyDescent="0.25">
      <c r="A47" s="142"/>
      <c r="B47" s="32" t="s">
        <v>27</v>
      </c>
      <c r="C47" s="254">
        <v>0.91847888536390065</v>
      </c>
      <c r="D47" s="254">
        <v>0.88921236807866055</v>
      </c>
      <c r="E47" s="254">
        <v>0.87952453084083981</v>
      </c>
      <c r="F47" s="254">
        <v>0.87010072616016987</v>
      </c>
      <c r="G47" s="254">
        <v>0.87147770070708908</v>
      </c>
      <c r="H47" s="216"/>
      <c r="I47" s="216"/>
      <c r="J47" s="317"/>
      <c r="K47" s="317"/>
      <c r="L47" s="217"/>
    </row>
    <row r="48" spans="1:12" ht="17.25" customHeight="1" x14ac:dyDescent="0.25">
      <c r="A48" s="142"/>
      <c r="B48" s="32" t="s">
        <v>278</v>
      </c>
      <c r="C48" s="254">
        <v>4.515428515622831E-2</v>
      </c>
      <c r="D48" s="254">
        <v>4.3670158458428893E-2</v>
      </c>
      <c r="E48" s="254">
        <v>4.193616801834988E-2</v>
      </c>
      <c r="F48" s="254">
        <v>3.8911514960843815E-2</v>
      </c>
      <c r="G48" s="254">
        <v>3.9236454501113051E-2</v>
      </c>
      <c r="H48" s="216"/>
      <c r="I48" s="216"/>
      <c r="J48" s="216">
        <v>4.2496152012935419E-2</v>
      </c>
      <c r="K48" s="216">
        <v>4.0287346391493284E-2</v>
      </c>
      <c r="L48" s="217"/>
    </row>
    <row r="49" spans="1:12" x14ac:dyDescent="0.25">
      <c r="A49" s="142"/>
      <c r="B49" s="33" t="s">
        <v>28</v>
      </c>
      <c r="C49" s="254"/>
      <c r="D49" s="254"/>
      <c r="E49" s="254"/>
      <c r="F49" s="254"/>
      <c r="G49" s="254"/>
      <c r="H49" s="216"/>
      <c r="I49" s="216"/>
      <c r="J49" s="317"/>
      <c r="K49" s="317"/>
      <c r="L49" s="217"/>
    </row>
    <row r="50" spans="1:12" x14ac:dyDescent="0.25">
      <c r="A50" s="142"/>
      <c r="B50" s="32" t="s">
        <v>322</v>
      </c>
      <c r="C50" s="254">
        <v>6.2E-2</v>
      </c>
      <c r="D50" s="254">
        <v>5.0999999999999997E-2</v>
      </c>
      <c r="E50" s="254">
        <v>5.6000000000000001E-2</v>
      </c>
      <c r="F50" s="254">
        <v>7.0999999999999994E-2</v>
      </c>
      <c r="G50" s="254">
        <v>6.2E-2</v>
      </c>
      <c r="H50" s="216"/>
      <c r="I50" s="216"/>
      <c r="J50" s="216">
        <v>0.26100000000000001</v>
      </c>
      <c r="K50" s="216">
        <v>0.41</v>
      </c>
      <c r="L50" s="217"/>
    </row>
    <row r="51" spans="1:12" x14ac:dyDescent="0.25">
      <c r="A51" s="142"/>
      <c r="B51" s="32" t="s">
        <v>390</v>
      </c>
      <c r="C51" s="254">
        <v>4.9107142857142794E-2</v>
      </c>
      <c r="D51" s="254">
        <v>4.2999999999999997E-2</v>
      </c>
      <c r="E51" s="254">
        <v>7.0999999999999994E-2</v>
      </c>
      <c r="F51" s="254">
        <v>4.5999999999999999E-2</v>
      </c>
      <c r="G51" s="254">
        <v>4.4999999999999998E-2</v>
      </c>
      <c r="H51" s="216"/>
      <c r="I51" s="216"/>
      <c r="J51" s="216">
        <v>0.22537659327925819</v>
      </c>
      <c r="K51" s="317" t="s">
        <v>359</v>
      </c>
      <c r="L51" s="217"/>
    </row>
    <row r="52" spans="1:12" x14ac:dyDescent="0.25">
      <c r="A52" s="142"/>
      <c r="B52" s="32" t="s">
        <v>29</v>
      </c>
      <c r="C52" s="318">
        <v>18.7742</v>
      </c>
      <c r="D52" s="318">
        <v>17.318300000000001</v>
      </c>
      <c r="E52" s="318">
        <v>16.598500000000001</v>
      </c>
      <c r="F52" s="318">
        <v>15.3818</v>
      </c>
      <c r="G52" s="318">
        <v>15.85</v>
      </c>
      <c r="H52" s="216"/>
      <c r="I52" s="216"/>
      <c r="J52" s="378">
        <v>18.7742</v>
      </c>
      <c r="K52" s="378">
        <v>15.85</v>
      </c>
      <c r="L52" s="217"/>
    </row>
    <row r="53" spans="1:12" x14ac:dyDescent="0.25">
      <c r="A53" s="142"/>
      <c r="B53" s="32" t="s">
        <v>232</v>
      </c>
      <c r="C53" s="254">
        <v>0.23300000000000001</v>
      </c>
      <c r="D53" s="254">
        <v>0.218</v>
      </c>
      <c r="E53" s="254">
        <v>0.20100000000000001</v>
      </c>
      <c r="F53" s="254">
        <v>0.19062499999999999</v>
      </c>
      <c r="G53" s="254">
        <v>0.19875000000000001</v>
      </c>
      <c r="H53" s="216"/>
      <c r="I53" s="216"/>
      <c r="J53" s="216">
        <v>0.23300000000000001</v>
      </c>
      <c r="K53" s="216">
        <v>0.19900000000000001</v>
      </c>
      <c r="L53" s="217"/>
    </row>
    <row r="54" spans="1:12" x14ac:dyDescent="0.25">
      <c r="A54" s="142"/>
      <c r="B54" s="32" t="s">
        <v>391</v>
      </c>
      <c r="C54" s="254">
        <v>0.22500000000000001</v>
      </c>
      <c r="D54" s="254">
        <v>0.20799999999999999</v>
      </c>
      <c r="E54" s="254">
        <v>0.19600000000000001</v>
      </c>
      <c r="F54" s="254">
        <v>0.19800000000000001</v>
      </c>
      <c r="G54" s="254">
        <v>0.21099999999999999</v>
      </c>
      <c r="H54" s="216"/>
      <c r="I54" s="216"/>
      <c r="J54" s="216">
        <v>0.20599999999999999</v>
      </c>
      <c r="K54" s="216">
        <v>0.25800000000000001</v>
      </c>
      <c r="L54" s="217"/>
    </row>
    <row r="55" spans="1:12" x14ac:dyDescent="0.25">
      <c r="A55" s="142"/>
      <c r="B55" s="32" t="s">
        <v>392</v>
      </c>
      <c r="C55" s="254">
        <v>0.2369</v>
      </c>
      <c r="D55" s="254">
        <v>0.22750000000000001</v>
      </c>
      <c r="E55" s="254">
        <v>0.20749999999999999</v>
      </c>
      <c r="F55" s="254">
        <v>0.19750000000000001</v>
      </c>
      <c r="G55" s="254" t="s">
        <v>393</v>
      </c>
      <c r="H55" s="216"/>
      <c r="I55" s="216"/>
      <c r="J55" s="216">
        <v>0.23699999999999999</v>
      </c>
      <c r="K55" s="317" t="s">
        <v>359</v>
      </c>
      <c r="L55" s="217"/>
    </row>
    <row r="56" spans="1:12" x14ac:dyDescent="0.25">
      <c r="A56" s="142"/>
      <c r="B56" s="32" t="s">
        <v>394</v>
      </c>
      <c r="C56" s="254">
        <v>0.23400000000000001</v>
      </c>
      <c r="D56" s="254">
        <v>0.21590000000000001</v>
      </c>
      <c r="E56" s="254">
        <v>0.20269999999999999</v>
      </c>
      <c r="F56" s="254">
        <v>0.20319999999999999</v>
      </c>
      <c r="G56" s="254" t="s">
        <v>393</v>
      </c>
      <c r="H56" s="216"/>
      <c r="I56" s="216"/>
      <c r="J56" s="216">
        <v>0.214</v>
      </c>
      <c r="K56" s="317" t="s">
        <v>359</v>
      </c>
      <c r="L56" s="217"/>
    </row>
    <row r="57" spans="1:12" x14ac:dyDescent="0.25">
      <c r="B57" s="33" t="s">
        <v>30</v>
      </c>
      <c r="C57" s="254"/>
      <c r="D57" s="254"/>
      <c r="E57" s="254"/>
      <c r="F57" s="254"/>
      <c r="G57" s="254"/>
      <c r="H57" s="216"/>
      <c r="I57" s="216"/>
      <c r="J57" s="317"/>
      <c r="K57" s="317"/>
      <c r="L57" s="217"/>
    </row>
    <row r="58" spans="1:12" x14ac:dyDescent="0.25">
      <c r="B58" s="32" t="s">
        <v>282</v>
      </c>
      <c r="C58" s="316">
        <v>2.3990390000000001</v>
      </c>
      <c r="D58" s="316">
        <v>2.340986</v>
      </c>
      <c r="E58" s="316">
        <v>2.2999999999999998</v>
      </c>
      <c r="F58" s="316">
        <v>2.2000000000000002</v>
      </c>
      <c r="G58" s="316">
        <v>2.2493629999999998</v>
      </c>
      <c r="H58" s="216">
        <v>2.4798525065933719E-2</v>
      </c>
      <c r="I58" s="216">
        <v>6.6541505306169091E-2</v>
      </c>
      <c r="J58" s="317"/>
      <c r="K58" s="317"/>
      <c r="L58" s="217"/>
    </row>
    <row r="59" spans="1:12" x14ac:dyDescent="0.25">
      <c r="B59" s="32" t="s">
        <v>364</v>
      </c>
      <c r="C59" s="319">
        <v>326</v>
      </c>
      <c r="D59" s="319">
        <v>324</v>
      </c>
      <c r="E59" s="319">
        <v>324</v>
      </c>
      <c r="F59" s="319">
        <v>321</v>
      </c>
      <c r="G59" s="319">
        <v>325</v>
      </c>
      <c r="H59" s="216">
        <v>6.1728395061728669E-3</v>
      </c>
      <c r="I59" s="216">
        <v>3.0769230769229772E-3</v>
      </c>
      <c r="J59" s="317"/>
      <c r="K59" s="317"/>
      <c r="L59" s="217"/>
    </row>
    <row r="60" spans="1:12" ht="15.75" thickBot="1" x14ac:dyDescent="0.3">
      <c r="B60" s="265" t="s">
        <v>31</v>
      </c>
      <c r="C60" s="218">
        <v>5320</v>
      </c>
      <c r="D60" s="218">
        <v>5222</v>
      </c>
      <c r="E60" s="218">
        <v>5146</v>
      </c>
      <c r="F60" s="218">
        <v>5049</v>
      </c>
      <c r="G60" s="218">
        <v>4982</v>
      </c>
      <c r="H60" s="379">
        <v>1.8766756032171594E-2</v>
      </c>
      <c r="I60" s="380">
        <v>6.7844239261340755E-2</v>
      </c>
      <c r="J60" s="320"/>
      <c r="K60" s="320"/>
      <c r="L60" s="321"/>
    </row>
  </sheetData>
  <mergeCells count="4">
    <mergeCell ref="H4:I4"/>
    <mergeCell ref="B17:B18"/>
    <mergeCell ref="B27:B28"/>
    <mergeCell ref="B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1"/>
  <sheetViews>
    <sheetView showGridLines="0" topLeftCell="A20" workbookViewId="0">
      <selection activeCell="B22" sqref="B22:L40"/>
    </sheetView>
  </sheetViews>
  <sheetFormatPr baseColWidth="10" defaultRowHeight="10.5" x14ac:dyDescent="0.15"/>
  <cols>
    <col min="1" max="1" width="11.42578125" style="309"/>
    <col min="2" max="2" width="38" style="309" customWidth="1"/>
    <col min="3" max="5" width="9.28515625" style="309" bestFit="1" customWidth="1"/>
    <col min="6" max="7" width="9.28515625" style="309" customWidth="1"/>
    <col min="8" max="8" width="7" style="309" bestFit="1" customWidth="1"/>
    <col min="9" max="9" width="12.42578125" style="309" bestFit="1" customWidth="1"/>
    <col min="10" max="16384" width="11.42578125" style="309"/>
  </cols>
  <sheetData>
    <row r="2" spans="2:12" ht="11.25" thickBot="1" x14ac:dyDescent="0.2"/>
    <row r="3" spans="2:12" ht="18" customHeight="1" x14ac:dyDescent="0.15">
      <c r="B3" s="287" t="s">
        <v>3</v>
      </c>
      <c r="C3" s="293"/>
      <c r="D3" s="293"/>
      <c r="E3" s="293"/>
      <c r="F3" s="293"/>
      <c r="G3" s="260"/>
      <c r="H3" s="408" t="s">
        <v>0</v>
      </c>
      <c r="I3" s="408"/>
      <c r="J3" s="260"/>
      <c r="K3" s="260"/>
      <c r="L3" s="315"/>
    </row>
    <row r="4" spans="2:12" ht="22.5" hidden="1" customHeight="1" x14ac:dyDescent="0.15">
      <c r="B4" s="31"/>
      <c r="C4" s="251"/>
      <c r="D4" s="251"/>
      <c r="E4" s="251"/>
      <c r="F4" s="251"/>
      <c r="G4" s="233"/>
      <c r="H4" s="241"/>
      <c r="I4" s="241"/>
      <c r="J4" s="233"/>
      <c r="K4" s="233"/>
      <c r="L4" s="14"/>
    </row>
    <row r="5" spans="2:12" ht="22.5" customHeight="1" x14ac:dyDescent="0.15">
      <c r="B5" s="355" t="s">
        <v>4</v>
      </c>
      <c r="C5" s="232" t="s">
        <v>396</v>
      </c>
      <c r="D5" s="232" t="s">
        <v>386</v>
      </c>
      <c r="E5" s="232" t="s">
        <v>360</v>
      </c>
      <c r="F5" s="232" t="s">
        <v>336</v>
      </c>
      <c r="G5" s="232" t="s">
        <v>314</v>
      </c>
      <c r="H5" s="232" t="s">
        <v>1</v>
      </c>
      <c r="I5" s="232" t="s">
        <v>2</v>
      </c>
      <c r="J5" s="232" t="s">
        <v>397</v>
      </c>
      <c r="K5" s="232" t="s">
        <v>398</v>
      </c>
      <c r="L5" s="288" t="s">
        <v>361</v>
      </c>
    </row>
    <row r="6" spans="2:12" ht="22.5" customHeight="1" x14ac:dyDescent="0.15">
      <c r="B6" s="32" t="s">
        <v>5</v>
      </c>
      <c r="C6" s="381">
        <v>2389.2110000000002</v>
      </c>
      <c r="D6" s="381">
        <v>2187.9759999999997</v>
      </c>
      <c r="E6" s="381">
        <v>2058.1190000000001</v>
      </c>
      <c r="F6" s="381">
        <v>1854.6489999999999</v>
      </c>
      <c r="G6" s="381">
        <v>1856.596</v>
      </c>
      <c r="H6" s="216">
        <v>9.1973129504163031E-2</v>
      </c>
      <c r="I6" s="216">
        <v>0.2868771665995189</v>
      </c>
      <c r="J6" s="382">
        <v>8489.9549999999999</v>
      </c>
      <c r="K6" s="382">
        <v>5673.4780000000001</v>
      </c>
      <c r="L6" s="217">
        <v>0.49642864570903411</v>
      </c>
    </row>
    <row r="7" spans="2:12" ht="22.5" customHeight="1" x14ac:dyDescent="0.15">
      <c r="B7" s="32" t="s">
        <v>6</v>
      </c>
      <c r="C7" s="381">
        <v>774.25699999999983</v>
      </c>
      <c r="D7" s="381">
        <v>717.71799999999985</v>
      </c>
      <c r="E7" s="381">
        <v>692.899</v>
      </c>
      <c r="F7" s="381">
        <v>607.62900000000002</v>
      </c>
      <c r="G7" s="381">
        <v>588.2360000000001</v>
      </c>
      <c r="H7" s="216">
        <v>7.8776065251254579E-2</v>
      </c>
      <c r="I7" s="216">
        <v>0.31623532051761494</v>
      </c>
      <c r="J7" s="382">
        <v>2792.5029999999997</v>
      </c>
      <c r="K7" s="382">
        <v>2164.0590000000002</v>
      </c>
      <c r="L7" s="217">
        <v>0.29040058519661405</v>
      </c>
    </row>
    <row r="8" spans="2:12" ht="22.5" customHeight="1" x14ac:dyDescent="0.15">
      <c r="B8" s="32" t="s">
        <v>8</v>
      </c>
      <c r="C8" s="381">
        <v>596.73399999999992</v>
      </c>
      <c r="D8" s="381">
        <v>478.18000000000006</v>
      </c>
      <c r="E8" s="381">
        <v>391.505</v>
      </c>
      <c r="F8" s="381">
        <v>336.33199999999999</v>
      </c>
      <c r="G8" s="381">
        <v>308.62300000000005</v>
      </c>
      <c r="H8" s="216">
        <v>0.24792755865991856</v>
      </c>
      <c r="I8" s="216">
        <v>0.93353703385684095</v>
      </c>
      <c r="J8" s="382">
        <v>1802.751</v>
      </c>
      <c r="K8" s="382">
        <v>1021.615</v>
      </c>
      <c r="L8" s="217">
        <v>0.76460897696294583</v>
      </c>
    </row>
    <row r="9" spans="2:12" ht="22.5" customHeight="1" x14ac:dyDescent="0.15">
      <c r="B9" s="32" t="s">
        <v>9</v>
      </c>
      <c r="C9" s="381">
        <v>2158.8399999999992</v>
      </c>
      <c r="D9" s="381">
        <v>1903.8050000000003</v>
      </c>
      <c r="E9" s="381">
        <v>1851.5450000000001</v>
      </c>
      <c r="F9" s="381">
        <v>1744.6790000000001</v>
      </c>
      <c r="G9" s="381">
        <v>1650.5479999999998</v>
      </c>
      <c r="H9" s="216">
        <v>0.13396067349334562</v>
      </c>
      <c r="I9" s="216">
        <v>0.30795347969280473</v>
      </c>
      <c r="J9" s="382">
        <v>7658.8689999999997</v>
      </c>
      <c r="K9" s="382">
        <v>5485.74</v>
      </c>
      <c r="L9" s="217">
        <v>0.39614145037861803</v>
      </c>
    </row>
    <row r="10" spans="2:12" ht="22.5" customHeight="1" x14ac:dyDescent="0.15">
      <c r="B10" s="32" t="s">
        <v>320</v>
      </c>
      <c r="C10" s="381">
        <v>437.55500000000006</v>
      </c>
      <c r="D10" s="381">
        <v>560.14800000000002</v>
      </c>
      <c r="E10" s="381">
        <v>588.72</v>
      </c>
      <c r="F10" s="381">
        <v>379.959</v>
      </c>
      <c r="G10" s="381">
        <v>465.69500000000005</v>
      </c>
      <c r="H10" s="216">
        <v>-0.21885823032484264</v>
      </c>
      <c r="I10" s="216">
        <v>-6.0425815179462883E-2</v>
      </c>
      <c r="J10" s="382">
        <v>1966.3820000000001</v>
      </c>
      <c r="K10" s="382">
        <v>1220.6130000000001</v>
      </c>
      <c r="L10" s="217">
        <v>0.61097907362939763</v>
      </c>
    </row>
    <row r="11" spans="2:12" ht="22.5" customHeight="1" x14ac:dyDescent="0.15">
      <c r="B11" s="32" t="s">
        <v>10</v>
      </c>
      <c r="C11" s="381">
        <v>340.34000000000015</v>
      </c>
      <c r="D11" s="381">
        <v>411.47199999999987</v>
      </c>
      <c r="E11" s="381">
        <v>430.87000000000006</v>
      </c>
      <c r="F11" s="381">
        <v>246.04599999999999</v>
      </c>
      <c r="G11" s="381">
        <v>394.12600000000009</v>
      </c>
      <c r="H11" s="216">
        <v>-0.17287203017459207</v>
      </c>
      <c r="I11" s="216">
        <v>-0.13646904796943093</v>
      </c>
      <c r="J11" s="382">
        <v>1428.7280000000001</v>
      </c>
      <c r="K11" s="382">
        <v>925.34900000000005</v>
      </c>
      <c r="L11" s="217">
        <v>0.54398826821015644</v>
      </c>
    </row>
    <row r="12" spans="2:12" ht="22.5" customHeight="1" x14ac:dyDescent="0.15">
      <c r="B12" s="383" t="s">
        <v>11</v>
      </c>
      <c r="C12" s="384" t="s">
        <v>400</v>
      </c>
      <c r="D12" s="384" t="s">
        <v>395</v>
      </c>
      <c r="E12" s="384" t="s">
        <v>365</v>
      </c>
      <c r="F12" s="384" t="s">
        <v>354</v>
      </c>
      <c r="G12" s="384" t="s">
        <v>353</v>
      </c>
      <c r="H12" s="384" t="s">
        <v>1</v>
      </c>
      <c r="I12" s="385" t="s">
        <v>2</v>
      </c>
      <c r="J12" s="384" t="s">
        <v>397</v>
      </c>
      <c r="K12" s="232" t="s">
        <v>398</v>
      </c>
      <c r="L12" s="288" t="s">
        <v>361</v>
      </c>
    </row>
    <row r="13" spans="2:12" ht="22.5" customHeight="1" x14ac:dyDescent="0.15">
      <c r="B13" s="32" t="s">
        <v>12</v>
      </c>
      <c r="C13" s="381">
        <v>92398.548999999999</v>
      </c>
      <c r="D13" s="381">
        <v>72606.350999999995</v>
      </c>
      <c r="E13" s="381">
        <v>65448.186000000002</v>
      </c>
      <c r="F13" s="381">
        <v>62973.190999999999</v>
      </c>
      <c r="G13" s="381">
        <v>51501.69</v>
      </c>
      <c r="H13" s="216">
        <v>0.27259596064812563</v>
      </c>
      <c r="I13" s="216">
        <v>0.79408770857810684</v>
      </c>
      <c r="J13" s="382">
        <v>92398.548999999999</v>
      </c>
      <c r="K13" s="382">
        <v>42737.078999999998</v>
      </c>
      <c r="L13" s="217">
        <v>1.1620230292294895</v>
      </c>
    </row>
    <row r="14" spans="2:12" ht="22.5" customHeight="1" x14ac:dyDescent="0.15">
      <c r="B14" s="32" t="s">
        <v>348</v>
      </c>
      <c r="C14" s="381">
        <v>79093.281000000003</v>
      </c>
      <c r="D14" s="381">
        <v>68704.385999999999</v>
      </c>
      <c r="E14" s="381">
        <v>62339.205999999998</v>
      </c>
      <c r="F14" s="381">
        <v>58057.400999999998</v>
      </c>
      <c r="G14" s="381">
        <v>49510.188999999998</v>
      </c>
      <c r="H14" s="216">
        <v>0.15121152527292803</v>
      </c>
      <c r="I14" s="216">
        <v>0.59751523065282597</v>
      </c>
      <c r="J14" s="382">
        <v>67225.645000000004</v>
      </c>
      <c r="K14" s="382">
        <v>36966.785000000003</v>
      </c>
      <c r="L14" s="217">
        <v>0.81854183424390303</v>
      </c>
    </row>
    <row r="15" spans="2:12" ht="22.5" customHeight="1" x14ac:dyDescent="0.15">
      <c r="B15" s="32" t="s">
        <v>349</v>
      </c>
      <c r="C15" s="381">
        <v>58839.544000000002</v>
      </c>
      <c r="D15" s="381">
        <v>51313.038</v>
      </c>
      <c r="E15" s="381">
        <v>42298.137000000002</v>
      </c>
      <c r="F15" s="381">
        <v>39752.063000000002</v>
      </c>
      <c r="G15" s="381">
        <v>37155.019</v>
      </c>
      <c r="H15" s="216">
        <v>0.14667823799479573</v>
      </c>
      <c r="I15" s="216">
        <v>0.58362303623098666</v>
      </c>
      <c r="J15" s="382"/>
      <c r="K15" s="382"/>
      <c r="L15" s="217"/>
    </row>
    <row r="16" spans="2:12" ht="22.5" customHeight="1" x14ac:dyDescent="0.15">
      <c r="B16" s="32" t="s">
        <v>350</v>
      </c>
      <c r="C16" s="381">
        <v>1423.8518261299946</v>
      </c>
      <c r="D16" s="381">
        <v>1960.4037608599922</v>
      </c>
      <c r="E16" s="381">
        <v>2226.0130819800124</v>
      </c>
      <c r="F16" s="381">
        <v>1361.3213558800021</v>
      </c>
      <c r="G16" s="381">
        <v>1483.9193263099994</v>
      </c>
      <c r="H16" s="216">
        <v>-0.27369460589823724</v>
      </c>
      <c r="I16" s="216">
        <v>-4.047895267283308E-2</v>
      </c>
      <c r="J16" s="382"/>
      <c r="K16" s="382"/>
      <c r="L16" s="217"/>
    </row>
    <row r="17" spans="2:12" ht="22.5" customHeight="1" x14ac:dyDescent="0.15">
      <c r="B17" s="32" t="s">
        <v>107</v>
      </c>
      <c r="C17" s="381">
        <v>60263.395826129999</v>
      </c>
      <c r="D17" s="381">
        <v>53273.441760859991</v>
      </c>
      <c r="E17" s="381">
        <v>44524.150081980013</v>
      </c>
      <c r="F17" s="381">
        <v>41113.384355880007</v>
      </c>
      <c r="G17" s="381">
        <v>38638.938326310003</v>
      </c>
      <c r="H17" s="216">
        <v>0.13120898207867482</v>
      </c>
      <c r="I17" s="216">
        <v>0.55965454633352296</v>
      </c>
      <c r="J17" s="382"/>
      <c r="K17" s="382"/>
      <c r="L17" s="217"/>
    </row>
    <row r="18" spans="2:12" ht="22.5" customHeight="1" x14ac:dyDescent="0.15">
      <c r="B18" s="32" t="s">
        <v>14</v>
      </c>
      <c r="C18" s="381">
        <v>60757.817999999999</v>
      </c>
      <c r="D18" s="381">
        <v>48627.413999999997</v>
      </c>
      <c r="E18" s="381">
        <v>42837.606</v>
      </c>
      <c r="F18" s="381">
        <v>38847.258000000002</v>
      </c>
      <c r="G18" s="381">
        <v>35930.796999999999</v>
      </c>
      <c r="H18" s="216">
        <v>0.24945607841700168</v>
      </c>
      <c r="I18" s="216">
        <v>0.69096772331546119</v>
      </c>
      <c r="J18" s="382"/>
      <c r="K18" s="382"/>
      <c r="L18" s="217"/>
    </row>
    <row r="19" spans="2:12" ht="22.5" customHeight="1" x14ac:dyDescent="0.15">
      <c r="B19" s="32" t="s">
        <v>284</v>
      </c>
      <c r="C19" s="381">
        <v>9994.6869999999999</v>
      </c>
      <c r="D19" s="381">
        <v>7054.3469999999998</v>
      </c>
      <c r="E19" s="381">
        <v>6642.875</v>
      </c>
      <c r="F19" s="381">
        <v>6212.0039999999999</v>
      </c>
      <c r="G19" s="381">
        <v>5870.9579999999996</v>
      </c>
      <c r="H19" s="216">
        <v>0.41681249873305082</v>
      </c>
      <c r="I19" s="216">
        <v>0.70239456661076449</v>
      </c>
      <c r="J19" s="382"/>
      <c r="K19" s="382"/>
      <c r="L19" s="217"/>
    </row>
    <row r="20" spans="2:12" ht="22.5" customHeight="1" x14ac:dyDescent="0.15">
      <c r="B20" s="32" t="s">
        <v>124</v>
      </c>
      <c r="C20" s="381">
        <v>8233.6270000000004</v>
      </c>
      <c r="D20" s="381">
        <v>7101.7460000000001</v>
      </c>
      <c r="E20" s="381">
        <v>6677.616</v>
      </c>
      <c r="F20" s="381">
        <v>6269.9070000000002</v>
      </c>
      <c r="G20" s="381">
        <v>5812.7439999999997</v>
      </c>
      <c r="H20" s="216">
        <v>0.15938066498013304</v>
      </c>
      <c r="I20" s="216">
        <v>0.41647851685881943</v>
      </c>
      <c r="J20" s="382"/>
      <c r="K20" s="382"/>
      <c r="L20" s="217"/>
    </row>
    <row r="21" spans="2:12" ht="22.5" customHeight="1" x14ac:dyDescent="0.15">
      <c r="B21" s="383" t="s">
        <v>15</v>
      </c>
      <c r="C21" s="385" t="s">
        <v>396</v>
      </c>
      <c r="D21" s="385" t="s">
        <v>386</v>
      </c>
      <c r="E21" s="385" t="s">
        <v>360</v>
      </c>
      <c r="F21" s="385" t="s">
        <v>336</v>
      </c>
      <c r="G21" s="385" t="s">
        <v>314</v>
      </c>
      <c r="H21" s="385"/>
      <c r="I21" s="232"/>
      <c r="J21" s="385" t="s">
        <v>397</v>
      </c>
      <c r="K21" s="232" t="s">
        <v>398</v>
      </c>
      <c r="L21" s="288" t="s">
        <v>361</v>
      </c>
    </row>
    <row r="22" spans="2:12" ht="22.5" customHeight="1" x14ac:dyDescent="0.15">
      <c r="B22" s="386" t="s">
        <v>16</v>
      </c>
      <c r="C22" s="387"/>
      <c r="D22" s="388"/>
      <c r="E22" s="388"/>
      <c r="F22" s="388"/>
      <c r="G22" s="388"/>
      <c r="H22" s="388"/>
      <c r="I22" s="389"/>
      <c r="J22" s="388"/>
      <c r="K22" s="390"/>
      <c r="L22" s="391"/>
    </row>
    <row r="23" spans="2:12" ht="22.5" customHeight="1" x14ac:dyDescent="0.15">
      <c r="B23" s="32" t="s">
        <v>17</v>
      </c>
      <c r="C23" s="254">
        <v>0.1653414710187868</v>
      </c>
      <c r="D23" s="254">
        <v>0.23175821833109767</v>
      </c>
      <c r="E23" s="254">
        <v>0.25809809968108388</v>
      </c>
      <c r="F23" s="254">
        <v>0.15696947339091313</v>
      </c>
      <c r="G23" s="254">
        <v>0.27121510942164329</v>
      </c>
      <c r="H23" s="216"/>
      <c r="I23" s="216"/>
      <c r="J23" s="216">
        <v>0.20206281913334895</v>
      </c>
      <c r="K23" s="216">
        <v>0.22794688204983185</v>
      </c>
      <c r="L23" s="217"/>
    </row>
    <row r="24" spans="2:12" ht="22.5" customHeight="1" x14ac:dyDescent="0.15">
      <c r="B24" s="32" t="s">
        <v>18</v>
      </c>
      <c r="C24" s="254">
        <v>1.7212081516759944E-2</v>
      </c>
      <c r="D24" s="254">
        <v>2.3956083386000998E-2</v>
      </c>
      <c r="E24" s="254">
        <v>2.7646807051087571E-2</v>
      </c>
      <c r="F24" s="254">
        <v>1.695191281469868E-2</v>
      </c>
      <c r="G24" s="254">
        <v>3.1842011348411546E-2</v>
      </c>
      <c r="H24" s="216"/>
      <c r="I24" s="216"/>
      <c r="J24" s="216">
        <v>2.1252722826236921E-2</v>
      </c>
      <c r="K24" s="216">
        <v>2.5031903639983841E-2</v>
      </c>
      <c r="L24" s="217"/>
    </row>
    <row r="25" spans="2:12" ht="22.5" customHeight="1" x14ac:dyDescent="0.15">
      <c r="B25" s="32" t="s">
        <v>19</v>
      </c>
      <c r="C25" s="254">
        <v>0.17210448462740058</v>
      </c>
      <c r="D25" s="254">
        <v>0.18223841472500737</v>
      </c>
      <c r="E25" s="254">
        <v>0.19579724459310316</v>
      </c>
      <c r="F25" s="254">
        <v>0.18504194543037597</v>
      </c>
      <c r="G25" s="254">
        <v>0.2066473072303302</v>
      </c>
      <c r="H25" s="216"/>
      <c r="I25" s="216"/>
      <c r="J25" s="216">
        <v>0.18197572236456305</v>
      </c>
      <c r="K25" s="216">
        <v>0.20494675821908112</v>
      </c>
      <c r="L25" s="217"/>
    </row>
    <row r="26" spans="2:12" ht="22.5" customHeight="1" x14ac:dyDescent="0.15">
      <c r="B26" s="32" t="s">
        <v>310</v>
      </c>
      <c r="C26" s="254">
        <v>0.15345683912192354</v>
      </c>
      <c r="D26" s="254">
        <v>0.16446602479624864</v>
      </c>
      <c r="E26" s="254">
        <v>0.17438375830410621</v>
      </c>
      <c r="F26" s="254">
        <v>0.17533869580518499</v>
      </c>
      <c r="G26" s="254">
        <v>0.20217977384474284</v>
      </c>
      <c r="H26" s="216"/>
      <c r="I26" s="216"/>
      <c r="J26" s="216">
        <v>0.1688897133385287</v>
      </c>
      <c r="K26" s="216">
        <v>0.18730322595914162</v>
      </c>
      <c r="L26" s="217"/>
    </row>
    <row r="27" spans="2:12" ht="22.5" customHeight="1" x14ac:dyDescent="0.15">
      <c r="B27" s="32" t="s">
        <v>216</v>
      </c>
      <c r="C27" s="254">
        <v>0.2447494332169631</v>
      </c>
      <c r="D27" s="254">
        <v>0.24700398596686368</v>
      </c>
      <c r="E27" s="254">
        <v>0.25187003501976357</v>
      </c>
      <c r="F27" s="254">
        <v>0.24677514074365287</v>
      </c>
      <c r="G27" s="254">
        <v>0.2406038533527049</v>
      </c>
      <c r="H27" s="216"/>
      <c r="I27" s="216"/>
      <c r="J27" s="216">
        <v>0.24750838868622424</v>
      </c>
      <c r="K27" s="216">
        <v>0.27611467735335732</v>
      </c>
      <c r="L27" s="217"/>
    </row>
    <row r="28" spans="2:12" ht="22.5" customHeight="1" x14ac:dyDescent="0.15">
      <c r="B28" s="32" t="s">
        <v>351</v>
      </c>
      <c r="C28" s="254">
        <v>0.35864492042022572</v>
      </c>
      <c r="D28" s="254">
        <v>0.37699134102494725</v>
      </c>
      <c r="E28" s="254">
        <v>0.37422746949169478</v>
      </c>
      <c r="F28" s="254">
        <v>0.3482755280484261</v>
      </c>
      <c r="G28" s="254">
        <v>0.35638830255163767</v>
      </c>
      <c r="H28" s="216"/>
      <c r="I28" s="216"/>
      <c r="J28" s="216">
        <v>0.36461036218271914</v>
      </c>
      <c r="K28" s="216">
        <v>0.39448807271215919</v>
      </c>
      <c r="L28" s="217"/>
    </row>
    <row r="29" spans="2:12" ht="22.5" customHeight="1" x14ac:dyDescent="0.15">
      <c r="B29" s="32" t="s">
        <v>20</v>
      </c>
      <c r="C29" s="254">
        <v>0.6824282717574508</v>
      </c>
      <c r="D29" s="254">
        <v>0.65519803530585141</v>
      </c>
      <c r="E29" s="254">
        <v>0.67303994375900122</v>
      </c>
      <c r="F29" s="254">
        <v>0.70856296486424375</v>
      </c>
      <c r="G29" s="254">
        <v>0.67511714506354614</v>
      </c>
      <c r="H29" s="216"/>
      <c r="I29" s="216"/>
      <c r="J29" s="216">
        <v>0.67882982591204866</v>
      </c>
      <c r="K29" s="216">
        <v>0.69993162392726183</v>
      </c>
      <c r="L29" s="217"/>
    </row>
    <row r="30" spans="2:12" ht="22.5" customHeight="1" x14ac:dyDescent="0.15">
      <c r="B30" s="386" t="s">
        <v>21</v>
      </c>
      <c r="C30" s="392"/>
      <c r="D30" s="389"/>
      <c r="E30" s="389"/>
      <c r="F30" s="389"/>
      <c r="G30" s="389"/>
      <c r="H30" s="389"/>
      <c r="I30" s="389"/>
      <c r="J30" s="389"/>
      <c r="K30" s="389"/>
      <c r="L30" s="391"/>
    </row>
    <row r="31" spans="2:12" ht="22.5" customHeight="1" x14ac:dyDescent="0.15">
      <c r="B31" s="32" t="s">
        <v>22</v>
      </c>
      <c r="C31" s="254">
        <v>0.96842753635425161</v>
      </c>
      <c r="D31" s="254">
        <v>1.0552286000649758</v>
      </c>
      <c r="E31" s="254">
        <v>0.98740664919510213</v>
      </c>
      <c r="F31" s="254">
        <v>1.0229999999999999</v>
      </c>
      <c r="G31" s="254">
        <v>1.034</v>
      </c>
      <c r="H31" s="216"/>
      <c r="I31" s="216"/>
      <c r="J31" s="216"/>
      <c r="K31" s="216"/>
      <c r="L31" s="217"/>
    </row>
    <row r="32" spans="2:12" ht="22.5" customHeight="1" x14ac:dyDescent="0.15">
      <c r="B32" s="32" t="s">
        <v>352</v>
      </c>
      <c r="C32" s="254">
        <v>1.083</v>
      </c>
      <c r="D32" s="254">
        <v>0.9466</v>
      </c>
      <c r="E32" s="254">
        <v>1.2117</v>
      </c>
      <c r="F32" s="254">
        <v>1.2161</v>
      </c>
      <c r="G32" s="254">
        <v>1.204</v>
      </c>
      <c r="H32" s="216"/>
      <c r="I32" s="216"/>
      <c r="J32" s="216"/>
      <c r="K32" s="216"/>
      <c r="L32" s="217"/>
    </row>
    <row r="33" spans="2:12" ht="22.5" customHeight="1" x14ac:dyDescent="0.15">
      <c r="B33" s="32" t="s">
        <v>324</v>
      </c>
      <c r="C33" s="254">
        <v>0.10816930685783821</v>
      </c>
      <c r="D33" s="254">
        <v>9.7158814660717491E-2</v>
      </c>
      <c r="E33" s="254">
        <v>0.10149822945436562</v>
      </c>
      <c r="F33" s="254">
        <v>9.8645215548946855E-2</v>
      </c>
      <c r="G33" s="254">
        <v>0.11399544364466485</v>
      </c>
      <c r="H33" s="216"/>
      <c r="I33" s="216"/>
      <c r="J33" s="216"/>
      <c r="K33" s="216"/>
      <c r="L33" s="217"/>
    </row>
    <row r="34" spans="2:12" ht="22.5" customHeight="1" x14ac:dyDescent="0.15">
      <c r="B34" s="32" t="s">
        <v>23</v>
      </c>
      <c r="C34" s="254">
        <v>0.10816930685783821</v>
      </c>
      <c r="D34" s="254">
        <v>0.11041494131689401</v>
      </c>
      <c r="E34" s="254">
        <v>0.11740357138542129</v>
      </c>
      <c r="F34" s="254">
        <v>0.12265044221896422</v>
      </c>
      <c r="G34" s="254">
        <v>0.12501491675307899</v>
      </c>
      <c r="H34" s="216"/>
      <c r="I34" s="216"/>
      <c r="J34" s="216"/>
      <c r="K34" s="216"/>
      <c r="L34" s="217"/>
    </row>
    <row r="35" spans="2:12" ht="22.5" customHeight="1" x14ac:dyDescent="0.15">
      <c r="B35" s="32" t="s">
        <v>323</v>
      </c>
      <c r="C35" s="254">
        <v>0.81496292487853683</v>
      </c>
      <c r="D35" s="254">
        <v>0.92625594143961321</v>
      </c>
      <c r="E35" s="254">
        <v>0.90514436078459803</v>
      </c>
      <c r="F35" s="254">
        <v>0.85008451071280877</v>
      </c>
      <c r="G35" s="254">
        <v>0.9547057168487163</v>
      </c>
      <c r="H35" s="216"/>
      <c r="I35" s="216"/>
      <c r="J35" s="216"/>
      <c r="K35" s="216"/>
      <c r="L35" s="217"/>
    </row>
    <row r="36" spans="2:12" ht="22.5" customHeight="1" x14ac:dyDescent="0.15">
      <c r="B36" s="32" t="s">
        <v>24</v>
      </c>
      <c r="C36" s="254"/>
      <c r="D36" s="254"/>
      <c r="E36" s="254"/>
      <c r="F36" s="254"/>
      <c r="G36" s="254"/>
      <c r="H36" s="216"/>
      <c r="I36" s="216"/>
      <c r="J36" s="216"/>
      <c r="K36" s="216"/>
      <c r="L36" s="217"/>
    </row>
    <row r="37" spans="2:12" ht="22.5" customHeight="1" x14ac:dyDescent="0.15">
      <c r="B37" s="32" t="s">
        <v>25</v>
      </c>
      <c r="C37" s="254">
        <v>2.8860371049952396E-2</v>
      </c>
      <c r="D37" s="254">
        <v>2.8714417571612111E-2</v>
      </c>
      <c r="E37" s="254">
        <v>2.9117828862651008E-2</v>
      </c>
      <c r="F37" s="254">
        <v>2.9000000000000001E-2</v>
      </c>
      <c r="G37" s="254">
        <v>2.6840931181165074E-2</v>
      </c>
      <c r="H37" s="216"/>
      <c r="I37" s="216"/>
      <c r="J37" s="216"/>
      <c r="K37" s="216"/>
      <c r="L37" s="217"/>
    </row>
    <row r="38" spans="2:12" ht="22.5" customHeight="1" x14ac:dyDescent="0.15">
      <c r="B38" s="32" t="s">
        <v>26</v>
      </c>
      <c r="C38" s="254">
        <v>2.6519478125119393E-2</v>
      </c>
      <c r="D38" s="254">
        <v>2.5568979174454647E-2</v>
      </c>
      <c r="E38" s="254">
        <v>2.5717264262253438E-2</v>
      </c>
      <c r="F38" s="254">
        <v>2.4880779387201145E-2</v>
      </c>
      <c r="G38" s="254">
        <v>2.3549132838526766E-2</v>
      </c>
      <c r="H38" s="216"/>
      <c r="I38" s="216"/>
      <c r="J38" s="216"/>
      <c r="K38" s="216"/>
      <c r="L38" s="217"/>
    </row>
    <row r="39" spans="2:12" ht="22.5" customHeight="1" x14ac:dyDescent="0.15">
      <c r="B39" s="32" t="s">
        <v>27</v>
      </c>
      <c r="C39" s="254">
        <v>0.91888902187773969</v>
      </c>
      <c r="D39" s="254">
        <v>0.89045787227573325</v>
      </c>
      <c r="E39" s="254">
        <v>0.88321366210241647</v>
      </c>
      <c r="F39" s="254">
        <v>0.8756337257144452</v>
      </c>
      <c r="G39" s="254">
        <v>0.87735901111552184</v>
      </c>
      <c r="H39" s="216"/>
      <c r="I39" s="216"/>
      <c r="J39" s="216"/>
      <c r="K39" s="216"/>
      <c r="L39" s="217"/>
    </row>
    <row r="40" spans="2:12" ht="22.5" customHeight="1" thickBot="1" x14ac:dyDescent="0.2">
      <c r="B40" s="393" t="s">
        <v>278</v>
      </c>
      <c r="C40" s="394">
        <v>4.4990726893028042E-2</v>
      </c>
      <c r="D40" s="394">
        <v>4.3423728223291574E-2</v>
      </c>
      <c r="E40" s="394">
        <v>4.1499230935792261E-2</v>
      </c>
      <c r="F40" s="394">
        <v>3.8202713469227434E-2</v>
      </c>
      <c r="G40" s="394">
        <v>3.8460709256837707E-2</v>
      </c>
      <c r="H40" s="395"/>
      <c r="I40" s="395"/>
      <c r="J40" s="395">
        <v>4.2137838225766666E-2</v>
      </c>
      <c r="K40" s="395">
        <v>3.9147985874130341E-2</v>
      </c>
      <c r="L40" s="396"/>
    </row>
    <row r="41" spans="2:12" x14ac:dyDescent="0.15">
      <c r="D41" s="310"/>
      <c r="E41" s="310"/>
      <c r="F41" s="310"/>
      <c r="G41" s="310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showGridLines="0" workbookViewId="0">
      <selection activeCell="F25" sqref="F25"/>
    </sheetView>
  </sheetViews>
  <sheetFormatPr baseColWidth="10" defaultRowHeight="15" x14ac:dyDescent="0.25"/>
  <cols>
    <col min="2" max="2" width="47" bestFit="1" customWidth="1"/>
    <col min="3" max="3" width="7" bestFit="1" customWidth="1"/>
    <col min="4" max="4" width="8" bestFit="1" customWidth="1"/>
    <col min="5" max="7" width="7" bestFit="1" customWidth="1"/>
  </cols>
  <sheetData>
    <row r="2" spans="2:7" ht="15.75" thickBot="1" x14ac:dyDescent="0.3"/>
    <row r="3" spans="2:7" ht="15.75" thickBot="1" x14ac:dyDescent="0.3">
      <c r="B3" s="397" t="s">
        <v>337</v>
      </c>
      <c r="C3" s="296" t="s">
        <v>396</v>
      </c>
      <c r="D3" s="296" t="s">
        <v>386</v>
      </c>
      <c r="E3" s="296" t="s">
        <v>360</v>
      </c>
      <c r="F3" s="296" t="s">
        <v>336</v>
      </c>
      <c r="G3" s="297" t="s">
        <v>314</v>
      </c>
    </row>
    <row r="4" spans="2:7" x14ac:dyDescent="0.25">
      <c r="B4" s="298" t="s">
        <v>341</v>
      </c>
      <c r="C4" s="299">
        <f>+'[7]NIM per product'!$H$64</f>
        <v>0.19350901950105745</v>
      </c>
      <c r="D4" s="363">
        <v>0.18461031248685067</v>
      </c>
      <c r="E4" s="299">
        <v>0.19790307988794179</v>
      </c>
      <c r="F4" s="299">
        <v>0.18684018540281253</v>
      </c>
      <c r="G4" s="300">
        <v>0.20845936334555312</v>
      </c>
    </row>
    <row r="5" spans="2:7" x14ac:dyDescent="0.25">
      <c r="B5" s="76" t="s">
        <v>338</v>
      </c>
      <c r="C5" s="44">
        <f>+'[7]NIM per product'!$H$65</f>
        <v>0.22241519360019127</v>
      </c>
      <c r="D5" s="134">
        <v>0.210308642411172</v>
      </c>
      <c r="E5" s="44">
        <v>0.218864345769057</v>
      </c>
      <c r="F5" s="44">
        <v>0.22144659429006594</v>
      </c>
      <c r="G5" s="45">
        <v>0.24079784191328599</v>
      </c>
    </row>
    <row r="6" spans="2:7" x14ac:dyDescent="0.25">
      <c r="B6" s="76" t="s">
        <v>339</v>
      </c>
      <c r="C6" s="44">
        <f>+'[7]NIM per product'!$H$66</f>
        <v>7.1275035933348121E-2</v>
      </c>
      <c r="D6" s="134">
        <v>7.5590516031031646E-2</v>
      </c>
      <c r="E6" s="44">
        <v>0.10074814361190604</v>
      </c>
      <c r="F6" s="44">
        <v>9.6294924062562074E-3</v>
      </c>
      <c r="G6" s="45">
        <v>2.0683974156341104E-2</v>
      </c>
    </row>
    <row r="7" spans="2:7" x14ac:dyDescent="0.25">
      <c r="B7" s="298" t="s">
        <v>340</v>
      </c>
      <c r="C7" s="301">
        <f>+'[7]NIM per product'!$H$58</f>
        <v>0.20299800211590413</v>
      </c>
      <c r="D7" s="364">
        <v>0.19474389970915421</v>
      </c>
      <c r="E7" s="301">
        <v>0.2059220315937817</v>
      </c>
      <c r="F7" s="301">
        <v>0.20039712033698678</v>
      </c>
      <c r="G7" s="302">
        <v>0.20898771680565009</v>
      </c>
    </row>
    <row r="8" spans="2:7" x14ac:dyDescent="0.25">
      <c r="B8" s="76" t="s">
        <v>338</v>
      </c>
      <c r="C8" s="44">
        <f>+'[7]NIM per product'!$H$59</f>
        <v>0.24629192750101236</v>
      </c>
      <c r="D8" s="134">
        <v>0.23354704836524717</v>
      </c>
      <c r="E8" s="44">
        <v>0.24304226679850097</v>
      </c>
      <c r="F8" s="44">
        <v>0.23431496302131388</v>
      </c>
      <c r="G8" s="45">
        <v>0.24172064273722743</v>
      </c>
    </row>
    <row r="9" spans="2:7" x14ac:dyDescent="0.25">
      <c r="B9" s="76" t="s">
        <v>339</v>
      </c>
      <c r="C9" s="44">
        <f>+'[7]NIM per product'!$H$60</f>
        <v>3.5036271369262489E-2</v>
      </c>
      <c r="D9" s="134">
        <v>3.1716363439382445E-2</v>
      </c>
      <c r="E9" s="44">
        <v>2.9945186103973086E-2</v>
      </c>
      <c r="F9" s="44">
        <v>2.5702211167858945E-2</v>
      </c>
      <c r="G9" s="45">
        <v>2.2264414395132145E-2</v>
      </c>
    </row>
    <row r="10" spans="2:7" x14ac:dyDescent="0.25">
      <c r="B10" s="298" t="s">
        <v>57</v>
      </c>
      <c r="C10" s="301">
        <f>+'[7]NIM per product'!$H$20</f>
        <v>0.15705536329569542</v>
      </c>
      <c r="D10" s="364">
        <v>0.15020249220947221</v>
      </c>
      <c r="E10" s="301">
        <v>0.17113033287673157</v>
      </c>
      <c r="F10" s="301">
        <v>0.10333698536235013</v>
      </c>
      <c r="G10" s="302">
        <v>0.22048487556513663</v>
      </c>
    </row>
    <row r="11" spans="2:7" x14ac:dyDescent="0.25">
      <c r="B11" s="303" t="s">
        <v>338</v>
      </c>
      <c r="C11" s="44">
        <f>+'[7]NIM per product'!$H$21</f>
        <v>0.12814300311929278</v>
      </c>
      <c r="D11" s="134">
        <v>0.12454031886378909</v>
      </c>
      <c r="E11" s="44">
        <v>0.12864291433941508</v>
      </c>
      <c r="F11" s="44">
        <v>0.15849748592218194</v>
      </c>
      <c r="G11" s="45">
        <v>0.26788194527358317</v>
      </c>
    </row>
    <row r="12" spans="2:7" ht="15.75" thickBot="1" x14ac:dyDescent="0.3">
      <c r="B12" s="304" t="s">
        <v>339</v>
      </c>
      <c r="C12" s="131">
        <f>+'[7]NIM per product'!$H$22</f>
        <v>0.27906863288381606</v>
      </c>
      <c r="D12" s="131">
        <v>0.25059787515576876</v>
      </c>
      <c r="E12" s="131">
        <v>0.34920750185524269</v>
      </c>
      <c r="F12" s="131">
        <v>-8.7330947122233035E-2</v>
      </c>
      <c r="G12" s="132">
        <v>1.0786931518652784E-2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36"/>
  <sheetViews>
    <sheetView showGridLines="0" workbookViewId="0">
      <selection activeCell="K29" sqref="K29"/>
    </sheetView>
  </sheetViews>
  <sheetFormatPr baseColWidth="10" defaultRowHeight="10.5" x14ac:dyDescent="0.25"/>
  <cols>
    <col min="1" max="2" width="2.85546875" style="27" customWidth="1"/>
    <col min="3" max="3" width="28.7109375" style="27" bestFit="1" customWidth="1"/>
    <col min="4" max="6" width="10.42578125" style="27" bestFit="1" customWidth="1"/>
    <col min="7" max="8" width="9.28515625" style="27" bestFit="1" customWidth="1"/>
    <col min="9" max="10" width="9" style="27" bestFit="1" customWidth="1"/>
    <col min="11" max="16384" width="11.42578125" style="27"/>
  </cols>
  <sheetData>
    <row r="1" spans="3:13" ht="11.25" thickBot="1" x14ac:dyDescent="0.3"/>
    <row r="2" spans="3:13" ht="12" customHeight="1" thickBot="1" x14ac:dyDescent="0.3">
      <c r="C2" s="68" t="s">
        <v>217</v>
      </c>
      <c r="D2" s="356"/>
      <c r="E2" s="356"/>
      <c r="F2" s="356"/>
      <c r="G2" s="356"/>
      <c r="H2" s="356"/>
      <c r="I2" s="412" t="s">
        <v>0</v>
      </c>
      <c r="J2" s="412"/>
      <c r="K2" s="25"/>
      <c r="L2" s="25"/>
      <c r="M2" s="322"/>
    </row>
    <row r="3" spans="3:13" ht="11.25" x14ac:dyDescent="0.25">
      <c r="C3" s="30"/>
      <c r="D3" s="13" t="s">
        <v>396</v>
      </c>
      <c r="E3" s="13" t="s">
        <v>386</v>
      </c>
      <c r="F3" s="13" t="s">
        <v>360</v>
      </c>
      <c r="G3" s="13" t="s">
        <v>336</v>
      </c>
      <c r="H3" s="13" t="s">
        <v>314</v>
      </c>
      <c r="I3" s="233" t="s">
        <v>1</v>
      </c>
      <c r="J3" s="323" t="s">
        <v>2</v>
      </c>
      <c r="K3" s="233" t="s">
        <v>397</v>
      </c>
      <c r="L3" s="13" t="s">
        <v>398</v>
      </c>
      <c r="M3" s="14" t="s">
        <v>0</v>
      </c>
    </row>
    <row r="4" spans="3:13" ht="14.25" x14ac:dyDescent="0.25">
      <c r="C4" s="30" t="s">
        <v>3</v>
      </c>
      <c r="D4" s="86"/>
      <c r="E4" s="86"/>
      <c r="F4" s="86"/>
      <c r="G4" s="86"/>
      <c r="H4" s="86"/>
      <c r="I4" s="38"/>
      <c r="J4" s="324"/>
      <c r="K4" s="86"/>
      <c r="L4" s="86"/>
      <c r="M4" s="87"/>
    </row>
    <row r="5" spans="3:13" x14ac:dyDescent="0.25">
      <c r="C5" s="148" t="s">
        <v>198</v>
      </c>
      <c r="D5" s="127"/>
      <c r="E5" s="127"/>
      <c r="F5" s="127"/>
      <c r="G5" s="127"/>
      <c r="H5" s="127"/>
      <c r="I5" s="51"/>
      <c r="J5" s="325"/>
      <c r="K5" s="48"/>
      <c r="L5" s="48"/>
      <c r="M5" s="49"/>
    </row>
    <row r="6" spans="3:13" ht="18.75" customHeight="1" x14ac:dyDescent="0.25">
      <c r="C6" s="97" t="s">
        <v>166</v>
      </c>
      <c r="D6" s="284">
        <v>4809.165</v>
      </c>
      <c r="E6" s="284">
        <v>3942.7359999999999</v>
      </c>
      <c r="F6" s="284">
        <v>3506.6130000000003</v>
      </c>
      <c r="G6" s="284">
        <v>3236.1570000000002</v>
      </c>
      <c r="H6" s="190">
        <v>3123.4969999999994</v>
      </c>
      <c r="I6" s="191">
        <v>0.21975323734584307</v>
      </c>
      <c r="J6" s="326">
        <v>0.5396733212806033</v>
      </c>
      <c r="K6" s="327">
        <v>15494.671</v>
      </c>
      <c r="L6" s="327">
        <v>10794.579</v>
      </c>
      <c r="M6" s="192">
        <v>0.43541225646688031</v>
      </c>
    </row>
    <row r="7" spans="3:13" ht="18.75" customHeight="1" x14ac:dyDescent="0.25">
      <c r="C7" s="97" t="s">
        <v>199</v>
      </c>
      <c r="D7" s="285">
        <v>-1918.491</v>
      </c>
      <c r="E7" s="285">
        <v>-1594.0429999999999</v>
      </c>
      <c r="F7" s="285">
        <v>-1373.4159999999999</v>
      </c>
      <c r="G7" s="285">
        <v>-1308.338</v>
      </c>
      <c r="H7" s="193">
        <v>-1171.8979999999997</v>
      </c>
      <c r="I7" s="191">
        <v>0.2035377966591867</v>
      </c>
      <c r="J7" s="326">
        <v>0.63708018957281309</v>
      </c>
      <c r="K7" s="328">
        <v>-6194.2879999999996</v>
      </c>
      <c r="L7" s="328">
        <v>-4866.5249999999996</v>
      </c>
      <c r="M7" s="192">
        <v>0.27283595584118037</v>
      </c>
    </row>
    <row r="8" spans="3:13" ht="18.75" customHeight="1" x14ac:dyDescent="0.25">
      <c r="C8" s="148" t="s">
        <v>200</v>
      </c>
      <c r="D8" s="286">
        <v>2890.674</v>
      </c>
      <c r="E8" s="286">
        <v>2348.6930000000002</v>
      </c>
      <c r="F8" s="286">
        <v>2133.1970000000006</v>
      </c>
      <c r="G8" s="286">
        <v>1927.819</v>
      </c>
      <c r="H8" s="194">
        <v>1951.5989999999997</v>
      </c>
      <c r="I8" s="197">
        <v>0.23075855379992172</v>
      </c>
      <c r="J8" s="329">
        <v>0.48118235354701477</v>
      </c>
      <c r="K8" s="330">
        <v>9300.3830000000016</v>
      </c>
      <c r="L8" s="330">
        <v>5928.0540000000001</v>
      </c>
      <c r="M8" s="195">
        <v>0.56887622818550598</v>
      </c>
    </row>
    <row r="9" spans="3:13" ht="18.75" customHeight="1" x14ac:dyDescent="0.25">
      <c r="C9" s="97" t="s">
        <v>201</v>
      </c>
      <c r="D9" s="193">
        <v>-600.28</v>
      </c>
      <c r="E9" s="193">
        <v>-481.27600000000001</v>
      </c>
      <c r="F9" s="193">
        <v>-396.02000000000004</v>
      </c>
      <c r="G9" s="193">
        <v>-342.59300000000002</v>
      </c>
      <c r="H9" s="193">
        <v>-316.67399999999998</v>
      </c>
      <c r="I9" s="191">
        <v>0.2472676800837772</v>
      </c>
      <c r="J9" s="326">
        <v>0.89557715505535662</v>
      </c>
      <c r="K9" s="327">
        <v>-1820.1690000000001</v>
      </c>
      <c r="L9" s="327">
        <v>-1057.6369999999999</v>
      </c>
      <c r="M9" s="192">
        <v>0.72097704599971468</v>
      </c>
    </row>
    <row r="10" spans="3:13" ht="18.75" customHeight="1" x14ac:dyDescent="0.25">
      <c r="C10" s="97" t="s">
        <v>202</v>
      </c>
      <c r="D10" s="284">
        <v>1402.088</v>
      </c>
      <c r="E10" s="284">
        <v>1284.0830000000001</v>
      </c>
      <c r="F10" s="193">
        <v>1192.6450000000002</v>
      </c>
      <c r="G10" s="193">
        <v>1094.4559999999999</v>
      </c>
      <c r="H10" s="193">
        <v>1030.5920000000001</v>
      </c>
      <c r="I10" s="191">
        <v>9.1898265143296687E-2</v>
      </c>
      <c r="J10" s="326">
        <v>0.36046854623362101</v>
      </c>
      <c r="K10" s="327">
        <v>4973.2719999999999</v>
      </c>
      <c r="L10" s="327">
        <v>3527.5160000000001</v>
      </c>
      <c r="M10" s="192">
        <v>0.40985101130653967</v>
      </c>
    </row>
    <row r="11" spans="3:13" ht="18.75" customHeight="1" x14ac:dyDescent="0.25">
      <c r="C11" s="97" t="s">
        <v>203</v>
      </c>
      <c r="D11" s="193">
        <v>-447.01100000000002</v>
      </c>
      <c r="E11" s="193">
        <v>-380.43799999999999</v>
      </c>
      <c r="F11" s="193">
        <v>-330.96699999999998</v>
      </c>
      <c r="G11" s="193">
        <v>-337.43200000000002</v>
      </c>
      <c r="H11" s="193">
        <v>-313.06000000000006</v>
      </c>
      <c r="I11" s="191">
        <v>0.17499040579542546</v>
      </c>
      <c r="J11" s="326">
        <v>0.42787644540982539</v>
      </c>
      <c r="K11" s="327">
        <v>-1495.848</v>
      </c>
      <c r="L11" s="327">
        <v>-1080.6600000000001</v>
      </c>
      <c r="M11" s="192">
        <v>0.38419854533340714</v>
      </c>
    </row>
    <row r="12" spans="3:13" ht="18.75" customHeight="1" x14ac:dyDescent="0.25">
      <c r="C12" s="148" t="s">
        <v>84</v>
      </c>
      <c r="D12" s="196">
        <v>955.077</v>
      </c>
      <c r="E12" s="196">
        <v>903.6450000000001</v>
      </c>
      <c r="F12" s="196">
        <v>861.67800000000034</v>
      </c>
      <c r="G12" s="196">
        <v>757.02399999999989</v>
      </c>
      <c r="H12" s="196">
        <v>717.53200000000004</v>
      </c>
      <c r="I12" s="197">
        <v>5.6916156233919102E-2</v>
      </c>
      <c r="J12" s="329">
        <v>0.33105840575751322</v>
      </c>
      <c r="K12" s="330">
        <v>3477.424</v>
      </c>
      <c r="L12" s="330">
        <v>2446.8559999999998</v>
      </c>
      <c r="M12" s="195">
        <v>0.42118048630569205</v>
      </c>
    </row>
    <row r="13" spans="3:13" ht="18.75" customHeight="1" x14ac:dyDescent="0.25">
      <c r="C13" s="97" t="s">
        <v>204</v>
      </c>
      <c r="D13" s="284">
        <v>148.30000000000001</v>
      </c>
      <c r="E13" s="284">
        <v>108.01</v>
      </c>
      <c r="F13" s="193">
        <v>112.76700000000001</v>
      </c>
      <c r="G13" s="193">
        <v>109.98399999999999</v>
      </c>
      <c r="H13" s="193">
        <v>129.89800000000002</v>
      </c>
      <c r="I13" s="191">
        <v>0.37302101657253961</v>
      </c>
      <c r="J13" s="326">
        <v>0.1416649986912808</v>
      </c>
      <c r="K13" s="327">
        <v>479.06099999999998</v>
      </c>
      <c r="L13" s="327">
        <v>606.14300000000003</v>
      </c>
      <c r="M13" s="192">
        <v>-0.20965679715842633</v>
      </c>
    </row>
    <row r="14" spans="3:13" ht="18.75" customHeight="1" x14ac:dyDescent="0.25">
      <c r="C14" s="97" t="s">
        <v>9</v>
      </c>
      <c r="D14" s="193">
        <v>-2405.1260000000002</v>
      </c>
      <c r="E14" s="193">
        <v>-2078.6439999999998</v>
      </c>
      <c r="F14" s="193">
        <v>-2020.7509999999997</v>
      </c>
      <c r="G14" s="193">
        <v>-1886.1010000000001</v>
      </c>
      <c r="H14" s="193">
        <v>-1805.7569999999996</v>
      </c>
      <c r="I14" s="191">
        <v>0.15706489422912262</v>
      </c>
      <c r="J14" s="326">
        <v>0.33192118319353092</v>
      </c>
      <c r="K14" s="327">
        <v>-8390.6219999999994</v>
      </c>
      <c r="L14" s="327">
        <v>-6060.2809999999999</v>
      </c>
      <c r="M14" s="192">
        <v>0.38452688909969668</v>
      </c>
    </row>
    <row r="15" spans="3:13" ht="21" x14ac:dyDescent="0.25">
      <c r="C15" s="147" t="s">
        <v>205</v>
      </c>
      <c r="D15" s="194">
        <v>988.64500000000044</v>
      </c>
      <c r="E15" s="194">
        <v>800.428</v>
      </c>
      <c r="F15" s="194">
        <v>690.87099999999987</v>
      </c>
      <c r="G15" s="194">
        <v>566.13300000000004</v>
      </c>
      <c r="H15" s="194">
        <v>676.59799999999996</v>
      </c>
      <c r="I15" s="197">
        <v>0.23514544718575614</v>
      </c>
      <c r="J15" s="329">
        <v>0.46120000354715862</v>
      </c>
      <c r="K15" s="330">
        <v>3046.077000000003</v>
      </c>
      <c r="L15" s="330">
        <v>1863.1350000000002</v>
      </c>
      <c r="M15" s="195">
        <v>0.63492017486655694</v>
      </c>
    </row>
    <row r="16" spans="3:13" ht="18.75" customHeight="1" x14ac:dyDescent="0.25">
      <c r="C16" s="97" t="s">
        <v>206</v>
      </c>
      <c r="D16" s="284">
        <v>153.256</v>
      </c>
      <c r="E16" s="284">
        <v>125.84399999999999</v>
      </c>
      <c r="F16" s="190">
        <v>190.774</v>
      </c>
      <c r="G16" s="190">
        <v>75.968000000000004</v>
      </c>
      <c r="H16" s="190">
        <v>150.43700000000001</v>
      </c>
      <c r="I16" s="191">
        <v>0.21782524395283054</v>
      </c>
      <c r="J16" s="326">
        <v>1.8738741134162407E-2</v>
      </c>
      <c r="K16" s="327">
        <v>545.84199999999998</v>
      </c>
      <c r="L16" s="327">
        <v>429.88400000000001</v>
      </c>
      <c r="M16" s="192">
        <v>0.26974253519554114</v>
      </c>
    </row>
    <row r="17" spans="3:13" ht="18.75" customHeight="1" x14ac:dyDescent="0.25">
      <c r="C17" s="97" t="s">
        <v>207</v>
      </c>
      <c r="D17" s="193">
        <v>-121.61199999999999</v>
      </c>
      <c r="E17" s="193">
        <v>-97.12</v>
      </c>
      <c r="F17" s="193">
        <v>-87.626999999999995</v>
      </c>
      <c r="G17" s="193">
        <v>-70.120999999999995</v>
      </c>
      <c r="H17" s="193">
        <v>-150.173</v>
      </c>
      <c r="I17" s="191">
        <v>0.25218286655683686</v>
      </c>
      <c r="J17" s="326">
        <v>-0.19018731729405425</v>
      </c>
      <c r="K17" s="327">
        <v>-376.48</v>
      </c>
      <c r="L17" s="327">
        <v>-458.94600000000003</v>
      </c>
      <c r="M17" s="192">
        <v>-0.17968562750301775</v>
      </c>
    </row>
    <row r="18" spans="3:13" ht="18.75" customHeight="1" x14ac:dyDescent="0.25">
      <c r="C18" s="31" t="s">
        <v>208</v>
      </c>
      <c r="D18" s="193">
        <v>-0.42499999999999999</v>
      </c>
      <c r="E18" s="193">
        <v>-0.55000000000000004</v>
      </c>
      <c r="F18" s="193">
        <v>-0.58099999999999952</v>
      </c>
      <c r="G18" s="193">
        <v>-4.3410000000000002</v>
      </c>
      <c r="H18" s="193">
        <v>-7.5579999999999998</v>
      </c>
      <c r="I18" s="191">
        <v>-0.2272727272727274</v>
      </c>
      <c r="J18" s="326">
        <v>-0.94376819264355649</v>
      </c>
      <c r="K18" s="327">
        <v>-5.8970000000000002</v>
      </c>
      <c r="L18" s="327">
        <v>-22.166</v>
      </c>
      <c r="M18" s="192">
        <v>-0.73396192366687718</v>
      </c>
    </row>
    <row r="19" spans="3:13" ht="18.75" customHeight="1" x14ac:dyDescent="0.25">
      <c r="C19" s="148" t="s">
        <v>209</v>
      </c>
      <c r="D19" s="194">
        <v>1019.8640000000006</v>
      </c>
      <c r="E19" s="194">
        <v>828.60199999999998</v>
      </c>
      <c r="F19" s="194">
        <v>793.43700000000001</v>
      </c>
      <c r="G19" s="194">
        <v>567.63900000000001</v>
      </c>
      <c r="H19" s="194">
        <v>669.30400000000043</v>
      </c>
      <c r="I19" s="197">
        <v>0.2308249316318336</v>
      </c>
      <c r="J19" s="329">
        <v>0.5237679738952703</v>
      </c>
      <c r="K19" s="330">
        <v>3209.5420000000031</v>
      </c>
      <c r="L19" s="330">
        <v>1811.9070000000004</v>
      </c>
      <c r="M19" s="195">
        <v>0.77136133366668513</v>
      </c>
    </row>
    <row r="20" spans="3:13" ht="18.75" customHeight="1" x14ac:dyDescent="0.25">
      <c r="C20" s="77" t="s">
        <v>210</v>
      </c>
      <c r="D20" s="193">
        <v>-168.49799999999999</v>
      </c>
      <c r="E20" s="193">
        <v>-204.495</v>
      </c>
      <c r="F20" s="193">
        <v>-213.72900000000001</v>
      </c>
      <c r="G20" s="193">
        <v>-185.761</v>
      </c>
      <c r="H20" s="193">
        <v>-137.04399999999998</v>
      </c>
      <c r="I20" s="191">
        <v>-0.17602875375926064</v>
      </c>
      <c r="J20" s="326">
        <v>0.22951752721753604</v>
      </c>
      <c r="K20" s="327">
        <v>-772.48299999999995</v>
      </c>
      <c r="L20" s="327">
        <v>-500.60300000000001</v>
      </c>
      <c r="M20" s="192">
        <v>0.54310501535148603</v>
      </c>
    </row>
    <row r="21" spans="3:13" ht="22.5" customHeight="1" x14ac:dyDescent="0.25">
      <c r="C21" s="78" t="s">
        <v>215</v>
      </c>
      <c r="D21" s="198">
        <v>851.36600000000067</v>
      </c>
      <c r="E21" s="198">
        <v>624.10699999999997</v>
      </c>
      <c r="F21" s="198">
        <v>579.70800000000008</v>
      </c>
      <c r="G21" s="198">
        <v>381.87799999999999</v>
      </c>
      <c r="H21" s="198">
        <v>532.26000000000045</v>
      </c>
      <c r="I21" s="199">
        <v>0.36413467562453339</v>
      </c>
      <c r="J21" s="331">
        <v>0.59953030473828561</v>
      </c>
      <c r="K21" s="332">
        <v>2437.0590000000029</v>
      </c>
      <c r="L21" s="332">
        <v>1311.3040000000003</v>
      </c>
      <c r="M21" s="200">
        <v>0.85850039350143237</v>
      </c>
    </row>
    <row r="22" spans="3:13" x14ac:dyDescent="0.25">
      <c r="C22" s="245" t="s">
        <v>17</v>
      </c>
      <c r="D22" s="246">
        <v>0.23259257062752747</v>
      </c>
      <c r="E22" s="246">
        <v>0.27017806272824435</v>
      </c>
      <c r="F22" s="246">
        <v>0.31198130207235009</v>
      </c>
      <c r="G22" s="246">
        <v>0.21793641285670204</v>
      </c>
      <c r="H22" s="246">
        <v>0.31273069347900906</v>
      </c>
      <c r="I22" s="246"/>
      <c r="J22" s="333"/>
      <c r="K22" s="246">
        <v>0.25436945727497395</v>
      </c>
      <c r="L22" s="246">
        <v>0.26290906822889415</v>
      </c>
      <c r="M22" s="200"/>
    </row>
    <row r="23" spans="3:13" ht="11.25" thickBot="1" x14ac:dyDescent="0.3">
      <c r="C23" s="164" t="s">
        <v>18</v>
      </c>
      <c r="D23" s="201">
        <v>4.0889018645048049E-2</v>
      </c>
      <c r="E23" s="201">
        <v>3.4841658086569569E-2</v>
      </c>
      <c r="F23" s="201">
        <v>3.6406659013401933E-2</v>
      </c>
      <c r="G23" s="201">
        <v>2.5638638309491799E-2</v>
      </c>
      <c r="H23" s="201">
        <v>4.1403735161410785E-2</v>
      </c>
      <c r="I23" s="201"/>
      <c r="J23" s="334"/>
      <c r="K23" s="201">
        <v>3.5015647225482414E-2</v>
      </c>
      <c r="L23" s="201">
        <v>3.1612824925728797E-2</v>
      </c>
      <c r="M23" s="335"/>
    </row>
    <row r="25" spans="3:13" ht="16.5" customHeight="1" x14ac:dyDescent="0.25"/>
    <row r="26" spans="3:13" ht="16.5" customHeight="1" x14ac:dyDescent="0.25"/>
    <row r="27" spans="3:13" ht="16.5" customHeight="1" x14ac:dyDescent="0.25">
      <c r="D27" s="141"/>
      <c r="E27" s="141"/>
      <c r="F27" s="141"/>
      <c r="G27" s="141"/>
      <c r="H27" s="141"/>
    </row>
    <row r="28" spans="3:13" s="28" customFormat="1" ht="26.25" customHeight="1" x14ac:dyDescent="0.25">
      <c r="D28" s="212"/>
      <c r="E28" s="212"/>
      <c r="I28" s="27"/>
      <c r="J28" s="27"/>
      <c r="K28" s="27"/>
    </row>
    <row r="29" spans="3:13" ht="16.5" customHeight="1" x14ac:dyDescent="0.25">
      <c r="D29" s="141"/>
      <c r="E29" s="141"/>
    </row>
    <row r="30" spans="3:13" ht="16.5" customHeight="1" x14ac:dyDescent="0.25"/>
    <row r="31" spans="3:13" ht="22.5" customHeight="1" x14ac:dyDescent="0.25"/>
    <row r="32" spans="3:13" s="28" customFormat="1" ht="16.5" customHeight="1" x14ac:dyDescent="0.25"/>
    <row r="33" spans="8:8" ht="16.5" customHeight="1" x14ac:dyDescent="0.25"/>
    <row r="35" spans="8:8" ht="16.5" customHeight="1" x14ac:dyDescent="0.25"/>
    <row r="36" spans="8:8" x14ac:dyDescent="0.25">
      <c r="H36" s="72"/>
    </row>
  </sheetData>
  <mergeCells count="1">
    <mergeCell ref="I2:J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5"/>
  <sheetViews>
    <sheetView showGridLines="0" zoomScaleNormal="100" workbookViewId="0">
      <selection activeCell="C3" sqref="C3:I27"/>
    </sheetView>
  </sheetViews>
  <sheetFormatPr baseColWidth="10" defaultRowHeight="14.25" x14ac:dyDescent="0.25"/>
  <cols>
    <col min="1" max="1" width="11.42578125" style="34"/>
    <col min="2" max="2" width="45.5703125" style="67" bestFit="1" customWidth="1"/>
    <col min="3" max="7" width="10.140625" style="34" bestFit="1" customWidth="1"/>
    <col min="8" max="9" width="9" style="34" bestFit="1" customWidth="1"/>
    <col min="10" max="16384" width="11.42578125" style="34"/>
  </cols>
  <sheetData>
    <row r="1" spans="2:9" ht="15" thickBot="1" x14ac:dyDescent="0.3"/>
    <row r="2" spans="2:9" s="36" customFormat="1" ht="12" customHeight="1" thickBot="1" x14ac:dyDescent="0.3">
      <c r="B2" s="266" t="s">
        <v>41</v>
      </c>
      <c r="C2" s="267"/>
      <c r="D2" s="267"/>
      <c r="E2" s="267"/>
      <c r="F2" s="267"/>
      <c r="G2" s="267"/>
      <c r="H2" s="413" t="s">
        <v>0</v>
      </c>
      <c r="I2" s="414"/>
    </row>
    <row r="3" spans="2:9" s="36" customFormat="1" ht="11.25" x14ac:dyDescent="0.25">
      <c r="B3" s="268" t="s">
        <v>3</v>
      </c>
      <c r="C3" s="269" t="s">
        <v>396</v>
      </c>
      <c r="D3" s="269" t="s">
        <v>386</v>
      </c>
      <c r="E3" s="269" t="s">
        <v>360</v>
      </c>
      <c r="F3" s="269" t="s">
        <v>336</v>
      </c>
      <c r="G3" s="269" t="s">
        <v>314</v>
      </c>
      <c r="H3" s="269" t="s">
        <v>1</v>
      </c>
      <c r="I3" s="270" t="s">
        <v>2</v>
      </c>
    </row>
    <row r="4" spans="2:9" ht="12" customHeight="1" x14ac:dyDescent="0.25">
      <c r="B4" s="271"/>
      <c r="C4" s="38"/>
      <c r="D4" s="38"/>
      <c r="E4" s="38"/>
      <c r="F4" s="38"/>
      <c r="G4" s="38"/>
      <c r="H4" s="38"/>
      <c r="I4" s="39"/>
    </row>
    <row r="5" spans="2:9" s="27" customFormat="1" ht="12" customHeight="1" x14ac:dyDescent="0.25">
      <c r="B5" s="272" t="s">
        <v>42</v>
      </c>
    </row>
    <row r="6" spans="2:9" s="27" customFormat="1" ht="18" customHeight="1" x14ac:dyDescent="0.25">
      <c r="B6" s="275" t="s">
        <v>366</v>
      </c>
      <c r="C6" s="274">
        <v>3.5949999999957072E-5</v>
      </c>
      <c r="D6" s="274">
        <v>3.549999999904685E-6</v>
      </c>
      <c r="E6" s="274">
        <v>0</v>
      </c>
      <c r="F6" s="274">
        <v>0</v>
      </c>
      <c r="G6" s="274">
        <v>0</v>
      </c>
      <c r="H6" s="134" t="s">
        <v>359</v>
      </c>
      <c r="I6" s="140" t="s">
        <v>359</v>
      </c>
    </row>
    <row r="7" spans="2:9" s="27" customFormat="1" ht="18" customHeight="1" x14ac:dyDescent="0.25">
      <c r="B7" s="273" t="s">
        <v>43</v>
      </c>
      <c r="C7" s="274">
        <v>21.510999999999999</v>
      </c>
      <c r="D7" s="274">
        <v>17.216754469999984</v>
      </c>
      <c r="E7" s="274">
        <v>23.640245530000016</v>
      </c>
      <c r="F7" s="274">
        <v>27.783000000000001</v>
      </c>
      <c r="G7" s="274">
        <v>23.055</v>
      </c>
      <c r="H7" s="185">
        <v>0.24942247608181289</v>
      </c>
      <c r="I7" s="186">
        <v>-6.6970288440685311E-2</v>
      </c>
    </row>
    <row r="8" spans="2:9" s="27" customFormat="1" ht="18" customHeight="1" x14ac:dyDescent="0.25">
      <c r="B8" s="273" t="s">
        <v>44</v>
      </c>
      <c r="C8" s="274">
        <v>379.31299999999999</v>
      </c>
      <c r="D8" s="274">
        <v>270.69213103999999</v>
      </c>
      <c r="E8" s="274">
        <v>257.46186896</v>
      </c>
      <c r="F8" s="274">
        <v>255.44399999999999</v>
      </c>
      <c r="G8" s="274">
        <v>255.94900000000001</v>
      </c>
      <c r="H8" s="185">
        <v>0.40127087751933632</v>
      </c>
      <c r="I8" s="186">
        <v>0.48198664577708827</v>
      </c>
    </row>
    <row r="9" spans="2:9" s="27" customFormat="1" ht="18" customHeight="1" x14ac:dyDescent="0.25">
      <c r="B9" s="273" t="s">
        <v>45</v>
      </c>
      <c r="C9" s="274">
        <v>494.19799999999998</v>
      </c>
      <c r="D9" s="274">
        <v>374.42985392999998</v>
      </c>
      <c r="E9" s="274">
        <v>266.72814607000004</v>
      </c>
      <c r="F9" s="274">
        <v>268.32900000000001</v>
      </c>
      <c r="G9" s="274">
        <v>284.44200000000001</v>
      </c>
      <c r="H9" s="185">
        <v>0.31986804687959203</v>
      </c>
      <c r="I9" s="186">
        <v>0.73742977478712701</v>
      </c>
    </row>
    <row r="10" spans="2:9" s="27" customFormat="1" ht="18" customHeight="1" x14ac:dyDescent="0.25">
      <c r="B10" s="273" t="s">
        <v>46</v>
      </c>
      <c r="C10" s="274">
        <v>67.486999999999995</v>
      </c>
      <c r="D10" s="274">
        <v>23.659663890000004</v>
      </c>
      <c r="E10" s="274">
        <v>13.506336109999996</v>
      </c>
      <c r="F10" s="274">
        <v>5.1479999999999997</v>
      </c>
      <c r="G10" s="274">
        <v>3.1440000000000001</v>
      </c>
      <c r="H10" s="185">
        <v>1.8524073847272216</v>
      </c>
      <c r="I10" s="186">
        <v>20.465330788804067</v>
      </c>
    </row>
    <row r="11" spans="2:9" s="27" customFormat="1" ht="18" customHeight="1" x14ac:dyDescent="0.25">
      <c r="B11" s="273" t="s">
        <v>47</v>
      </c>
      <c r="C11" s="274">
        <v>13.409000000000001</v>
      </c>
      <c r="D11" s="274">
        <v>8.3558013799999991</v>
      </c>
      <c r="E11" s="274">
        <v>5.5601986200000013</v>
      </c>
      <c r="F11" s="274">
        <v>3.5910000000000002</v>
      </c>
      <c r="G11" s="274">
        <v>3.53</v>
      </c>
      <c r="H11" s="185">
        <v>0.60475331930400689</v>
      </c>
      <c r="I11" s="186">
        <v>2.7985835694050993</v>
      </c>
    </row>
    <row r="12" spans="2:9" s="27" customFormat="1" ht="18" customHeight="1" x14ac:dyDescent="0.25">
      <c r="B12" s="273" t="s">
        <v>48</v>
      </c>
      <c r="C12" s="274">
        <v>1883.8393066299996</v>
      </c>
      <c r="D12" s="274">
        <v>1554.1310307500005</v>
      </c>
      <c r="E12" s="274">
        <v>1395.8138670000001</v>
      </c>
      <c r="F12" s="274">
        <v>1270.5619999999999</v>
      </c>
      <c r="G12" s="274">
        <v>1149.357</v>
      </c>
      <c r="H12" s="185">
        <v>0.21214959958742141</v>
      </c>
      <c r="I12" s="186">
        <v>0.63903757199025168</v>
      </c>
    </row>
    <row r="13" spans="2:9" s="27" customFormat="1" ht="18" customHeight="1" x14ac:dyDescent="0.25">
      <c r="B13" s="273" t="s">
        <v>49</v>
      </c>
      <c r="C13" s="274">
        <v>332.33800000000002</v>
      </c>
      <c r="D13" s="274">
        <v>271.93017782999999</v>
      </c>
      <c r="E13" s="311">
        <v>246.95582217</v>
      </c>
      <c r="F13" s="311">
        <v>224.83199999999999</v>
      </c>
      <c r="G13" s="311">
        <v>213.61799999999999</v>
      </c>
      <c r="H13" s="185">
        <v>0.22214460583982931</v>
      </c>
      <c r="I13" s="186">
        <v>0.55575840987182734</v>
      </c>
    </row>
    <row r="14" spans="2:9" s="27" customFormat="1" ht="18" customHeight="1" x14ac:dyDescent="0.25">
      <c r="B14" s="273" t="s">
        <v>50</v>
      </c>
      <c r="C14" s="274">
        <v>461.25305000000003</v>
      </c>
      <c r="D14" s="274">
        <v>428.83970085999988</v>
      </c>
      <c r="E14" s="311">
        <v>455.93942514000008</v>
      </c>
      <c r="F14" s="311">
        <v>456.68099999999998</v>
      </c>
      <c r="G14" s="311">
        <v>445.62900000000002</v>
      </c>
      <c r="H14" s="185">
        <v>7.5583834880488032E-2</v>
      </c>
      <c r="I14" s="186">
        <v>3.5060667057126071E-2</v>
      </c>
    </row>
    <row r="15" spans="2:9" s="27" customFormat="1" ht="18" customHeight="1" x14ac:dyDescent="0.25">
      <c r="B15" s="275" t="s">
        <v>325</v>
      </c>
      <c r="C15" s="274">
        <v>117.705</v>
      </c>
      <c r="D15" s="274">
        <v>96.538084399999988</v>
      </c>
      <c r="E15" s="311">
        <v>78.079915600000007</v>
      </c>
      <c r="F15" s="311">
        <v>68.789000000000001</v>
      </c>
      <c r="G15" s="311">
        <v>60.167000000000002</v>
      </c>
      <c r="H15" s="185">
        <v>0.21925974325631037</v>
      </c>
      <c r="I15" s="186">
        <v>0.95630495121910664</v>
      </c>
    </row>
    <row r="16" spans="2:9" s="27" customFormat="1" ht="18" customHeight="1" x14ac:dyDescent="0.25">
      <c r="B16" s="273" t="s">
        <v>51</v>
      </c>
      <c r="C16" s="274">
        <v>135.578</v>
      </c>
      <c r="D16" s="274">
        <v>117.43302783</v>
      </c>
      <c r="E16" s="311">
        <v>102.48897217</v>
      </c>
      <c r="F16" s="311">
        <v>99.350999999999999</v>
      </c>
      <c r="G16" s="311">
        <v>94.573999999999998</v>
      </c>
      <c r="H16" s="185">
        <v>0.15451336395981619</v>
      </c>
      <c r="I16" s="186">
        <v>0.43356525049167849</v>
      </c>
    </row>
    <row r="17" spans="2:9" s="27" customFormat="1" ht="18" customHeight="1" x14ac:dyDescent="0.25">
      <c r="B17" s="273" t="s">
        <v>52</v>
      </c>
      <c r="C17" s="274">
        <v>147.54927776000008</v>
      </c>
      <c r="D17" s="274">
        <v>137.29017919000006</v>
      </c>
      <c r="E17" s="311">
        <v>48.138359299999998</v>
      </c>
      <c r="F17" s="311">
        <v>59.194000000000003</v>
      </c>
      <c r="G17" s="311">
        <v>77.311000000000007</v>
      </c>
      <c r="H17" s="185">
        <v>7.4725655036127048E-2</v>
      </c>
      <c r="I17" s="186">
        <v>0.90851596486916564</v>
      </c>
    </row>
    <row r="18" spans="2:9" s="27" customFormat="1" ht="18" customHeight="1" x14ac:dyDescent="0.25">
      <c r="B18" s="272" t="s">
        <v>327</v>
      </c>
      <c r="C18" s="276">
        <v>4054.1806703399993</v>
      </c>
      <c r="D18" s="276">
        <v>3300.5164091200004</v>
      </c>
      <c r="E18" s="276">
        <v>2894.3131566699999</v>
      </c>
      <c r="F18" s="276">
        <v>2739.7040000000002</v>
      </c>
      <c r="G18" s="276">
        <v>2610.7759999999998</v>
      </c>
      <c r="H18" s="207">
        <v>0.22834737592501297</v>
      </c>
      <c r="I18" s="277">
        <v>0.55286423283345631</v>
      </c>
    </row>
    <row r="19" spans="2:9" s="27" customFormat="1" ht="18" customHeight="1" x14ac:dyDescent="0.25">
      <c r="B19" s="272" t="s">
        <v>53</v>
      </c>
      <c r="C19" s="278"/>
      <c r="D19" s="278"/>
      <c r="E19" s="278"/>
      <c r="F19" s="278"/>
      <c r="G19" s="278"/>
      <c r="H19" s="185"/>
      <c r="I19" s="186"/>
    </row>
    <row r="20" spans="2:9" s="27" customFormat="1" ht="18" customHeight="1" x14ac:dyDescent="0.25">
      <c r="B20" s="275" t="s">
        <v>261</v>
      </c>
      <c r="C20" s="274">
        <v>131.21681430999999</v>
      </c>
      <c r="D20" s="274">
        <v>179.99232671999999</v>
      </c>
      <c r="E20" s="274">
        <v>221.28363837000003</v>
      </c>
      <c r="F20" s="274">
        <v>-8.202</v>
      </c>
      <c r="G20" s="274">
        <v>12.01</v>
      </c>
      <c r="H20" s="185">
        <v>-0.27098662092343673</v>
      </c>
      <c r="I20" s="186">
        <v>9.9256298343047451</v>
      </c>
    </row>
    <row r="21" spans="2:9" s="27" customFormat="1" ht="18" customHeight="1" x14ac:dyDescent="0.25">
      <c r="B21" s="275" t="s">
        <v>333</v>
      </c>
      <c r="C21" s="274">
        <v>0</v>
      </c>
      <c r="D21" s="274">
        <v>2.574899999999616E-4</v>
      </c>
      <c r="E21" s="274">
        <v>-0.72225748999999995</v>
      </c>
      <c r="F21" s="274">
        <v>-4.8710000000000004</v>
      </c>
      <c r="G21" s="274">
        <v>-1.9590000000000001</v>
      </c>
      <c r="H21" s="185">
        <v>-1</v>
      </c>
      <c r="I21" s="186">
        <v>-1</v>
      </c>
    </row>
    <row r="22" spans="2:9" s="27" customFormat="1" ht="18" customHeight="1" x14ac:dyDescent="0.25">
      <c r="B22" s="275" t="s">
        <v>263</v>
      </c>
      <c r="C22" s="274">
        <v>457.00702941000009</v>
      </c>
      <c r="D22" s="274">
        <v>328.48792642000029</v>
      </c>
      <c r="E22" s="274">
        <v>372.79328457999975</v>
      </c>
      <c r="F22" s="274">
        <v>160.13399999999999</v>
      </c>
      <c r="G22" s="274">
        <v>207.078</v>
      </c>
      <c r="H22" s="185">
        <v>0.39124452575975943</v>
      </c>
      <c r="I22" s="186">
        <v>1.2069318296004408</v>
      </c>
    </row>
    <row r="23" spans="2:9" s="27" customFormat="1" ht="18" customHeight="1" x14ac:dyDescent="0.25">
      <c r="B23" s="275" t="s">
        <v>262</v>
      </c>
      <c r="C23" s="274">
        <v>12.103999999999999</v>
      </c>
      <c r="D23" s="274">
        <v>28.019587689999987</v>
      </c>
      <c r="E23" s="274">
        <v>23.004412310000014</v>
      </c>
      <c r="F23" s="274">
        <v>85.498999999999995</v>
      </c>
      <c r="G23" s="274">
        <v>146.51900000000001</v>
      </c>
      <c r="H23" s="185">
        <v>-0.56801648425683871</v>
      </c>
      <c r="I23" s="186">
        <v>-0.91738955357325669</v>
      </c>
    </row>
    <row r="24" spans="2:9" s="27" customFormat="1" ht="23.25" customHeight="1" x14ac:dyDescent="0.25">
      <c r="B24" s="279" t="s">
        <v>327</v>
      </c>
      <c r="C24" s="280">
        <v>600.32784372000015</v>
      </c>
      <c r="D24" s="280">
        <v>536.50009832000023</v>
      </c>
      <c r="E24" s="280">
        <v>616.35907776999977</v>
      </c>
      <c r="F24" s="280">
        <v>232.55999999999997</v>
      </c>
      <c r="G24" s="280">
        <v>363.64799999999997</v>
      </c>
      <c r="H24" s="207">
        <v>0.11897061267997988</v>
      </c>
      <c r="I24" s="277">
        <v>0.65084874307022234</v>
      </c>
    </row>
    <row r="25" spans="2:9" s="27" customFormat="1" ht="21" x14ac:dyDescent="0.25">
      <c r="B25" s="135" t="s">
        <v>231</v>
      </c>
      <c r="C25" s="280">
        <v>116.15696612999999</v>
      </c>
      <c r="D25" s="280">
        <v>86.002566899999835</v>
      </c>
      <c r="E25" s="280">
        <v>48.599418490000154</v>
      </c>
      <c r="F25" s="280">
        <v>0</v>
      </c>
      <c r="G25" s="280">
        <v>124.68</v>
      </c>
      <c r="H25" s="207">
        <v>0.35062208393224381</v>
      </c>
      <c r="I25" s="277">
        <v>-6.8359270692974206E-2</v>
      </c>
    </row>
    <row r="26" spans="2:9" s="27" customFormat="1" ht="19.5" customHeight="1" x14ac:dyDescent="0.25">
      <c r="B26" s="273" t="s">
        <v>174</v>
      </c>
      <c r="C26" s="274">
        <v>38.499000000000002</v>
      </c>
      <c r="D26" s="274">
        <v>19.717563899999949</v>
      </c>
      <c r="E26" s="274">
        <v>-52.659013899999962</v>
      </c>
      <c r="F26" s="274">
        <v>263.89299999999997</v>
      </c>
      <c r="G26" s="274">
        <v>24.391999999999999</v>
      </c>
      <c r="H26" s="185">
        <v>0.95252315119922604</v>
      </c>
      <c r="I26" s="186">
        <v>0.57834535913414253</v>
      </c>
    </row>
    <row r="27" spans="2:9" s="27" customFormat="1" ht="11.25" thickBot="1" x14ac:dyDescent="0.3">
      <c r="B27" s="281" t="s">
        <v>54</v>
      </c>
      <c r="C27" s="282">
        <v>4809.1644801899993</v>
      </c>
      <c r="D27" s="282">
        <v>3942.73663824</v>
      </c>
      <c r="E27" s="282">
        <v>3506.6126390299996</v>
      </c>
      <c r="F27" s="282">
        <v>3236.1570000000002</v>
      </c>
      <c r="G27" s="282">
        <v>3123.4959999999996</v>
      </c>
      <c r="H27" s="208">
        <v>0.21975290805544767</v>
      </c>
      <c r="I27" s="283">
        <v>0.53967364779401028</v>
      </c>
    </row>
    <row r="28" spans="2:9" s="27" customFormat="1" ht="10.5" x14ac:dyDescent="0.25">
      <c r="B28" s="72"/>
      <c r="E28" s="64"/>
    </row>
    <row r="29" spans="2:9" s="27" customFormat="1" ht="10.5" x14ac:dyDescent="0.25">
      <c r="B29" s="72"/>
    </row>
    <row r="30" spans="2:9" s="27" customFormat="1" ht="10.5" x14ac:dyDescent="0.25">
      <c r="B30" s="72"/>
    </row>
    <row r="31" spans="2:9" s="27" customFormat="1" ht="10.5" x14ac:dyDescent="0.25">
      <c r="B31" s="72"/>
    </row>
    <row r="32" spans="2:9" s="27" customFormat="1" ht="10.5" x14ac:dyDescent="0.25">
      <c r="B32" s="72"/>
    </row>
    <row r="33" spans="2:2" s="27" customFormat="1" ht="10.5" x14ac:dyDescent="0.25">
      <c r="B33" s="72"/>
    </row>
    <row r="34" spans="2:2" s="27" customFormat="1" ht="10.5" x14ac:dyDescent="0.25">
      <c r="B34" s="72"/>
    </row>
    <row r="35" spans="2:2" s="27" customFormat="1" ht="10.5" x14ac:dyDescent="0.25">
      <c r="B35" s="72"/>
    </row>
    <row r="36" spans="2:2" s="27" customFormat="1" ht="10.5" x14ac:dyDescent="0.25">
      <c r="B36" s="72"/>
    </row>
    <row r="37" spans="2:2" s="27" customFormat="1" ht="10.5" x14ac:dyDescent="0.25">
      <c r="B37" s="72"/>
    </row>
    <row r="38" spans="2:2" s="27" customFormat="1" ht="10.5" x14ac:dyDescent="0.25">
      <c r="B38" s="72"/>
    </row>
    <row r="39" spans="2:2" s="27" customFormat="1" ht="10.5" x14ac:dyDescent="0.25">
      <c r="B39" s="72"/>
    </row>
    <row r="40" spans="2:2" s="27" customFormat="1" ht="10.5" x14ac:dyDescent="0.25">
      <c r="B40" s="72"/>
    </row>
    <row r="41" spans="2:2" s="27" customFormat="1" ht="10.5" x14ac:dyDescent="0.25">
      <c r="B41" s="72"/>
    </row>
    <row r="42" spans="2:2" s="27" customFormat="1" ht="10.5" x14ac:dyDescent="0.25">
      <c r="B42" s="72"/>
    </row>
    <row r="43" spans="2:2" s="27" customFormat="1" ht="10.5" x14ac:dyDescent="0.25">
      <c r="B43" s="72"/>
    </row>
    <row r="44" spans="2:2" s="27" customFormat="1" ht="10.5" x14ac:dyDescent="0.25">
      <c r="B44" s="72"/>
    </row>
    <row r="45" spans="2:2" s="27" customFormat="1" ht="10.5" x14ac:dyDescent="0.25">
      <c r="B45" s="72"/>
    </row>
    <row r="46" spans="2:2" s="27" customFormat="1" ht="10.5" x14ac:dyDescent="0.25">
      <c r="B46" s="72"/>
    </row>
    <row r="47" spans="2:2" s="27" customFormat="1" ht="10.5" x14ac:dyDescent="0.25">
      <c r="B47" s="72"/>
    </row>
    <row r="48" spans="2:2" s="27" customFormat="1" ht="10.5" x14ac:dyDescent="0.25">
      <c r="B48" s="72"/>
    </row>
    <row r="49" spans="2:2" s="27" customFormat="1" ht="10.5" x14ac:dyDescent="0.25">
      <c r="B49" s="72"/>
    </row>
    <row r="50" spans="2:2" s="27" customFormat="1" ht="10.5" x14ac:dyDescent="0.25">
      <c r="B50" s="72"/>
    </row>
    <row r="51" spans="2:2" s="27" customFormat="1" ht="10.5" x14ac:dyDescent="0.25">
      <c r="B51" s="72"/>
    </row>
    <row r="52" spans="2:2" s="27" customFormat="1" ht="10.5" x14ac:dyDescent="0.25">
      <c r="B52" s="72"/>
    </row>
    <row r="53" spans="2:2" s="27" customFormat="1" ht="10.5" x14ac:dyDescent="0.25">
      <c r="B53" s="72"/>
    </row>
    <row r="54" spans="2:2" s="27" customFormat="1" ht="10.5" x14ac:dyDescent="0.25">
      <c r="B54" s="72"/>
    </row>
    <row r="55" spans="2:2" s="27" customFormat="1" ht="10.5" x14ac:dyDescent="0.25">
      <c r="B55" s="72"/>
    </row>
    <row r="56" spans="2:2" s="27" customFormat="1" ht="10.5" x14ac:dyDescent="0.25">
      <c r="B56" s="72"/>
    </row>
    <row r="57" spans="2:2" s="28" customFormat="1" ht="10.5" x14ac:dyDescent="0.25">
      <c r="B57" s="73"/>
    </row>
    <row r="58" spans="2:2" s="27" customFormat="1" ht="10.5" x14ac:dyDescent="0.25">
      <c r="B58" s="72"/>
    </row>
    <row r="59" spans="2:2" s="27" customFormat="1" ht="10.5" x14ac:dyDescent="0.25">
      <c r="B59" s="72"/>
    </row>
    <row r="60" spans="2:2" s="27" customFormat="1" ht="10.5" x14ac:dyDescent="0.25">
      <c r="B60" s="72"/>
    </row>
    <row r="61" spans="2:2" s="27" customFormat="1" ht="10.5" x14ac:dyDescent="0.25">
      <c r="B61" s="72"/>
    </row>
    <row r="62" spans="2:2" s="27" customFormat="1" ht="10.5" x14ac:dyDescent="0.25">
      <c r="B62" s="72"/>
    </row>
    <row r="63" spans="2:2" s="27" customFormat="1" ht="10.5" x14ac:dyDescent="0.25">
      <c r="B63" s="72"/>
    </row>
    <row r="64" spans="2:2" s="27" customFormat="1" ht="10.5" x14ac:dyDescent="0.25">
      <c r="B64" s="72"/>
    </row>
    <row r="65" spans="2:2" s="27" customFormat="1" ht="10.5" x14ac:dyDescent="0.25">
      <c r="B65" s="72"/>
    </row>
    <row r="66" spans="2:2" s="27" customFormat="1" ht="10.5" x14ac:dyDescent="0.25">
      <c r="B66" s="72"/>
    </row>
    <row r="67" spans="2:2" s="27" customFormat="1" ht="10.5" x14ac:dyDescent="0.25">
      <c r="B67" s="72"/>
    </row>
    <row r="68" spans="2:2" s="27" customFormat="1" ht="10.5" x14ac:dyDescent="0.25">
      <c r="B68" s="72"/>
    </row>
    <row r="69" spans="2:2" s="28" customFormat="1" ht="10.5" x14ac:dyDescent="0.25">
      <c r="B69" s="73"/>
    </row>
    <row r="70" spans="2:2" s="27" customFormat="1" ht="10.5" x14ac:dyDescent="0.25">
      <c r="B70" s="72"/>
    </row>
    <row r="71" spans="2:2" s="28" customFormat="1" ht="10.5" x14ac:dyDescent="0.25">
      <c r="B71" s="73"/>
    </row>
    <row r="72" spans="2:2" s="65" customFormat="1" ht="10.5" x14ac:dyDescent="0.25">
      <c r="B72" s="74"/>
    </row>
    <row r="73" spans="2:2" s="65" customFormat="1" ht="10.5" x14ac:dyDescent="0.25">
      <c r="B73" s="74"/>
    </row>
    <row r="74" spans="2:2" s="65" customFormat="1" ht="10.5" x14ac:dyDescent="0.25">
      <c r="B74" s="74"/>
    </row>
    <row r="75" spans="2:2" s="65" customFormat="1" ht="10.5" x14ac:dyDescent="0.25">
      <c r="B75" s="74"/>
    </row>
    <row r="76" spans="2:2" s="65" customFormat="1" ht="10.5" x14ac:dyDescent="0.25">
      <c r="B76" s="74"/>
    </row>
    <row r="77" spans="2:2" s="65" customFormat="1" ht="10.5" x14ac:dyDescent="0.25">
      <c r="B77" s="74"/>
    </row>
    <row r="78" spans="2:2" s="65" customFormat="1" ht="10.5" x14ac:dyDescent="0.25">
      <c r="B78" s="74"/>
    </row>
    <row r="79" spans="2:2" s="65" customFormat="1" ht="10.5" x14ac:dyDescent="0.25">
      <c r="B79" s="74"/>
    </row>
    <row r="80" spans="2:2" s="65" customFormat="1" ht="10.5" x14ac:dyDescent="0.25">
      <c r="B80" s="74"/>
    </row>
    <row r="81" spans="2:2" s="65" customFormat="1" ht="10.5" x14ac:dyDescent="0.25">
      <c r="B81" s="74"/>
    </row>
    <row r="82" spans="2:2" s="65" customFormat="1" ht="10.5" x14ac:dyDescent="0.25">
      <c r="B82" s="74"/>
    </row>
    <row r="83" spans="2:2" s="65" customFormat="1" ht="10.5" x14ac:dyDescent="0.25">
      <c r="B83" s="74"/>
    </row>
    <row r="84" spans="2:2" s="65" customFormat="1" ht="10.5" x14ac:dyDescent="0.25">
      <c r="B84" s="74"/>
    </row>
    <row r="85" spans="2:2" s="65" customFormat="1" ht="10.5" x14ac:dyDescent="0.25">
      <c r="B85" s="74"/>
    </row>
    <row r="86" spans="2:2" s="65" customFormat="1" ht="10.5" x14ac:dyDescent="0.25">
      <c r="B86" s="74"/>
    </row>
    <row r="87" spans="2:2" s="65" customFormat="1" ht="10.5" x14ac:dyDescent="0.25">
      <c r="B87" s="74"/>
    </row>
    <row r="88" spans="2:2" s="65" customFormat="1" ht="10.5" x14ac:dyDescent="0.25">
      <c r="B88" s="74"/>
    </row>
    <row r="89" spans="2:2" s="65" customFormat="1" ht="10.5" x14ac:dyDescent="0.25">
      <c r="B89" s="74"/>
    </row>
    <row r="90" spans="2:2" s="65" customFormat="1" ht="10.5" x14ac:dyDescent="0.25">
      <c r="B90" s="74"/>
    </row>
    <row r="91" spans="2:2" s="65" customFormat="1" ht="10.5" x14ac:dyDescent="0.25">
      <c r="B91" s="74"/>
    </row>
    <row r="92" spans="2:2" s="65" customFormat="1" ht="10.5" x14ac:dyDescent="0.25">
      <c r="B92" s="74"/>
    </row>
    <row r="93" spans="2:2" s="65" customFormat="1" ht="10.5" x14ac:dyDescent="0.25">
      <c r="B93" s="74"/>
    </row>
    <row r="94" spans="2:2" s="65" customFormat="1" ht="10.5" x14ac:dyDescent="0.25">
      <c r="B94" s="74"/>
    </row>
    <row r="95" spans="2:2" s="65" customFormat="1" ht="10.5" x14ac:dyDescent="0.25">
      <c r="B95" s="74"/>
    </row>
    <row r="96" spans="2:2" s="27" customFormat="1" ht="10.5" x14ac:dyDescent="0.25">
      <c r="B96" s="72"/>
    </row>
    <row r="97" spans="2:2" s="27" customFormat="1" ht="10.5" x14ac:dyDescent="0.25">
      <c r="B97" s="72"/>
    </row>
    <row r="98" spans="2:2" s="27" customFormat="1" ht="10.5" x14ac:dyDescent="0.25">
      <c r="B98" s="72"/>
    </row>
    <row r="99" spans="2:2" s="27" customFormat="1" ht="10.5" x14ac:dyDescent="0.25">
      <c r="B99" s="72"/>
    </row>
    <row r="100" spans="2:2" s="27" customFormat="1" ht="10.5" x14ac:dyDescent="0.25">
      <c r="B100" s="72"/>
    </row>
    <row r="101" spans="2:2" s="27" customFormat="1" ht="10.5" x14ac:dyDescent="0.25">
      <c r="B101" s="72"/>
    </row>
    <row r="102" spans="2:2" s="27" customFormat="1" ht="10.5" x14ac:dyDescent="0.25">
      <c r="B102" s="72"/>
    </row>
    <row r="103" spans="2:2" s="27" customFormat="1" ht="10.5" x14ac:dyDescent="0.25">
      <c r="B103" s="72"/>
    </row>
    <row r="104" spans="2:2" s="27" customFormat="1" ht="10.5" x14ac:dyDescent="0.25">
      <c r="B104" s="72"/>
    </row>
    <row r="105" spans="2:2" s="27" customFormat="1" ht="10.5" x14ac:dyDescent="0.25">
      <c r="B105" s="72"/>
    </row>
    <row r="106" spans="2:2" s="27" customFormat="1" ht="10.5" x14ac:dyDescent="0.25">
      <c r="B106" s="72"/>
    </row>
    <row r="107" spans="2:2" s="27" customFormat="1" ht="10.5" x14ac:dyDescent="0.25">
      <c r="B107" s="72"/>
    </row>
    <row r="108" spans="2:2" s="27" customFormat="1" ht="10.5" x14ac:dyDescent="0.25">
      <c r="B108" s="72"/>
    </row>
    <row r="109" spans="2:2" s="27" customFormat="1" ht="10.5" x14ac:dyDescent="0.25">
      <c r="B109" s="72"/>
    </row>
    <row r="110" spans="2:2" s="27" customFormat="1" ht="10.5" x14ac:dyDescent="0.25">
      <c r="B110" s="72"/>
    </row>
    <row r="111" spans="2:2" s="27" customFormat="1" ht="10.5" x14ac:dyDescent="0.25">
      <c r="B111" s="72"/>
    </row>
    <row r="112" spans="2:2" s="27" customFormat="1" ht="10.5" x14ac:dyDescent="0.25">
      <c r="B112" s="72"/>
    </row>
    <row r="113" spans="2:2" s="27" customFormat="1" ht="10.5" x14ac:dyDescent="0.25">
      <c r="B113" s="72"/>
    </row>
    <row r="114" spans="2:2" s="27" customFormat="1" ht="10.5" x14ac:dyDescent="0.25">
      <c r="B114" s="72"/>
    </row>
    <row r="115" spans="2:2" s="28" customFormat="1" ht="10.5" x14ac:dyDescent="0.25">
      <c r="B115" s="73"/>
    </row>
    <row r="116" spans="2:2" s="65" customFormat="1" ht="10.5" x14ac:dyDescent="0.25">
      <c r="B116" s="74"/>
    </row>
    <row r="117" spans="2:2" s="65" customFormat="1" ht="10.5" x14ac:dyDescent="0.25">
      <c r="B117" s="74"/>
    </row>
    <row r="118" spans="2:2" s="65" customFormat="1" ht="10.5" x14ac:dyDescent="0.25">
      <c r="B118" s="74"/>
    </row>
    <row r="119" spans="2:2" s="65" customFormat="1" ht="10.5" x14ac:dyDescent="0.25">
      <c r="B119" s="74"/>
    </row>
    <row r="120" spans="2:2" s="65" customFormat="1" ht="10.5" x14ac:dyDescent="0.25">
      <c r="B120" s="74"/>
    </row>
    <row r="121" spans="2:2" s="65" customFormat="1" ht="10.5" x14ac:dyDescent="0.25">
      <c r="B121" s="74"/>
    </row>
    <row r="122" spans="2:2" s="65" customFormat="1" ht="10.5" x14ac:dyDescent="0.25">
      <c r="B122" s="74"/>
    </row>
    <row r="123" spans="2:2" s="65" customFormat="1" ht="10.5" x14ac:dyDescent="0.25">
      <c r="B123" s="74"/>
    </row>
    <row r="124" spans="2:2" s="65" customFormat="1" ht="10.5" x14ac:dyDescent="0.25">
      <c r="B124" s="74"/>
    </row>
    <row r="125" spans="2:2" s="65" customFormat="1" ht="10.5" x14ac:dyDescent="0.25">
      <c r="B125" s="74"/>
    </row>
    <row r="126" spans="2:2" s="27" customFormat="1" ht="10.5" x14ac:dyDescent="0.25">
      <c r="B126" s="72"/>
    </row>
    <row r="127" spans="2:2" s="27" customFormat="1" ht="10.5" x14ac:dyDescent="0.25">
      <c r="B127" s="72"/>
    </row>
    <row r="128" spans="2:2" s="27" customFormat="1" ht="10.5" x14ac:dyDescent="0.25">
      <c r="B128" s="72"/>
    </row>
    <row r="129" spans="2:2" s="27" customFormat="1" ht="10.5" x14ac:dyDescent="0.25">
      <c r="B129" s="72"/>
    </row>
    <row r="130" spans="2:2" s="27" customFormat="1" ht="10.5" x14ac:dyDescent="0.25">
      <c r="B130" s="72"/>
    </row>
    <row r="131" spans="2:2" s="27" customFormat="1" ht="10.5" x14ac:dyDescent="0.25">
      <c r="B131" s="72"/>
    </row>
    <row r="132" spans="2:2" s="27" customFormat="1" ht="10.5" x14ac:dyDescent="0.25">
      <c r="B132" s="72"/>
    </row>
    <row r="133" spans="2:2" s="27" customFormat="1" ht="10.5" x14ac:dyDescent="0.25">
      <c r="B133" s="72"/>
    </row>
    <row r="134" spans="2:2" s="27" customFormat="1" ht="10.5" x14ac:dyDescent="0.25">
      <c r="B134" s="72"/>
    </row>
    <row r="135" spans="2:2" s="27" customFormat="1" ht="10.5" x14ac:dyDescent="0.25">
      <c r="B135" s="72"/>
    </row>
    <row r="136" spans="2:2" s="27" customFormat="1" ht="10.5" x14ac:dyDescent="0.25">
      <c r="B136" s="72"/>
    </row>
    <row r="137" spans="2:2" s="27" customFormat="1" ht="10.5" x14ac:dyDescent="0.25">
      <c r="B137" s="72"/>
    </row>
    <row r="138" spans="2:2" s="27" customFormat="1" ht="10.5" x14ac:dyDescent="0.25">
      <c r="B138" s="72"/>
    </row>
    <row r="139" spans="2:2" s="27" customFormat="1" ht="10.5" x14ac:dyDescent="0.25">
      <c r="B139" s="72"/>
    </row>
    <row r="140" spans="2:2" s="27" customFormat="1" ht="10.5" x14ac:dyDescent="0.25">
      <c r="B140" s="72"/>
    </row>
    <row r="141" spans="2:2" s="27" customFormat="1" ht="10.5" x14ac:dyDescent="0.25">
      <c r="B141" s="72"/>
    </row>
    <row r="142" spans="2:2" s="27" customFormat="1" ht="10.5" x14ac:dyDescent="0.25">
      <c r="B142" s="72"/>
    </row>
    <row r="143" spans="2:2" s="27" customFormat="1" ht="5.25" customHeight="1" x14ac:dyDescent="0.25">
      <c r="B143" s="72"/>
    </row>
    <row r="145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showGridLines="0" zoomScaleNormal="100" workbookViewId="0">
      <selection activeCell="N23" sqref="N23"/>
    </sheetView>
  </sheetViews>
  <sheetFormatPr baseColWidth="10" defaultRowHeight="14.25" x14ac:dyDescent="0.25"/>
  <cols>
    <col min="1" max="1" width="11.42578125" style="34"/>
    <col min="2" max="2" width="29.28515625" style="67" bestFit="1" customWidth="1"/>
    <col min="3" max="3" width="11.85546875" style="34" bestFit="1" customWidth="1"/>
    <col min="4" max="4" width="7" style="34" customWidth="1"/>
    <col min="5" max="5" width="11.85546875" style="34" bestFit="1" customWidth="1"/>
    <col min="6" max="6" width="7" style="34" customWidth="1"/>
    <col min="7" max="7" width="10.140625" style="34" bestFit="1" customWidth="1"/>
    <col min="8" max="8" width="7" style="34" bestFit="1" customWidth="1"/>
    <col min="9" max="9" width="10.140625" style="34" bestFit="1" customWidth="1"/>
    <col min="10" max="10" width="7" style="34" bestFit="1" customWidth="1"/>
    <col min="11" max="11" width="10.140625" style="34" bestFit="1" customWidth="1"/>
    <col min="12" max="12" width="7" style="34" bestFit="1" customWidth="1"/>
    <col min="13" max="16384" width="11.42578125" style="34"/>
  </cols>
  <sheetData>
    <row r="1" spans="2:12" ht="15" thickBot="1" x14ac:dyDescent="0.3"/>
    <row r="2" spans="2:12" s="36" customFormat="1" ht="12" customHeight="1" thickBot="1" x14ac:dyDescent="0.3">
      <c r="B2" s="68" t="s">
        <v>55</v>
      </c>
      <c r="C2" s="415" t="s">
        <v>396</v>
      </c>
      <c r="D2" s="415"/>
      <c r="E2" s="415" t="s">
        <v>386</v>
      </c>
      <c r="F2" s="415"/>
      <c r="G2" s="415" t="s">
        <v>360</v>
      </c>
      <c r="H2" s="415"/>
      <c r="I2" s="415" t="s">
        <v>336</v>
      </c>
      <c r="J2" s="415"/>
      <c r="K2" s="415" t="s">
        <v>314</v>
      </c>
      <c r="L2" s="416"/>
    </row>
    <row r="3" spans="2:12" s="36" customFormat="1" ht="22.5" x14ac:dyDescent="0.25">
      <c r="B3" s="30" t="s">
        <v>3</v>
      </c>
      <c r="C3" s="20" t="s">
        <v>56</v>
      </c>
      <c r="D3" s="20" t="s">
        <v>225</v>
      </c>
      <c r="E3" s="20" t="s">
        <v>56</v>
      </c>
      <c r="F3" s="20" t="s">
        <v>225</v>
      </c>
      <c r="G3" s="20" t="s">
        <v>56</v>
      </c>
      <c r="H3" s="20" t="s">
        <v>225</v>
      </c>
      <c r="I3" s="20" t="s">
        <v>56</v>
      </c>
      <c r="J3" s="20" t="s">
        <v>225</v>
      </c>
      <c r="K3" s="20" t="s">
        <v>56</v>
      </c>
      <c r="L3" s="21" t="s">
        <v>225</v>
      </c>
    </row>
    <row r="4" spans="2:12" x14ac:dyDescent="0.25">
      <c r="B4" s="69"/>
      <c r="C4" s="38"/>
      <c r="D4" s="38"/>
      <c r="E4" s="38"/>
      <c r="F4" s="38"/>
      <c r="G4" s="38"/>
      <c r="H4" s="38"/>
      <c r="I4" s="38"/>
      <c r="J4" s="38"/>
      <c r="K4" s="38"/>
      <c r="L4" s="39"/>
    </row>
    <row r="5" spans="2:12" s="27" customFormat="1" ht="10.5" x14ac:dyDescent="0.25">
      <c r="B5" s="76" t="s">
        <v>57</v>
      </c>
      <c r="C5" s="48"/>
      <c r="D5" s="48"/>
      <c r="E5" s="48"/>
      <c r="F5" s="48"/>
      <c r="G5" s="48"/>
      <c r="H5" s="48"/>
      <c r="I5" s="48"/>
      <c r="J5" s="48"/>
      <c r="K5" s="48"/>
      <c r="L5" s="49"/>
    </row>
    <row r="6" spans="2:12" s="27" customFormat="1" ht="23.25" customHeight="1" x14ac:dyDescent="0.25">
      <c r="B6" s="77" t="s">
        <v>334</v>
      </c>
      <c r="C6" s="41">
        <v>2049.9181207249999</v>
      </c>
      <c r="D6" s="44">
        <v>0.25604211507451302</v>
      </c>
      <c r="E6" s="41">
        <v>2749.752492225</v>
      </c>
      <c r="F6" s="44">
        <v>0.26182833717424214</v>
      </c>
      <c r="G6" s="41">
        <v>2185.5852687816669</v>
      </c>
      <c r="H6" s="44">
        <v>0.404993129246985</v>
      </c>
      <c r="I6" s="41">
        <v>1093.2727352749998</v>
      </c>
      <c r="J6" s="44">
        <v>-3.0014724140857634E-2</v>
      </c>
      <c r="K6" s="41">
        <v>954.85500000000002</v>
      </c>
      <c r="L6" s="45">
        <v>5.0302925575087316E-2</v>
      </c>
    </row>
    <row r="7" spans="2:12" s="27" customFormat="1" ht="23.25" customHeight="1" x14ac:dyDescent="0.25">
      <c r="B7" s="77" t="s">
        <v>58</v>
      </c>
      <c r="C7" s="41">
        <v>640.14500000000032</v>
      </c>
      <c r="D7" s="44">
        <v>7.5632864429152735E-2</v>
      </c>
      <c r="E7" s="41">
        <v>787.10400000000004</v>
      </c>
      <c r="F7" s="44">
        <v>0.14239541407488718</v>
      </c>
      <c r="G7" s="41">
        <v>1012.4182573770493</v>
      </c>
      <c r="H7" s="44">
        <v>9.0887337648762875E-2</v>
      </c>
      <c r="I7" s="41">
        <v>835.74</v>
      </c>
      <c r="J7" s="44">
        <v>0.40921339172469906</v>
      </c>
      <c r="K7" s="41">
        <v>882.16899999999998</v>
      </c>
      <c r="L7" s="45">
        <v>0.66436345697933152</v>
      </c>
    </row>
    <row r="8" spans="2:12" s="27" customFormat="1" ht="23.25" customHeight="1" x14ac:dyDescent="0.25">
      <c r="B8" s="77" t="s">
        <v>59</v>
      </c>
      <c r="C8" s="41">
        <v>6995.6813865300001</v>
      </c>
      <c r="D8" s="44">
        <v>0.2613082072548103</v>
      </c>
      <c r="E8" s="41">
        <v>5313.1869999999999</v>
      </c>
      <c r="F8" s="44">
        <v>0.24730016090154552</v>
      </c>
      <c r="G8" s="41">
        <v>6172.2049999999999</v>
      </c>
      <c r="H8" s="44">
        <v>0.24159469751895798</v>
      </c>
      <c r="I8" s="41">
        <v>2650.355</v>
      </c>
      <c r="J8" s="44">
        <v>0.24167932220400665</v>
      </c>
      <c r="K8" s="41">
        <v>2586.8789999999999</v>
      </c>
      <c r="L8" s="45">
        <v>0.31134679740335747</v>
      </c>
    </row>
    <row r="9" spans="2:12" s="27" customFormat="1" ht="18.75" customHeight="1" x14ac:dyDescent="0.25">
      <c r="B9" s="78" t="s">
        <v>60</v>
      </c>
      <c r="C9" s="53">
        <v>9685.7445072549999</v>
      </c>
      <c r="D9" s="54">
        <v>0.2479221221663781</v>
      </c>
      <c r="E9" s="53">
        <v>8850.0434922249988</v>
      </c>
      <c r="F9" s="54">
        <v>0.24248413293847809</v>
      </c>
      <c r="G9" s="53">
        <v>9370.2085261587163</v>
      </c>
      <c r="H9" s="54">
        <v>0.26342370186844549</v>
      </c>
      <c r="I9" s="53">
        <v>4579.3677352750001</v>
      </c>
      <c r="J9" s="54">
        <v>0.20739057777000466</v>
      </c>
      <c r="K9" s="53">
        <v>4423.9030000000002</v>
      </c>
      <c r="L9" s="55">
        <v>0.3253980339080671</v>
      </c>
    </row>
    <row r="10" spans="2:12" s="27" customFormat="1" ht="18.75" customHeight="1" x14ac:dyDescent="0.25">
      <c r="B10" s="76" t="s">
        <v>61</v>
      </c>
      <c r="C10" s="41"/>
      <c r="D10" s="44"/>
      <c r="E10" s="41"/>
      <c r="F10" s="44"/>
      <c r="G10" s="41"/>
      <c r="H10" s="44"/>
      <c r="I10" s="41"/>
      <c r="J10" s="44"/>
      <c r="K10" s="41"/>
      <c r="L10" s="45"/>
    </row>
    <row r="11" spans="2:12" s="27" customFormat="1" ht="18.75" customHeight="1" x14ac:dyDescent="0.25">
      <c r="B11" s="77" t="s">
        <v>62</v>
      </c>
      <c r="C11" s="41">
        <v>362.96600000000001</v>
      </c>
      <c r="D11" s="44">
        <v>0.23705801645333172</v>
      </c>
      <c r="E11" s="41">
        <v>267.72000000000003</v>
      </c>
      <c r="F11" s="44">
        <v>0.25719408337068578</v>
      </c>
      <c r="G11" s="41">
        <v>260.70699999999999</v>
      </c>
      <c r="H11" s="44">
        <v>0.36275205498893393</v>
      </c>
      <c r="I11" s="41">
        <v>471.09800000000001</v>
      </c>
      <c r="J11" s="44">
        <v>0.23589996136684935</v>
      </c>
      <c r="K11" s="41">
        <v>329.20299999999997</v>
      </c>
      <c r="L11" s="45">
        <v>0.28013110451605849</v>
      </c>
    </row>
    <row r="12" spans="2:12" s="27" customFormat="1" ht="18.75" customHeight="1" x14ac:dyDescent="0.25">
      <c r="B12" s="77" t="s">
        <v>63</v>
      </c>
      <c r="C12" s="41">
        <v>4221.8980000000001</v>
      </c>
      <c r="D12" s="44">
        <v>0.3593767542465498</v>
      </c>
      <c r="E12" s="41">
        <v>3098.7795000000001</v>
      </c>
      <c r="F12" s="44">
        <v>0.34941756907840649</v>
      </c>
      <c r="G12" s="41">
        <v>2858.3584999999998</v>
      </c>
      <c r="H12" s="44">
        <v>0.36028930590756897</v>
      </c>
      <c r="I12" s="41">
        <v>2871.5675000000001</v>
      </c>
      <c r="J12" s="44">
        <v>0.35582517214030318</v>
      </c>
      <c r="K12" s="41">
        <v>2846.623</v>
      </c>
      <c r="L12" s="45">
        <v>0.35965422888805437</v>
      </c>
    </row>
    <row r="13" spans="2:12" s="27" customFormat="1" ht="18.75" customHeight="1" x14ac:dyDescent="0.25">
      <c r="B13" s="77" t="s">
        <v>111</v>
      </c>
      <c r="C13" s="41">
        <v>8606.3919999999998</v>
      </c>
      <c r="D13" s="44">
        <v>0.22968881741849545</v>
      </c>
      <c r="E13" s="41">
        <v>7095.9309999999996</v>
      </c>
      <c r="F13" s="44">
        <v>0.21106744132658561</v>
      </c>
      <c r="G13" s="41">
        <v>5187.5114999999996</v>
      </c>
      <c r="H13" s="44">
        <v>0.20566932719088912</v>
      </c>
      <c r="I13" s="41">
        <v>4757.7309999999998</v>
      </c>
      <c r="J13" s="44">
        <v>0.22559409096478972</v>
      </c>
      <c r="K13" s="41">
        <v>4382.4147986016669</v>
      </c>
      <c r="L13" s="45">
        <v>0.25962170076712904</v>
      </c>
    </row>
    <row r="14" spans="2:12" s="27" customFormat="1" ht="18.75" customHeight="1" x14ac:dyDescent="0.25">
      <c r="B14" s="77" t="s">
        <v>64</v>
      </c>
      <c r="C14" s="41">
        <v>1131.663</v>
      </c>
      <c r="D14" s="44">
        <v>0.23854097907239169</v>
      </c>
      <c r="E14" s="41">
        <v>427.26499999999999</v>
      </c>
      <c r="F14" s="44">
        <v>0.22150187822545728</v>
      </c>
      <c r="G14" s="41">
        <v>179.48699999999999</v>
      </c>
      <c r="H14" s="44">
        <v>0.30099115813401528</v>
      </c>
      <c r="I14" s="41">
        <v>90.960999999999999</v>
      </c>
      <c r="J14" s="44">
        <v>0.22638273545805346</v>
      </c>
      <c r="K14" s="41">
        <v>44.301000000000002</v>
      </c>
      <c r="L14" s="45">
        <v>0.2839665018848333</v>
      </c>
    </row>
    <row r="15" spans="2:12" s="27" customFormat="1" ht="18.75" customHeight="1" x14ac:dyDescent="0.25">
      <c r="B15" s="77" t="s">
        <v>65</v>
      </c>
      <c r="C15" s="41">
        <v>264.74599999999998</v>
      </c>
      <c r="D15" s="44">
        <v>0.20259418461468728</v>
      </c>
      <c r="E15" s="41">
        <v>178.25899999999999</v>
      </c>
      <c r="F15" s="44">
        <v>0.18750245429403284</v>
      </c>
      <c r="G15" s="41">
        <v>118.02</v>
      </c>
      <c r="H15" s="44">
        <v>0.18844263684121335</v>
      </c>
      <c r="I15" s="41">
        <v>70.759</v>
      </c>
      <c r="J15" s="44">
        <v>0.20299891179920576</v>
      </c>
      <c r="K15" s="41">
        <v>65.653999999999996</v>
      </c>
      <c r="L15" s="45">
        <v>0.2150668656898285</v>
      </c>
    </row>
    <row r="16" spans="2:12" s="27" customFormat="1" ht="18.75" customHeight="1" x14ac:dyDescent="0.25">
      <c r="B16" s="77" t="s">
        <v>66</v>
      </c>
      <c r="C16" s="41">
        <v>14913.745364513336</v>
      </c>
      <c r="D16" s="44">
        <v>0.50526256432204364</v>
      </c>
      <c r="E16" s="41">
        <v>12734.092244903333</v>
      </c>
      <c r="F16" s="44">
        <v>0.48817949181482401</v>
      </c>
      <c r="G16" s="41">
        <v>11611.196333492951</v>
      </c>
      <c r="H16" s="44">
        <v>0.48085106901300756</v>
      </c>
      <c r="I16" s="41">
        <v>10515.647478904999</v>
      </c>
      <c r="J16" s="44">
        <v>0.48330345334182107</v>
      </c>
      <c r="K16" s="41">
        <v>9731.5784500133323</v>
      </c>
      <c r="L16" s="45">
        <v>0.47242366154009696</v>
      </c>
    </row>
    <row r="17" spans="1:12" s="27" customFormat="1" ht="18.75" customHeight="1" x14ac:dyDescent="0.25">
      <c r="B17" s="77" t="s">
        <v>67</v>
      </c>
      <c r="C17" s="41">
        <v>4993.0209999999997</v>
      </c>
      <c r="D17" s="44">
        <v>0.26624202046816947</v>
      </c>
      <c r="E17" s="41">
        <v>4262.6229999999996</v>
      </c>
      <c r="F17" s="44">
        <v>0.25517621426994597</v>
      </c>
      <c r="G17" s="41">
        <v>3652.0970000000002</v>
      </c>
      <c r="H17" s="44">
        <v>0.27048131525531771</v>
      </c>
      <c r="I17" s="41">
        <v>3259.2739999999999</v>
      </c>
      <c r="J17" s="44">
        <v>0.27592893386686729</v>
      </c>
      <c r="K17" s="41">
        <v>2690.5509999999999</v>
      </c>
      <c r="L17" s="45">
        <v>0.31758253235118011</v>
      </c>
    </row>
    <row r="18" spans="1:12" s="27" customFormat="1" ht="18.75" customHeight="1" x14ac:dyDescent="0.25">
      <c r="B18" s="77" t="s">
        <v>68</v>
      </c>
      <c r="C18" s="41">
        <v>6741.0391269016664</v>
      </c>
      <c r="D18" s="44">
        <v>0.27369848554016762</v>
      </c>
      <c r="E18" s="41">
        <v>6198.538330311666</v>
      </c>
      <c r="F18" s="44">
        <v>0.27673661250292703</v>
      </c>
      <c r="G18" s="41">
        <v>6283.9975445316668</v>
      </c>
      <c r="H18" s="44">
        <v>0.2902228365106595</v>
      </c>
      <c r="I18" s="41">
        <v>6237.1300692499999</v>
      </c>
      <c r="J18" s="44">
        <v>0.29287867844956761</v>
      </c>
      <c r="K18" s="41">
        <v>6168.5456598549999</v>
      </c>
      <c r="L18" s="45">
        <v>0.28896916227120878</v>
      </c>
    </row>
    <row r="19" spans="1:12" s="27" customFormat="1" ht="18.75" customHeight="1" x14ac:dyDescent="0.25">
      <c r="B19" s="77" t="s">
        <v>70</v>
      </c>
      <c r="C19" s="41">
        <v>2379.4630000000002</v>
      </c>
      <c r="D19" s="44">
        <v>0.22791332790633861</v>
      </c>
      <c r="E19" s="41">
        <v>2080.1889999999999</v>
      </c>
      <c r="F19" s="44">
        <v>0.22581207642190199</v>
      </c>
      <c r="G19" s="41">
        <v>1780.7159999999999</v>
      </c>
      <c r="H19" s="44">
        <v>0.23021956637667099</v>
      </c>
      <c r="I19" s="41">
        <v>1614.9079999999999</v>
      </c>
      <c r="J19" s="44">
        <v>0.24608621192043142</v>
      </c>
      <c r="K19" s="41">
        <v>1473.51</v>
      </c>
      <c r="L19" s="45">
        <v>0.25672638394038727</v>
      </c>
    </row>
    <row r="20" spans="1:12" s="27" customFormat="1" ht="21" x14ac:dyDescent="0.25">
      <c r="B20" s="78" t="s">
        <v>328</v>
      </c>
      <c r="C20" s="53">
        <v>43614.933491415009</v>
      </c>
      <c r="D20" s="54">
        <v>0.34748888842082476</v>
      </c>
      <c r="E20" s="53">
        <v>36343.397075214998</v>
      </c>
      <c r="F20" s="54">
        <v>0.33752334579217191</v>
      </c>
      <c r="G20" s="53">
        <v>31932.090878024617</v>
      </c>
      <c r="H20" s="54">
        <v>0.34282633127449763</v>
      </c>
      <c r="I20" s="53">
        <v>29889.076048154999</v>
      </c>
      <c r="J20" s="54">
        <v>0.34952186973490834</v>
      </c>
      <c r="K20" s="53">
        <v>27732.380908469997</v>
      </c>
      <c r="L20" s="55">
        <v>0.35673815046072832</v>
      </c>
    </row>
    <row r="21" spans="1:12" s="27" customFormat="1" ht="18.75" customHeight="1" x14ac:dyDescent="0.25">
      <c r="B21" s="77" t="s">
        <v>326</v>
      </c>
      <c r="C21" s="41">
        <v>9560.9719999999998</v>
      </c>
      <c r="D21" s="44">
        <v>4.9243947163531074E-2</v>
      </c>
      <c r="E21" s="41">
        <v>7739.4290000000001</v>
      </c>
      <c r="F21" s="44">
        <v>4.9894120095939895E-2</v>
      </c>
      <c r="G21" s="41">
        <v>6244.0039999999999</v>
      </c>
      <c r="H21" s="44">
        <v>5.0019186406671107E-2</v>
      </c>
      <c r="I21" s="41">
        <v>5328.5709999999999</v>
      </c>
      <c r="J21" s="44">
        <v>5.1637108710759411E-2</v>
      </c>
      <c r="K21" s="41">
        <v>4551.2700000000004</v>
      </c>
      <c r="L21" s="45">
        <v>5.2879306215627725E-2</v>
      </c>
    </row>
    <row r="22" spans="1:12" s="27" customFormat="1" ht="18.75" customHeight="1" x14ac:dyDescent="0.25">
      <c r="B22" s="78" t="s">
        <v>71</v>
      </c>
      <c r="C22" s="53">
        <v>53175.905491415011</v>
      </c>
      <c r="D22" s="54">
        <v>0.29386476098658681</v>
      </c>
      <c r="E22" s="53">
        <v>44082.826075214994</v>
      </c>
      <c r="F22" s="54">
        <v>0.28702554043816009</v>
      </c>
      <c r="G22" s="53">
        <v>38176.094878024618</v>
      </c>
      <c r="H22" s="54">
        <v>0.29442509269435385</v>
      </c>
      <c r="I22" s="53">
        <v>35217.647048154991</v>
      </c>
      <c r="J22" s="54">
        <v>0.30445071274464131</v>
      </c>
      <c r="K22" s="53">
        <v>32283.650908469997</v>
      </c>
      <c r="L22" s="55">
        <v>0.31390087514858056</v>
      </c>
    </row>
    <row r="23" spans="1:12" s="27" customFormat="1" ht="21" x14ac:dyDescent="0.25">
      <c r="B23" s="77" t="s">
        <v>72</v>
      </c>
      <c r="C23" s="41">
        <v>2658.7808844533329</v>
      </c>
      <c r="D23" s="44">
        <v>0.22739310512393285</v>
      </c>
      <c r="E23" s="41">
        <v>2496.8861567905556</v>
      </c>
      <c r="F23" s="44">
        <v>0.21993843263798626</v>
      </c>
      <c r="G23" s="41">
        <v>853.95907492333345</v>
      </c>
      <c r="H23" s="44">
        <v>0.22547901633024586</v>
      </c>
      <c r="I23" s="41">
        <v>1140.7138577066667</v>
      </c>
      <c r="J23" s="44">
        <v>0.20756745643120472</v>
      </c>
      <c r="K23" s="41">
        <v>1211.0080728266666</v>
      </c>
      <c r="L23" s="45">
        <v>0.25535731945881246</v>
      </c>
    </row>
    <row r="24" spans="1:12" s="27" customFormat="1" ht="18.75" customHeight="1" x14ac:dyDescent="0.25">
      <c r="B24" s="78" t="s">
        <v>73</v>
      </c>
      <c r="C24" s="53">
        <v>65520.43088312335</v>
      </c>
      <c r="D24" s="54">
        <v>0.28437577837174016</v>
      </c>
      <c r="E24" s="53">
        <v>55429.755724230548</v>
      </c>
      <c r="F24" s="54">
        <v>0.27689195321585652</v>
      </c>
      <c r="G24" s="53">
        <v>48400.263479106667</v>
      </c>
      <c r="H24" s="54">
        <v>0.29019644288389407</v>
      </c>
      <c r="I24" s="53">
        <v>40937.728641136659</v>
      </c>
      <c r="J24" s="54">
        <v>0.29089377781046699</v>
      </c>
      <c r="K24" s="53">
        <v>37918.561981296669</v>
      </c>
      <c r="L24" s="55">
        <v>0.31397632908211043</v>
      </c>
    </row>
    <row r="25" spans="1:12" s="27" customFormat="1" ht="21" x14ac:dyDescent="0.25">
      <c r="B25" s="77" t="s">
        <v>347</v>
      </c>
      <c r="C25" s="41">
        <v>508.77</v>
      </c>
      <c r="D25" s="44"/>
      <c r="E25" s="41">
        <v>455.91445801000032</v>
      </c>
      <c r="F25" s="44"/>
      <c r="G25" s="41">
        <v>157.99625697333298</v>
      </c>
      <c r="H25" s="44"/>
      <c r="I25" s="41">
        <v>2620.61</v>
      </c>
      <c r="J25" s="44"/>
      <c r="K25" s="41">
        <v>288.75623435333335</v>
      </c>
      <c r="L25" s="45"/>
    </row>
    <row r="26" spans="1:12" s="27" customFormat="1" ht="21.75" thickBot="1" x14ac:dyDescent="0.3">
      <c r="A26" s="48"/>
      <c r="B26" s="71" t="s">
        <v>342</v>
      </c>
      <c r="C26" s="56">
        <v>66029.200883123354</v>
      </c>
      <c r="D26" s="57"/>
      <c r="E26" s="56">
        <v>55885.670182240552</v>
      </c>
      <c r="F26" s="57"/>
      <c r="G26" s="56">
        <v>48558.259736079999</v>
      </c>
      <c r="H26" s="57"/>
      <c r="I26" s="56">
        <v>43558.338641136659</v>
      </c>
      <c r="J26" s="57"/>
      <c r="K26" s="56">
        <v>38207.318215649997</v>
      </c>
      <c r="L26" s="58"/>
    </row>
    <row r="27" spans="1:12" s="27" customFormat="1" ht="18.75" customHeight="1" x14ac:dyDescent="0.25">
      <c r="B27" s="305"/>
      <c r="C27" s="306"/>
      <c r="D27" s="40"/>
      <c r="E27" s="35"/>
      <c r="F27" s="40"/>
      <c r="G27" s="35"/>
      <c r="H27" s="40"/>
      <c r="I27" s="35"/>
      <c r="J27" s="40"/>
      <c r="K27" s="35"/>
      <c r="L27" s="40"/>
    </row>
    <row r="28" spans="1:12" s="27" customFormat="1" ht="10.5" x14ac:dyDescent="0.25">
      <c r="B28" s="72"/>
    </row>
    <row r="29" spans="1:12" s="27" customFormat="1" ht="10.5" x14ac:dyDescent="0.25">
      <c r="B29" s="72"/>
    </row>
    <row r="30" spans="1:12" s="27" customFormat="1" ht="10.5" x14ac:dyDescent="0.25">
      <c r="B30" s="72"/>
    </row>
    <row r="31" spans="1:12" s="27" customFormat="1" ht="10.5" x14ac:dyDescent="0.25">
      <c r="B31" s="72"/>
    </row>
    <row r="32" spans="1:12" s="27" customFormat="1" ht="10.5" x14ac:dyDescent="0.25">
      <c r="B32" s="72"/>
    </row>
    <row r="33" spans="2:2" s="28" customFormat="1" ht="10.5" x14ac:dyDescent="0.25">
      <c r="B33" s="73"/>
    </row>
    <row r="34" spans="2:2" s="27" customFormat="1" ht="10.5" x14ac:dyDescent="0.25">
      <c r="B34" s="72"/>
    </row>
    <row r="35" spans="2:2" s="28" customFormat="1" ht="10.5" x14ac:dyDescent="0.25">
      <c r="B35" s="73"/>
    </row>
    <row r="36" spans="2:2" s="65" customFormat="1" ht="10.5" x14ac:dyDescent="0.25">
      <c r="B36" s="74"/>
    </row>
    <row r="37" spans="2:2" s="65" customFormat="1" ht="10.5" x14ac:dyDescent="0.25">
      <c r="B37" s="74"/>
    </row>
    <row r="38" spans="2:2" s="65" customFormat="1" ht="10.5" x14ac:dyDescent="0.25">
      <c r="B38" s="74"/>
    </row>
    <row r="39" spans="2:2" s="65" customFormat="1" ht="10.5" x14ac:dyDescent="0.25">
      <c r="B39" s="74"/>
    </row>
    <row r="40" spans="2:2" s="65" customFormat="1" ht="10.5" x14ac:dyDescent="0.25">
      <c r="B40" s="74"/>
    </row>
    <row r="41" spans="2:2" s="65" customFormat="1" ht="10.5" x14ac:dyDescent="0.25">
      <c r="B41" s="74"/>
    </row>
    <row r="42" spans="2:2" s="65" customFormat="1" ht="10.5" x14ac:dyDescent="0.25">
      <c r="B42" s="74"/>
    </row>
    <row r="43" spans="2:2" s="65" customFormat="1" ht="10.5" x14ac:dyDescent="0.25">
      <c r="B43" s="74"/>
    </row>
    <row r="44" spans="2:2" s="65" customFormat="1" ht="10.5" x14ac:dyDescent="0.25">
      <c r="B44" s="74"/>
    </row>
    <row r="45" spans="2:2" s="65" customFormat="1" ht="10.5" x14ac:dyDescent="0.25">
      <c r="B45" s="74"/>
    </row>
    <row r="46" spans="2:2" s="65" customFormat="1" ht="10.5" x14ac:dyDescent="0.25">
      <c r="B46" s="74"/>
    </row>
    <row r="47" spans="2:2" s="65" customFormat="1" ht="10.5" x14ac:dyDescent="0.25">
      <c r="B47" s="74"/>
    </row>
    <row r="48" spans="2:2" s="65" customFormat="1" ht="10.5" x14ac:dyDescent="0.25">
      <c r="B48" s="74"/>
    </row>
    <row r="49" spans="2:2" s="65" customFormat="1" ht="10.5" x14ac:dyDescent="0.25">
      <c r="B49" s="74"/>
    </row>
    <row r="50" spans="2:2" s="65" customFormat="1" ht="10.5" x14ac:dyDescent="0.25">
      <c r="B50" s="74"/>
    </row>
    <row r="51" spans="2:2" s="65" customFormat="1" ht="10.5" x14ac:dyDescent="0.25">
      <c r="B51" s="74"/>
    </row>
    <row r="52" spans="2:2" s="65" customFormat="1" ht="10.5" x14ac:dyDescent="0.25">
      <c r="B52" s="74"/>
    </row>
    <row r="53" spans="2:2" s="65" customFormat="1" ht="10.5" x14ac:dyDescent="0.25">
      <c r="B53" s="74"/>
    </row>
    <row r="54" spans="2:2" s="65" customFormat="1" ht="10.5" x14ac:dyDescent="0.25">
      <c r="B54" s="74"/>
    </row>
    <row r="55" spans="2:2" s="65" customFormat="1" ht="10.5" x14ac:dyDescent="0.25">
      <c r="B55" s="74"/>
    </row>
    <row r="56" spans="2:2" s="65" customFormat="1" ht="10.5" x14ac:dyDescent="0.25">
      <c r="B56" s="74"/>
    </row>
    <row r="57" spans="2:2" s="65" customFormat="1" ht="10.5" x14ac:dyDescent="0.25">
      <c r="B57" s="74"/>
    </row>
    <row r="58" spans="2:2" s="65" customFormat="1" ht="10.5" x14ac:dyDescent="0.25">
      <c r="B58" s="74"/>
    </row>
    <row r="59" spans="2:2" s="65" customFormat="1" ht="10.5" x14ac:dyDescent="0.25">
      <c r="B59" s="74"/>
    </row>
    <row r="60" spans="2:2" s="27" customFormat="1" ht="10.5" x14ac:dyDescent="0.25">
      <c r="B60" s="72"/>
    </row>
    <row r="61" spans="2:2" s="27" customFormat="1" ht="10.5" x14ac:dyDescent="0.25">
      <c r="B61" s="72"/>
    </row>
    <row r="62" spans="2:2" s="27" customFormat="1" ht="10.5" x14ac:dyDescent="0.25">
      <c r="B62" s="72"/>
    </row>
    <row r="63" spans="2:2" s="27" customFormat="1" ht="10.5" x14ac:dyDescent="0.25">
      <c r="B63" s="72"/>
    </row>
    <row r="64" spans="2:2" s="27" customFormat="1" ht="10.5" x14ac:dyDescent="0.25">
      <c r="B64" s="72"/>
    </row>
    <row r="65" spans="2:2" s="27" customFormat="1" ht="10.5" x14ac:dyDescent="0.25">
      <c r="B65" s="72"/>
    </row>
    <row r="66" spans="2:2" s="27" customFormat="1" ht="10.5" x14ac:dyDescent="0.25">
      <c r="B66" s="72"/>
    </row>
    <row r="67" spans="2:2" s="27" customFormat="1" ht="10.5" x14ac:dyDescent="0.25">
      <c r="B67" s="72"/>
    </row>
    <row r="68" spans="2:2" s="27" customFormat="1" ht="10.5" x14ac:dyDescent="0.25">
      <c r="B68" s="72"/>
    </row>
    <row r="69" spans="2:2" s="27" customFormat="1" ht="10.5" x14ac:dyDescent="0.25">
      <c r="B69" s="72"/>
    </row>
    <row r="70" spans="2:2" s="27" customFormat="1" ht="10.5" x14ac:dyDescent="0.25">
      <c r="B70" s="72"/>
    </row>
    <row r="71" spans="2:2" s="27" customFormat="1" ht="10.5" x14ac:dyDescent="0.25">
      <c r="B71" s="72"/>
    </row>
    <row r="72" spans="2:2" s="27" customFormat="1" ht="10.5" x14ac:dyDescent="0.25">
      <c r="B72" s="72"/>
    </row>
    <row r="73" spans="2:2" s="27" customFormat="1" ht="10.5" x14ac:dyDescent="0.25">
      <c r="B73" s="72"/>
    </row>
    <row r="74" spans="2:2" s="27" customFormat="1" ht="10.5" x14ac:dyDescent="0.25">
      <c r="B74" s="72"/>
    </row>
    <row r="75" spans="2:2" s="27" customFormat="1" ht="10.5" x14ac:dyDescent="0.25">
      <c r="B75" s="72"/>
    </row>
    <row r="76" spans="2:2" s="27" customFormat="1" ht="10.5" x14ac:dyDescent="0.25">
      <c r="B76" s="72"/>
    </row>
    <row r="77" spans="2:2" s="27" customFormat="1" ht="10.5" x14ac:dyDescent="0.25">
      <c r="B77" s="72"/>
    </row>
    <row r="78" spans="2:2" s="27" customFormat="1" ht="10.5" x14ac:dyDescent="0.25">
      <c r="B78" s="72"/>
    </row>
    <row r="79" spans="2:2" s="28" customFormat="1" ht="10.5" x14ac:dyDescent="0.25">
      <c r="B79" s="73"/>
    </row>
    <row r="80" spans="2:2" s="65" customFormat="1" ht="10.5" x14ac:dyDescent="0.25">
      <c r="B80" s="74"/>
    </row>
    <row r="81" spans="2:2" s="65" customFormat="1" ht="10.5" x14ac:dyDescent="0.25">
      <c r="B81" s="74"/>
    </row>
    <row r="82" spans="2:2" s="65" customFormat="1" ht="10.5" x14ac:dyDescent="0.25">
      <c r="B82" s="74"/>
    </row>
    <row r="83" spans="2:2" s="65" customFormat="1" ht="10.5" x14ac:dyDescent="0.25">
      <c r="B83" s="74"/>
    </row>
    <row r="84" spans="2:2" s="65" customFormat="1" ht="10.5" x14ac:dyDescent="0.25">
      <c r="B84" s="74"/>
    </row>
    <row r="85" spans="2:2" s="65" customFormat="1" ht="10.5" x14ac:dyDescent="0.25">
      <c r="B85" s="74"/>
    </row>
    <row r="86" spans="2:2" s="65" customFormat="1" ht="10.5" x14ac:dyDescent="0.25">
      <c r="B86" s="74"/>
    </row>
    <row r="87" spans="2:2" s="65" customFormat="1" ht="10.5" x14ac:dyDescent="0.25">
      <c r="B87" s="74"/>
    </row>
    <row r="88" spans="2:2" s="65" customFormat="1" ht="10.5" x14ac:dyDescent="0.25">
      <c r="B88" s="74"/>
    </row>
    <row r="89" spans="2:2" s="65" customFormat="1" ht="10.5" x14ac:dyDescent="0.25">
      <c r="B89" s="74"/>
    </row>
    <row r="90" spans="2:2" s="27" customFormat="1" ht="10.5" x14ac:dyDescent="0.25">
      <c r="B90" s="72"/>
    </row>
    <row r="91" spans="2:2" s="27" customFormat="1" ht="10.5" x14ac:dyDescent="0.25">
      <c r="B91" s="72"/>
    </row>
    <row r="92" spans="2:2" s="27" customFormat="1" ht="10.5" x14ac:dyDescent="0.25">
      <c r="B92" s="72"/>
    </row>
    <row r="93" spans="2:2" s="27" customFormat="1" ht="10.5" x14ac:dyDescent="0.25">
      <c r="B93" s="72"/>
    </row>
    <row r="94" spans="2:2" s="27" customFormat="1" ht="10.5" x14ac:dyDescent="0.25">
      <c r="B94" s="72"/>
    </row>
    <row r="95" spans="2:2" s="27" customFormat="1" ht="10.5" x14ac:dyDescent="0.25">
      <c r="B95" s="72"/>
    </row>
    <row r="96" spans="2:2" s="27" customFormat="1" ht="10.5" x14ac:dyDescent="0.25">
      <c r="B96" s="72"/>
    </row>
    <row r="97" spans="2:2" s="27" customFormat="1" ht="10.5" x14ac:dyDescent="0.25">
      <c r="B97" s="72"/>
    </row>
    <row r="98" spans="2:2" s="27" customFormat="1" ht="10.5" x14ac:dyDescent="0.25">
      <c r="B98" s="72"/>
    </row>
    <row r="99" spans="2:2" s="27" customFormat="1" ht="10.5" x14ac:dyDescent="0.25">
      <c r="B99" s="72"/>
    </row>
    <row r="100" spans="2:2" s="27" customFormat="1" ht="10.5" x14ac:dyDescent="0.25">
      <c r="B100" s="72"/>
    </row>
    <row r="101" spans="2:2" s="27" customFormat="1" ht="10.5" x14ac:dyDescent="0.25">
      <c r="B101" s="72"/>
    </row>
    <row r="102" spans="2:2" s="27" customFormat="1" ht="10.5" x14ac:dyDescent="0.25">
      <c r="B102" s="72"/>
    </row>
    <row r="103" spans="2:2" s="27" customFormat="1" ht="10.5" x14ac:dyDescent="0.25">
      <c r="B103" s="72"/>
    </row>
    <row r="104" spans="2:2" s="27" customFormat="1" ht="10.5" x14ac:dyDescent="0.25">
      <c r="B104" s="72"/>
    </row>
    <row r="105" spans="2:2" s="27" customFormat="1" ht="10.5" x14ac:dyDescent="0.25">
      <c r="B105" s="72"/>
    </row>
    <row r="106" spans="2:2" s="27" customFormat="1" ht="10.5" x14ac:dyDescent="0.25">
      <c r="B106" s="72"/>
    </row>
    <row r="107" spans="2:2" s="27" customFormat="1" ht="5.25" customHeight="1" x14ac:dyDescent="0.25">
      <c r="B107" s="72"/>
    </row>
    <row r="109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2"/>
  <sheetViews>
    <sheetView showGridLines="0" zoomScaleNormal="100" workbookViewId="0">
      <selection activeCell="C6" sqref="C6:I12"/>
    </sheetView>
  </sheetViews>
  <sheetFormatPr baseColWidth="10" defaultRowHeight="14.25" x14ac:dyDescent="0.25"/>
  <cols>
    <col min="1" max="1" width="11.42578125" style="34"/>
    <col min="2" max="2" width="24.7109375" style="67" bestFit="1" customWidth="1"/>
    <col min="3" max="5" width="11" style="34" bestFit="1" customWidth="1"/>
    <col min="6" max="9" width="9" style="34" bestFit="1" customWidth="1"/>
    <col min="10" max="16384" width="11.42578125" style="34"/>
  </cols>
  <sheetData>
    <row r="1" spans="2:9" ht="15" thickBot="1" x14ac:dyDescent="0.3"/>
    <row r="2" spans="2:9" s="36" customFormat="1" ht="12" customHeight="1" thickBot="1" x14ac:dyDescent="0.3">
      <c r="B2" s="68" t="s">
        <v>74</v>
      </c>
      <c r="C2" s="37"/>
      <c r="D2" s="37"/>
      <c r="E2" s="37"/>
      <c r="F2" s="37"/>
      <c r="G2" s="37"/>
      <c r="H2" s="417" t="s">
        <v>0</v>
      </c>
      <c r="I2" s="418"/>
    </row>
    <row r="3" spans="2:9" s="36" customFormat="1" ht="11.25" x14ac:dyDescent="0.25">
      <c r="B3" s="30" t="s">
        <v>3</v>
      </c>
      <c r="C3" s="2" t="s">
        <v>396</v>
      </c>
      <c r="D3" s="2" t="s">
        <v>386</v>
      </c>
      <c r="E3" s="2" t="s">
        <v>360</v>
      </c>
      <c r="F3" s="2" t="s">
        <v>336</v>
      </c>
      <c r="G3" s="2" t="s">
        <v>314</v>
      </c>
      <c r="H3" s="2" t="s">
        <v>1</v>
      </c>
      <c r="I3" s="3" t="s">
        <v>2</v>
      </c>
    </row>
    <row r="4" spans="2:9" x14ac:dyDescent="0.25">
      <c r="B4" s="69"/>
      <c r="C4" s="38"/>
      <c r="D4" s="38"/>
      <c r="E4" s="38"/>
      <c r="F4" s="38"/>
      <c r="G4" s="38"/>
      <c r="H4" s="38"/>
      <c r="I4" s="39"/>
    </row>
    <row r="5" spans="2:9" s="27" customFormat="1" ht="10.5" x14ac:dyDescent="0.25">
      <c r="B5" s="76" t="s">
        <v>75</v>
      </c>
      <c r="C5" s="51"/>
      <c r="D5" s="51"/>
      <c r="E5" s="51"/>
      <c r="F5" s="51"/>
      <c r="G5" s="51"/>
      <c r="H5" s="51"/>
      <c r="I5" s="52"/>
    </row>
    <row r="6" spans="2:9" s="27" customFormat="1" ht="21" customHeight="1" x14ac:dyDescent="0.25">
      <c r="B6" s="77" t="s">
        <v>76</v>
      </c>
      <c r="C6" s="41">
        <v>307.60500000000002</v>
      </c>
      <c r="D6" s="41">
        <v>184.99894293000003</v>
      </c>
      <c r="E6" s="41">
        <v>92.877057069999978</v>
      </c>
      <c r="F6" s="41">
        <v>55.917000000000002</v>
      </c>
      <c r="G6" s="41">
        <v>1.077</v>
      </c>
      <c r="H6" s="44">
        <v>0.66273923044193683</v>
      </c>
      <c r="I6" s="45">
        <v>284.61281337047359</v>
      </c>
    </row>
    <row r="7" spans="2:9" s="27" customFormat="1" ht="21" customHeight="1" x14ac:dyDescent="0.25">
      <c r="B7" s="77" t="s">
        <v>77</v>
      </c>
      <c r="C7" s="41">
        <v>598.12699999999995</v>
      </c>
      <c r="D7" s="41">
        <v>558.79407028000014</v>
      </c>
      <c r="E7" s="41">
        <v>534.84492971999987</v>
      </c>
      <c r="F7" s="41">
        <v>616.29200000000003</v>
      </c>
      <c r="G7" s="41">
        <v>765.99099999999999</v>
      </c>
      <c r="H7" s="44">
        <v>7.0388953304910462E-2</v>
      </c>
      <c r="I7" s="45">
        <v>-0.21914617795770452</v>
      </c>
    </row>
    <row r="8" spans="2:9" s="27" customFormat="1" ht="21" customHeight="1" x14ac:dyDescent="0.25">
      <c r="B8" s="77" t="s">
        <v>78</v>
      </c>
      <c r="C8" s="41">
        <v>500.69432278999989</v>
      </c>
      <c r="D8" s="41">
        <v>444.26071998999987</v>
      </c>
      <c r="E8" s="41">
        <v>416.76329411000012</v>
      </c>
      <c r="F8" s="41">
        <v>289.51</v>
      </c>
      <c r="G8" s="41">
        <v>71.674999999999997</v>
      </c>
      <c r="H8" s="44">
        <v>0.12702811718594043</v>
      </c>
      <c r="I8" s="45">
        <v>5.9856201296128342</v>
      </c>
    </row>
    <row r="9" spans="2:9" s="27" customFormat="1" ht="21" customHeight="1" x14ac:dyDescent="0.25">
      <c r="B9" s="77" t="s">
        <v>79</v>
      </c>
      <c r="C9" s="41">
        <v>53.167975749999982</v>
      </c>
      <c r="D9" s="41">
        <v>53.303950740000026</v>
      </c>
      <c r="E9" s="41">
        <v>37.31248961999998</v>
      </c>
      <c r="F9" s="41">
        <v>65.084999999999994</v>
      </c>
      <c r="G9" s="41">
        <v>120.44199999999999</v>
      </c>
      <c r="H9" s="44">
        <v>-2.55093643364801E-3</v>
      </c>
      <c r="I9" s="45">
        <v>-0.55855950789591691</v>
      </c>
    </row>
    <row r="10" spans="2:9" s="27" customFormat="1" ht="21" customHeight="1" x14ac:dyDescent="0.25">
      <c r="B10" s="77" t="s">
        <v>80</v>
      </c>
      <c r="C10" s="41">
        <v>23.317</v>
      </c>
      <c r="D10" s="41">
        <v>37.429436960000004</v>
      </c>
      <c r="E10" s="41">
        <v>34.237563039999991</v>
      </c>
      <c r="F10" s="41">
        <v>33.253</v>
      </c>
      <c r="G10" s="41">
        <v>33.396000000000001</v>
      </c>
      <c r="H10" s="44">
        <v>-0.37704112340994189</v>
      </c>
      <c r="I10" s="45">
        <v>-0.3018026110911487</v>
      </c>
    </row>
    <row r="11" spans="2:9" s="27" customFormat="1" ht="21" customHeight="1" x14ac:dyDescent="0.25">
      <c r="B11" s="76" t="s">
        <v>299</v>
      </c>
      <c r="C11" s="41">
        <v>435.57993491999991</v>
      </c>
      <c r="D11" s="41">
        <v>315.25544950000005</v>
      </c>
      <c r="E11" s="41">
        <v>257.38067404000003</v>
      </c>
      <c r="F11" s="41">
        <v>248.28100000000001</v>
      </c>
      <c r="G11" s="41">
        <v>179.31700000000001</v>
      </c>
      <c r="H11" s="44">
        <v>0.38167297539451361</v>
      </c>
      <c r="I11" s="45">
        <v>1.4291056337101327</v>
      </c>
    </row>
    <row r="12" spans="2:9" s="27" customFormat="1" ht="21" customHeight="1" thickBot="1" x14ac:dyDescent="0.3">
      <c r="B12" s="71" t="s">
        <v>54</v>
      </c>
      <c r="C12" s="56">
        <v>1918.4912334599996</v>
      </c>
      <c r="D12" s="56">
        <v>1594.0425704000004</v>
      </c>
      <c r="E12" s="56">
        <v>1373.4160075999998</v>
      </c>
      <c r="F12" s="56">
        <v>1308.338</v>
      </c>
      <c r="G12" s="56">
        <v>1171.8979999999999</v>
      </c>
      <c r="H12" s="57">
        <v>0.20353826747461579</v>
      </c>
      <c r="I12" s="58">
        <v>0.63708038878810247</v>
      </c>
    </row>
    <row r="13" spans="2:9" s="27" customFormat="1" ht="10.5" x14ac:dyDescent="0.25">
      <c r="B13" s="79"/>
      <c r="C13" s="44"/>
      <c r="D13" s="44"/>
      <c r="E13" s="44"/>
      <c r="F13" s="44"/>
      <c r="G13" s="44"/>
      <c r="H13" s="44"/>
      <c r="I13" s="35"/>
    </row>
    <row r="14" spans="2:9" s="27" customFormat="1" ht="10.5" x14ac:dyDescent="0.25"/>
    <row r="15" spans="2:9" s="27" customFormat="1" ht="10.5" x14ac:dyDescent="0.25">
      <c r="B15" s="72"/>
    </row>
    <row r="16" spans="2:9" s="27" customFormat="1" ht="10.5" x14ac:dyDescent="0.25">
      <c r="B16" s="72"/>
    </row>
    <row r="17" spans="2:2" s="27" customFormat="1" ht="10.5" x14ac:dyDescent="0.25">
      <c r="B17" s="72"/>
    </row>
    <row r="18" spans="2:2" s="27" customFormat="1" ht="10.5" x14ac:dyDescent="0.25">
      <c r="B18" s="72"/>
    </row>
    <row r="19" spans="2:2" s="27" customFormat="1" ht="10.5" x14ac:dyDescent="0.25">
      <c r="B19" s="72"/>
    </row>
    <row r="20" spans="2:2" s="27" customFormat="1" ht="10.5" x14ac:dyDescent="0.25">
      <c r="B20" s="72"/>
    </row>
    <row r="21" spans="2:2" s="27" customFormat="1" ht="10.5" x14ac:dyDescent="0.25">
      <c r="B21" s="72"/>
    </row>
    <row r="22" spans="2:2" s="27" customFormat="1" ht="10.5" x14ac:dyDescent="0.25">
      <c r="B22" s="72"/>
    </row>
    <row r="23" spans="2:2" s="27" customFormat="1" ht="10.5" x14ac:dyDescent="0.25">
      <c r="B23" s="72"/>
    </row>
    <row r="24" spans="2:2" s="27" customFormat="1" ht="10.5" x14ac:dyDescent="0.25">
      <c r="B24" s="72"/>
    </row>
    <row r="25" spans="2:2" s="27" customFormat="1" ht="10.5" x14ac:dyDescent="0.25">
      <c r="B25" s="72"/>
    </row>
    <row r="26" spans="2:2" s="27" customFormat="1" ht="10.5" x14ac:dyDescent="0.25">
      <c r="B26" s="72"/>
    </row>
    <row r="27" spans="2:2" s="27" customFormat="1" ht="10.5" x14ac:dyDescent="0.25">
      <c r="B27" s="72"/>
    </row>
    <row r="28" spans="2:2" s="27" customFormat="1" ht="10.5" x14ac:dyDescent="0.25">
      <c r="B28" s="72"/>
    </row>
    <row r="29" spans="2:2" s="27" customFormat="1" ht="10.5" x14ac:dyDescent="0.25">
      <c r="B29" s="72"/>
    </row>
    <row r="30" spans="2:2" s="27" customFormat="1" ht="10.5" x14ac:dyDescent="0.25">
      <c r="B30" s="72"/>
    </row>
    <row r="31" spans="2:2" s="27" customFormat="1" ht="10.5" x14ac:dyDescent="0.25">
      <c r="B31" s="72"/>
    </row>
    <row r="32" spans="2:2" s="27" customFormat="1" ht="10.5" x14ac:dyDescent="0.25">
      <c r="B32" s="72"/>
    </row>
    <row r="33" spans="2:2" s="27" customFormat="1" ht="10.5" x14ac:dyDescent="0.25">
      <c r="B33" s="72"/>
    </row>
    <row r="34" spans="2:2" s="27" customFormat="1" ht="10.5" x14ac:dyDescent="0.25">
      <c r="B34" s="72"/>
    </row>
    <row r="35" spans="2:2" s="27" customFormat="1" ht="10.5" x14ac:dyDescent="0.25">
      <c r="B35" s="72"/>
    </row>
    <row r="36" spans="2:2" s="27" customFormat="1" ht="10.5" x14ac:dyDescent="0.25">
      <c r="B36" s="72"/>
    </row>
    <row r="37" spans="2:2" s="27" customFormat="1" ht="10.5" x14ac:dyDescent="0.25">
      <c r="B37" s="72"/>
    </row>
    <row r="38" spans="2:2" s="27" customFormat="1" ht="10.5" x14ac:dyDescent="0.25">
      <c r="B38" s="72"/>
    </row>
    <row r="39" spans="2:2" s="27" customFormat="1" ht="10.5" x14ac:dyDescent="0.25">
      <c r="B39" s="72"/>
    </row>
    <row r="40" spans="2:2" s="27" customFormat="1" ht="10.5" x14ac:dyDescent="0.25">
      <c r="B40" s="72"/>
    </row>
    <row r="41" spans="2:2" s="27" customFormat="1" ht="10.5" x14ac:dyDescent="0.25">
      <c r="B41" s="72"/>
    </row>
    <row r="42" spans="2:2" s="27" customFormat="1" ht="10.5" x14ac:dyDescent="0.25">
      <c r="B42" s="72"/>
    </row>
    <row r="43" spans="2:2" s="27" customFormat="1" ht="10.5" x14ac:dyDescent="0.25">
      <c r="B43" s="72"/>
    </row>
    <row r="44" spans="2:2" s="28" customFormat="1" ht="10.5" x14ac:dyDescent="0.25">
      <c r="B44" s="73"/>
    </row>
    <row r="45" spans="2:2" s="27" customFormat="1" ht="10.5" x14ac:dyDescent="0.25">
      <c r="B45" s="72"/>
    </row>
    <row r="46" spans="2:2" s="27" customFormat="1" ht="10.5" x14ac:dyDescent="0.25">
      <c r="B46" s="72"/>
    </row>
    <row r="47" spans="2:2" s="27" customFormat="1" ht="10.5" x14ac:dyDescent="0.25">
      <c r="B47" s="72"/>
    </row>
    <row r="48" spans="2:2" s="27" customFormat="1" ht="10.5" x14ac:dyDescent="0.25">
      <c r="B48" s="72"/>
    </row>
    <row r="49" spans="2:2" s="27" customFormat="1" ht="10.5" x14ac:dyDescent="0.25">
      <c r="B49" s="72"/>
    </row>
    <row r="50" spans="2:2" s="27" customFormat="1" ht="10.5" x14ac:dyDescent="0.25">
      <c r="B50" s="72"/>
    </row>
    <row r="51" spans="2:2" s="27" customFormat="1" ht="10.5" x14ac:dyDescent="0.25">
      <c r="B51" s="72"/>
    </row>
    <row r="52" spans="2:2" s="27" customFormat="1" ht="10.5" x14ac:dyDescent="0.25">
      <c r="B52" s="72"/>
    </row>
    <row r="53" spans="2:2" s="27" customFormat="1" ht="10.5" x14ac:dyDescent="0.25">
      <c r="B53" s="72"/>
    </row>
    <row r="54" spans="2:2" s="27" customFormat="1" ht="10.5" x14ac:dyDescent="0.25">
      <c r="B54" s="72"/>
    </row>
    <row r="55" spans="2:2" s="27" customFormat="1" ht="10.5" x14ac:dyDescent="0.25">
      <c r="B55" s="72"/>
    </row>
    <row r="56" spans="2:2" s="28" customFormat="1" ht="10.5" x14ac:dyDescent="0.25">
      <c r="B56" s="73"/>
    </row>
    <row r="57" spans="2:2" s="27" customFormat="1" ht="10.5" x14ac:dyDescent="0.25">
      <c r="B57" s="72"/>
    </row>
    <row r="58" spans="2:2" s="28" customFormat="1" ht="10.5" x14ac:dyDescent="0.25">
      <c r="B58" s="73"/>
    </row>
    <row r="59" spans="2:2" s="65" customFormat="1" ht="10.5" x14ac:dyDescent="0.25">
      <c r="B59" s="74"/>
    </row>
    <row r="60" spans="2:2" s="65" customFormat="1" ht="10.5" x14ac:dyDescent="0.25">
      <c r="B60" s="74"/>
    </row>
    <row r="61" spans="2:2" s="65" customFormat="1" ht="10.5" x14ac:dyDescent="0.25">
      <c r="B61" s="74"/>
    </row>
    <row r="62" spans="2:2" s="65" customFormat="1" ht="10.5" x14ac:dyDescent="0.25">
      <c r="B62" s="74"/>
    </row>
    <row r="63" spans="2:2" s="65" customFormat="1" ht="10.5" x14ac:dyDescent="0.25">
      <c r="B63" s="74"/>
    </row>
    <row r="64" spans="2:2" s="65" customFormat="1" ht="10.5" x14ac:dyDescent="0.25">
      <c r="B64" s="74"/>
    </row>
    <row r="65" spans="2:2" s="65" customFormat="1" ht="10.5" x14ac:dyDescent="0.25">
      <c r="B65" s="74"/>
    </row>
    <row r="66" spans="2:2" s="65" customFormat="1" ht="10.5" x14ac:dyDescent="0.25">
      <c r="B66" s="74"/>
    </row>
    <row r="67" spans="2:2" s="65" customFormat="1" ht="10.5" x14ac:dyDescent="0.25">
      <c r="B67" s="74"/>
    </row>
    <row r="68" spans="2:2" s="65" customFormat="1" ht="10.5" x14ac:dyDescent="0.25">
      <c r="B68" s="74"/>
    </row>
    <row r="69" spans="2:2" s="65" customFormat="1" ht="10.5" x14ac:dyDescent="0.25">
      <c r="B69" s="74"/>
    </row>
    <row r="70" spans="2:2" s="65" customFormat="1" ht="10.5" x14ac:dyDescent="0.25">
      <c r="B70" s="74"/>
    </row>
    <row r="71" spans="2:2" s="65" customFormat="1" ht="10.5" x14ac:dyDescent="0.25">
      <c r="B71" s="74"/>
    </row>
    <row r="72" spans="2:2" s="65" customFormat="1" ht="10.5" x14ac:dyDescent="0.25">
      <c r="B72" s="74"/>
    </row>
    <row r="73" spans="2:2" s="65" customFormat="1" ht="10.5" x14ac:dyDescent="0.25">
      <c r="B73" s="74"/>
    </row>
    <row r="74" spans="2:2" s="65" customFormat="1" ht="10.5" x14ac:dyDescent="0.25">
      <c r="B74" s="74"/>
    </row>
    <row r="75" spans="2:2" s="65" customFormat="1" ht="10.5" x14ac:dyDescent="0.25">
      <c r="B75" s="74"/>
    </row>
    <row r="76" spans="2:2" s="65" customFormat="1" ht="10.5" x14ac:dyDescent="0.25">
      <c r="B76" s="74"/>
    </row>
    <row r="77" spans="2:2" s="65" customFormat="1" ht="10.5" x14ac:dyDescent="0.25">
      <c r="B77" s="74"/>
    </row>
    <row r="78" spans="2:2" s="65" customFormat="1" ht="10.5" x14ac:dyDescent="0.25">
      <c r="B78" s="74"/>
    </row>
    <row r="79" spans="2:2" s="65" customFormat="1" ht="10.5" x14ac:dyDescent="0.25">
      <c r="B79" s="74"/>
    </row>
    <row r="80" spans="2:2" s="65" customFormat="1" ht="10.5" x14ac:dyDescent="0.25">
      <c r="B80" s="74"/>
    </row>
    <row r="81" spans="2:2" s="65" customFormat="1" ht="10.5" x14ac:dyDescent="0.25">
      <c r="B81" s="74"/>
    </row>
    <row r="82" spans="2:2" s="65" customFormat="1" ht="10.5" x14ac:dyDescent="0.25">
      <c r="B82" s="74"/>
    </row>
    <row r="83" spans="2:2" s="27" customFormat="1" ht="10.5" x14ac:dyDescent="0.25">
      <c r="B83" s="72"/>
    </row>
    <row r="84" spans="2:2" s="27" customFormat="1" ht="10.5" x14ac:dyDescent="0.25">
      <c r="B84" s="72"/>
    </row>
    <row r="85" spans="2:2" s="27" customFormat="1" ht="10.5" x14ac:dyDescent="0.25">
      <c r="B85" s="72"/>
    </row>
    <row r="86" spans="2:2" s="27" customFormat="1" ht="10.5" x14ac:dyDescent="0.25">
      <c r="B86" s="72"/>
    </row>
    <row r="87" spans="2:2" s="27" customFormat="1" ht="10.5" x14ac:dyDescent="0.25">
      <c r="B87" s="72"/>
    </row>
    <row r="88" spans="2:2" s="27" customFormat="1" ht="10.5" x14ac:dyDescent="0.25">
      <c r="B88" s="72"/>
    </row>
    <row r="89" spans="2:2" s="27" customFormat="1" ht="10.5" x14ac:dyDescent="0.25">
      <c r="B89" s="72"/>
    </row>
    <row r="90" spans="2:2" s="27" customFormat="1" ht="10.5" x14ac:dyDescent="0.25">
      <c r="B90" s="72"/>
    </row>
    <row r="91" spans="2:2" s="27" customFormat="1" ht="10.5" x14ac:dyDescent="0.25">
      <c r="B91" s="72"/>
    </row>
    <row r="92" spans="2:2" s="27" customFormat="1" ht="10.5" x14ac:dyDescent="0.25">
      <c r="B92" s="72"/>
    </row>
    <row r="93" spans="2:2" s="27" customFormat="1" ht="10.5" x14ac:dyDescent="0.25">
      <c r="B93" s="72"/>
    </row>
    <row r="94" spans="2:2" s="27" customFormat="1" ht="10.5" x14ac:dyDescent="0.25">
      <c r="B94" s="72"/>
    </row>
    <row r="95" spans="2:2" s="27" customFormat="1" ht="10.5" x14ac:dyDescent="0.25">
      <c r="B95" s="72"/>
    </row>
    <row r="96" spans="2:2" s="27" customFormat="1" ht="10.5" x14ac:dyDescent="0.25">
      <c r="B96" s="72"/>
    </row>
    <row r="97" spans="2:2" s="27" customFormat="1" ht="10.5" x14ac:dyDescent="0.25">
      <c r="B97" s="72"/>
    </row>
    <row r="98" spans="2:2" s="27" customFormat="1" ht="10.5" x14ac:dyDescent="0.25">
      <c r="B98" s="72"/>
    </row>
    <row r="99" spans="2:2" s="27" customFormat="1" ht="10.5" x14ac:dyDescent="0.25">
      <c r="B99" s="72"/>
    </row>
    <row r="100" spans="2:2" s="27" customFormat="1" ht="10.5" x14ac:dyDescent="0.25">
      <c r="B100" s="72"/>
    </row>
    <row r="101" spans="2:2" s="27" customFormat="1" ht="10.5" x14ac:dyDescent="0.25">
      <c r="B101" s="72"/>
    </row>
    <row r="102" spans="2:2" s="28" customFormat="1" ht="10.5" x14ac:dyDescent="0.25">
      <c r="B102" s="73"/>
    </row>
    <row r="103" spans="2:2" s="65" customFormat="1" ht="10.5" x14ac:dyDescent="0.25">
      <c r="B103" s="74"/>
    </row>
    <row r="104" spans="2:2" s="65" customFormat="1" ht="10.5" x14ac:dyDescent="0.25">
      <c r="B104" s="74"/>
    </row>
    <row r="105" spans="2:2" s="65" customFormat="1" ht="10.5" x14ac:dyDescent="0.25">
      <c r="B105" s="74"/>
    </row>
    <row r="106" spans="2:2" s="65" customFormat="1" ht="10.5" x14ac:dyDescent="0.25">
      <c r="B106" s="74"/>
    </row>
    <row r="107" spans="2:2" s="65" customFormat="1" ht="10.5" x14ac:dyDescent="0.25">
      <c r="B107" s="74"/>
    </row>
    <row r="108" spans="2:2" s="65" customFormat="1" ht="10.5" x14ac:dyDescent="0.25">
      <c r="B108" s="74"/>
    </row>
    <row r="109" spans="2:2" s="65" customFormat="1" ht="10.5" x14ac:dyDescent="0.25">
      <c r="B109" s="74"/>
    </row>
    <row r="110" spans="2:2" s="65" customFormat="1" ht="10.5" x14ac:dyDescent="0.25">
      <c r="B110" s="74"/>
    </row>
    <row r="111" spans="2:2" s="65" customFormat="1" ht="10.5" x14ac:dyDescent="0.25">
      <c r="B111" s="74"/>
    </row>
    <row r="112" spans="2:2" s="65" customFormat="1" ht="10.5" x14ac:dyDescent="0.25">
      <c r="B112" s="74"/>
    </row>
    <row r="113" spans="2:2" s="27" customFormat="1" ht="10.5" x14ac:dyDescent="0.25">
      <c r="B113" s="72"/>
    </row>
    <row r="114" spans="2:2" s="27" customFormat="1" ht="10.5" x14ac:dyDescent="0.25">
      <c r="B114" s="72"/>
    </row>
    <row r="115" spans="2:2" s="27" customFormat="1" ht="10.5" x14ac:dyDescent="0.25">
      <c r="B115" s="72"/>
    </row>
    <row r="116" spans="2:2" s="27" customFormat="1" ht="10.5" x14ac:dyDescent="0.25">
      <c r="B116" s="72"/>
    </row>
    <row r="117" spans="2:2" s="27" customFormat="1" ht="10.5" x14ac:dyDescent="0.25">
      <c r="B117" s="72"/>
    </row>
    <row r="118" spans="2:2" s="27" customFormat="1" ht="10.5" x14ac:dyDescent="0.25">
      <c r="B118" s="72"/>
    </row>
    <row r="119" spans="2:2" s="27" customFormat="1" ht="10.5" x14ac:dyDescent="0.25">
      <c r="B119" s="72"/>
    </row>
    <row r="120" spans="2:2" s="27" customFormat="1" ht="10.5" x14ac:dyDescent="0.25">
      <c r="B120" s="72"/>
    </row>
    <row r="121" spans="2:2" s="27" customFormat="1" ht="10.5" x14ac:dyDescent="0.25">
      <c r="B121" s="72"/>
    </row>
    <row r="122" spans="2:2" s="27" customFormat="1" ht="10.5" x14ac:dyDescent="0.25">
      <c r="B122" s="72"/>
    </row>
    <row r="123" spans="2:2" s="27" customFormat="1" ht="10.5" x14ac:dyDescent="0.25">
      <c r="B123" s="72"/>
    </row>
    <row r="124" spans="2:2" s="27" customFormat="1" ht="10.5" x14ac:dyDescent="0.25">
      <c r="B124" s="72"/>
    </row>
    <row r="125" spans="2:2" s="27" customFormat="1" ht="10.5" x14ac:dyDescent="0.25">
      <c r="B125" s="72"/>
    </row>
    <row r="126" spans="2:2" s="27" customFormat="1" ht="10.5" x14ac:dyDescent="0.25">
      <c r="B126" s="72"/>
    </row>
    <row r="127" spans="2:2" s="27" customFormat="1" ht="10.5" x14ac:dyDescent="0.25">
      <c r="B127" s="72"/>
    </row>
    <row r="128" spans="2:2" s="27" customFormat="1" ht="10.5" x14ac:dyDescent="0.25">
      <c r="B128" s="72"/>
    </row>
    <row r="129" spans="2:2" s="27" customFormat="1" ht="10.5" x14ac:dyDescent="0.25">
      <c r="B129" s="72"/>
    </row>
    <row r="130" spans="2:2" s="27" customFormat="1" ht="5.25" customHeight="1" x14ac:dyDescent="0.25">
      <c r="B130" s="72"/>
    </row>
    <row r="132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3"/>
  <sheetViews>
    <sheetView showGridLines="0" topLeftCell="A7" zoomScaleNormal="100" workbookViewId="0">
      <selection activeCell="C5" sqref="C5:L27"/>
    </sheetView>
  </sheetViews>
  <sheetFormatPr baseColWidth="10" defaultRowHeight="14.25" x14ac:dyDescent="0.25"/>
  <cols>
    <col min="1" max="1" width="11.42578125" style="34"/>
    <col min="2" max="2" width="38.28515625" style="67" bestFit="1" customWidth="1"/>
    <col min="3" max="3" width="14.140625" style="34" bestFit="1" customWidth="1"/>
    <col min="4" max="4" width="7" style="34" bestFit="1" customWidth="1"/>
    <col min="5" max="5" width="11.85546875" style="34" bestFit="1" customWidth="1"/>
    <col min="6" max="6" width="7" style="34" bestFit="1" customWidth="1"/>
    <col min="7" max="7" width="10.140625" style="34" bestFit="1" customWidth="1"/>
    <col min="8" max="8" width="7" style="34" bestFit="1" customWidth="1"/>
    <col min="9" max="9" width="12.85546875" style="34" bestFit="1" customWidth="1"/>
    <col min="10" max="10" width="7" style="34" bestFit="1" customWidth="1"/>
    <col min="11" max="11" width="12.85546875" style="34" bestFit="1" customWidth="1"/>
    <col min="12" max="12" width="7" style="34" bestFit="1" customWidth="1"/>
    <col min="13" max="16384" width="11.42578125" style="34"/>
  </cols>
  <sheetData>
    <row r="1" spans="2:12" ht="15" thickBot="1" x14ac:dyDescent="0.3"/>
    <row r="2" spans="2:12" s="36" customFormat="1" ht="23.25" thickBot="1" x14ac:dyDescent="0.3">
      <c r="B2" s="398" t="s">
        <v>401</v>
      </c>
      <c r="C2" s="419" t="s">
        <v>396</v>
      </c>
      <c r="D2" s="419"/>
      <c r="E2" s="419" t="s">
        <v>386</v>
      </c>
      <c r="F2" s="419"/>
      <c r="G2" s="419" t="s">
        <v>360</v>
      </c>
      <c r="H2" s="419"/>
      <c r="I2" s="419" t="s">
        <v>336</v>
      </c>
      <c r="J2" s="419"/>
      <c r="K2" s="419" t="s">
        <v>314</v>
      </c>
      <c r="L2" s="420"/>
    </row>
    <row r="3" spans="2:12" s="36" customFormat="1" ht="22.5" x14ac:dyDescent="0.25">
      <c r="B3" s="268" t="s">
        <v>3</v>
      </c>
      <c r="C3" s="399" t="s">
        <v>56</v>
      </c>
      <c r="D3" s="399" t="s">
        <v>225</v>
      </c>
      <c r="E3" s="399" t="s">
        <v>56</v>
      </c>
      <c r="F3" s="399" t="s">
        <v>225</v>
      </c>
      <c r="G3" s="399" t="s">
        <v>56</v>
      </c>
      <c r="H3" s="399" t="s">
        <v>225</v>
      </c>
      <c r="I3" s="399" t="s">
        <v>56</v>
      </c>
      <c r="J3" s="399" t="s">
        <v>225</v>
      </c>
      <c r="K3" s="399" t="s">
        <v>56</v>
      </c>
      <c r="L3" s="400" t="s">
        <v>225</v>
      </c>
    </row>
    <row r="4" spans="2:12" x14ac:dyDescent="0.25">
      <c r="B4" s="69"/>
      <c r="C4" s="38"/>
      <c r="D4" s="38"/>
      <c r="E4" s="38"/>
      <c r="F4" s="38"/>
      <c r="G4" s="38"/>
      <c r="H4" s="38"/>
      <c r="I4" s="38"/>
      <c r="J4" s="38"/>
      <c r="K4" s="38"/>
      <c r="L4" s="39"/>
    </row>
    <row r="5" spans="2:12" s="27" customFormat="1" ht="24" customHeight="1" x14ac:dyDescent="0.25">
      <c r="B5" s="135" t="s">
        <v>81</v>
      </c>
      <c r="C5" s="401">
        <v>14244.849</v>
      </c>
      <c r="D5" s="226">
        <v>0.1717943096483508</v>
      </c>
      <c r="E5" s="401">
        <v>14222.668679942777</v>
      </c>
      <c r="F5" s="226">
        <v>0.15715616037320171</v>
      </c>
      <c r="G5" s="401">
        <v>13486.713191783334</v>
      </c>
      <c r="H5" s="226">
        <v>0.15884255633946129</v>
      </c>
      <c r="I5" s="401">
        <v>13875.39673445</v>
      </c>
      <c r="J5" s="226">
        <v>0.17906889781616669</v>
      </c>
      <c r="K5" s="401">
        <v>14016.20023445</v>
      </c>
      <c r="L5" s="227">
        <v>0.21916155466514275</v>
      </c>
    </row>
    <row r="6" spans="2:12" s="27" customFormat="1" ht="24" customHeight="1" x14ac:dyDescent="0.25">
      <c r="B6" s="402" t="s">
        <v>329</v>
      </c>
      <c r="C6" s="403">
        <v>12565.455</v>
      </c>
      <c r="D6" s="134">
        <v>0.19372891789433808</v>
      </c>
      <c r="E6" s="403">
        <v>12739.262679942778</v>
      </c>
      <c r="F6" s="134">
        <v>0.17466097182399842</v>
      </c>
      <c r="G6" s="403">
        <v>12381.047191783333</v>
      </c>
      <c r="H6" s="134">
        <v>0.17258798604839323</v>
      </c>
      <c r="I6" s="403">
        <v>12842.669734449999</v>
      </c>
      <c r="J6" s="134">
        <v>0.19307418560710896</v>
      </c>
      <c r="K6" s="403">
        <v>13076.17623445</v>
      </c>
      <c r="L6" s="140">
        <v>0.23422261821548651</v>
      </c>
    </row>
    <row r="7" spans="2:12" s="27" customFormat="1" ht="24" customHeight="1" x14ac:dyDescent="0.25">
      <c r="B7" s="402" t="s">
        <v>330</v>
      </c>
      <c r="C7" s="403">
        <v>1679.394</v>
      </c>
      <c r="D7" s="134">
        <v>7.6765785753670672E-3</v>
      </c>
      <c r="E7" s="403">
        <v>1483.4059999999999</v>
      </c>
      <c r="F7" s="134">
        <v>6.8275306962490376E-3</v>
      </c>
      <c r="G7" s="403">
        <v>1105.6659999999999</v>
      </c>
      <c r="H7" s="134">
        <v>4.9237292274520519E-3</v>
      </c>
      <c r="I7" s="403">
        <v>1032.7270000000001</v>
      </c>
      <c r="J7" s="134">
        <v>4.903522421704865E-3</v>
      </c>
      <c r="K7" s="403">
        <v>940.024</v>
      </c>
      <c r="L7" s="140">
        <v>9.655072636443324E-3</v>
      </c>
    </row>
    <row r="8" spans="2:12" s="27" customFormat="1" ht="29.25" customHeight="1" x14ac:dyDescent="0.25">
      <c r="B8" s="272" t="s">
        <v>346</v>
      </c>
      <c r="C8" s="401">
        <v>7985.7186133346668</v>
      </c>
      <c r="D8" s="226">
        <v>0.15410059627509537</v>
      </c>
      <c r="E8" s="401">
        <v>5260.9978888888891</v>
      </c>
      <c r="F8" s="226">
        <v>0.1398981743662023</v>
      </c>
      <c r="G8" s="401">
        <v>3036.1590000000001</v>
      </c>
      <c r="H8" s="226">
        <v>0.12120577347892518</v>
      </c>
      <c r="I8" s="401">
        <v>3780.5189999999998</v>
      </c>
      <c r="J8" s="226">
        <v>5.8404679357516788E-2</v>
      </c>
      <c r="K8" s="401" t="s">
        <v>359</v>
      </c>
      <c r="L8" s="227" t="s">
        <v>359</v>
      </c>
    </row>
    <row r="9" spans="2:12" s="27" customFormat="1" ht="29.25" customHeight="1" x14ac:dyDescent="0.25">
      <c r="B9" s="404" t="s">
        <v>402</v>
      </c>
      <c r="C9" s="403">
        <v>5602.1746133346669</v>
      </c>
      <c r="D9" s="134">
        <v>0.21720208383074718</v>
      </c>
      <c r="E9" s="403">
        <v>4042.557888888889</v>
      </c>
      <c r="F9" s="134">
        <v>0.18176610457938608</v>
      </c>
      <c r="G9" s="403">
        <v>3036.1590000000001</v>
      </c>
      <c r="H9" s="134">
        <v>0.12120577347892518</v>
      </c>
      <c r="I9" s="403">
        <v>3780.5189999999998</v>
      </c>
      <c r="J9" s="134">
        <v>5.8404679357516788E-2</v>
      </c>
      <c r="K9" s="403" t="s">
        <v>359</v>
      </c>
      <c r="L9" s="140" t="s">
        <v>359</v>
      </c>
    </row>
    <row r="10" spans="2:12" s="27" customFormat="1" ht="21.75" customHeight="1" x14ac:dyDescent="0.25">
      <c r="B10" s="404" t="s">
        <v>403</v>
      </c>
      <c r="C10" s="403">
        <v>2383.5439999999999</v>
      </c>
      <c r="D10" s="134">
        <v>5.7896980294888621E-3</v>
      </c>
      <c r="E10" s="403">
        <v>1218.44</v>
      </c>
      <c r="F10" s="134">
        <v>9.8814878040773442E-4</v>
      </c>
      <c r="G10" s="403">
        <v>0</v>
      </c>
      <c r="H10" s="134">
        <v>0</v>
      </c>
      <c r="I10" s="403">
        <v>0</v>
      </c>
      <c r="J10" s="134">
        <v>0</v>
      </c>
      <c r="K10" s="403" t="s">
        <v>359</v>
      </c>
      <c r="L10" s="140" t="s">
        <v>359</v>
      </c>
    </row>
    <row r="11" spans="2:12" s="27" customFormat="1" ht="21" x14ac:dyDescent="0.25">
      <c r="B11" s="135" t="s">
        <v>367</v>
      </c>
      <c r="C11" s="401">
        <v>9323.0498765200009</v>
      </c>
      <c r="D11" s="226">
        <v>0.23362882565345969</v>
      </c>
      <c r="E11" s="401">
        <v>8194.0356214516669</v>
      </c>
      <c r="F11" s="226">
        <v>0.24289091424371956</v>
      </c>
      <c r="G11" s="401">
        <v>7606.1764489300003</v>
      </c>
      <c r="H11" s="226">
        <v>0.23879320923925043</v>
      </c>
      <c r="I11" s="401">
        <v>6018.5601707249998</v>
      </c>
      <c r="J11" s="226">
        <v>0.23566728418188118</v>
      </c>
      <c r="K11" s="401">
        <v>3201.2614970650006</v>
      </c>
      <c r="L11" s="227">
        <v>0.24004657667127052</v>
      </c>
    </row>
    <row r="12" spans="2:12" s="27" customFormat="1" ht="21" x14ac:dyDescent="0.25">
      <c r="B12" s="135" t="s">
        <v>82</v>
      </c>
      <c r="C12" s="401">
        <v>1024.8530000000001</v>
      </c>
      <c r="D12" s="226">
        <v>9.1006222355791519E-2</v>
      </c>
      <c r="E12" s="401">
        <v>1512.4079999999999</v>
      </c>
      <c r="F12" s="226">
        <v>9.8991806443763847E-2</v>
      </c>
      <c r="G12" s="401">
        <v>1370.1120000000001</v>
      </c>
      <c r="H12" s="226">
        <v>9.9956791853512708E-2</v>
      </c>
      <c r="I12" s="401">
        <v>1368.8119999999999</v>
      </c>
      <c r="J12" s="226">
        <v>9.7173315254395778E-2</v>
      </c>
      <c r="K12" s="401">
        <v>1345.5170000000001</v>
      </c>
      <c r="L12" s="227">
        <v>9.928079689814398E-2</v>
      </c>
    </row>
    <row r="13" spans="2:12" s="27" customFormat="1" ht="10.5" x14ac:dyDescent="0.25">
      <c r="B13" s="78" t="s">
        <v>83</v>
      </c>
      <c r="C13" s="405">
        <v>32578.470489854666</v>
      </c>
      <c r="D13" s="54">
        <v>0.18261106505944319</v>
      </c>
      <c r="E13" s="405">
        <v>29190.110190283332</v>
      </c>
      <c r="F13" s="54">
        <v>0.17509892117986517</v>
      </c>
      <c r="G13" s="405">
        <v>25499.160640713337</v>
      </c>
      <c r="H13" s="54">
        <v>0.17504573374675339</v>
      </c>
      <c r="I13" s="405">
        <v>25043.287905174999</v>
      </c>
      <c r="J13" s="54">
        <v>0.16997934721025018</v>
      </c>
      <c r="K13" s="405">
        <v>18562.978731514999</v>
      </c>
      <c r="L13" s="54">
        <v>0.21407383775823999</v>
      </c>
    </row>
    <row r="14" spans="2:12" s="27" customFormat="1" ht="10.5" x14ac:dyDescent="0.25">
      <c r="B14" s="135"/>
      <c r="C14" s="401"/>
      <c r="D14" s="226"/>
      <c r="E14" s="401"/>
      <c r="F14" s="226"/>
      <c r="G14" s="401"/>
      <c r="H14" s="226"/>
      <c r="I14" s="401"/>
      <c r="J14" s="226"/>
      <c r="K14" s="401"/>
      <c r="L14" s="227"/>
    </row>
    <row r="15" spans="2:12" s="27" customFormat="1" ht="17.25" customHeight="1" x14ac:dyDescent="0.25">
      <c r="B15" s="406" t="s">
        <v>300</v>
      </c>
      <c r="C15" s="403"/>
      <c r="D15" s="134"/>
      <c r="E15" s="403"/>
      <c r="F15" s="134"/>
      <c r="G15" s="403"/>
      <c r="H15" s="134"/>
      <c r="I15" s="403"/>
      <c r="J15" s="134"/>
      <c r="K15" s="403"/>
      <c r="L15" s="140"/>
    </row>
    <row r="16" spans="2:12" s="27" customFormat="1" ht="17.25" customHeight="1" x14ac:dyDescent="0.25">
      <c r="B16" s="272" t="s">
        <v>343</v>
      </c>
      <c r="C16" s="401">
        <v>15562.003499999999</v>
      </c>
      <c r="D16" s="226">
        <v>2.8531030724932043E-4</v>
      </c>
      <c r="E16" s="401">
        <v>13977.735000000001</v>
      </c>
      <c r="F16" s="226">
        <v>2.8559705846476559E-4</v>
      </c>
      <c r="G16" s="401">
        <v>11532.122499999999</v>
      </c>
      <c r="H16" s="226">
        <v>3.0384692843836859E-4</v>
      </c>
      <c r="I16" s="401">
        <v>10286.235500000001</v>
      </c>
      <c r="J16" s="226">
        <v>2.7959694292435753E-4</v>
      </c>
      <c r="K16" s="401">
        <v>9021.612087694999</v>
      </c>
      <c r="L16" s="227">
        <v>4.7751997737476254E-4</v>
      </c>
    </row>
    <row r="17" spans="2:13" s="27" customFormat="1" ht="10.5" x14ac:dyDescent="0.25">
      <c r="B17" s="404" t="s">
        <v>344</v>
      </c>
      <c r="C17" s="403">
        <v>10463.3395</v>
      </c>
      <c r="D17" s="134">
        <v>2.7983417722420267E-4</v>
      </c>
      <c r="E17" s="403">
        <v>9492.91</v>
      </c>
      <c r="F17" s="134">
        <v>2.8105185870296886E-4</v>
      </c>
      <c r="G17" s="403">
        <v>8235.3315000000002</v>
      </c>
      <c r="H17" s="134">
        <v>3.0842717138951847E-4</v>
      </c>
      <c r="I17" s="403">
        <v>7773.7134999999998</v>
      </c>
      <c r="J17" s="134">
        <v>2.7580126280702267E-4</v>
      </c>
      <c r="K17" s="403">
        <v>7200.2350876949995</v>
      </c>
      <c r="L17" s="140">
        <v>4.7276234158206038E-4</v>
      </c>
    </row>
    <row r="18" spans="2:13" s="27" customFormat="1" ht="21" customHeight="1" x14ac:dyDescent="0.25">
      <c r="B18" s="404" t="s">
        <v>345</v>
      </c>
      <c r="C18" s="403">
        <v>5098.6639999999998</v>
      </c>
      <c r="D18" s="134">
        <v>2.9654827225328046E-4</v>
      </c>
      <c r="E18" s="403">
        <v>4484.8249999999998</v>
      </c>
      <c r="F18" s="134">
        <v>2.9521776212003816E-4</v>
      </c>
      <c r="G18" s="403">
        <v>3296.7910000000002</v>
      </c>
      <c r="H18" s="134">
        <v>2.9240555437090186E-4</v>
      </c>
      <c r="I18" s="403">
        <v>2512.5219999999999</v>
      </c>
      <c r="J18" s="134">
        <v>2.9134073253885934E-4</v>
      </c>
      <c r="K18" s="403">
        <v>1821.377</v>
      </c>
      <c r="L18" s="140">
        <v>4.9632777837866628E-4</v>
      </c>
    </row>
    <row r="19" spans="2:13" s="27" customFormat="1" ht="21" customHeight="1" x14ac:dyDescent="0.25">
      <c r="B19" s="272" t="s">
        <v>346</v>
      </c>
      <c r="C19" s="226" t="s">
        <v>359</v>
      </c>
      <c r="D19" s="226" t="s">
        <v>359</v>
      </c>
      <c r="E19" s="226" t="s">
        <v>359</v>
      </c>
      <c r="F19" s="226" t="s">
        <v>359</v>
      </c>
      <c r="G19" s="226" t="s">
        <v>359</v>
      </c>
      <c r="H19" s="226" t="s">
        <v>359</v>
      </c>
      <c r="I19" s="226" t="s">
        <v>359</v>
      </c>
      <c r="J19" s="226" t="s">
        <v>359</v>
      </c>
      <c r="K19" s="401">
        <v>2507.5481702733332</v>
      </c>
      <c r="L19" s="227">
        <v>0</v>
      </c>
    </row>
    <row r="20" spans="2:13" s="27" customFormat="1" ht="21" customHeight="1" x14ac:dyDescent="0.25">
      <c r="B20" s="404" t="s">
        <v>402</v>
      </c>
      <c r="C20" s="134" t="s">
        <v>359</v>
      </c>
      <c r="D20" s="134" t="s">
        <v>359</v>
      </c>
      <c r="E20" s="134" t="s">
        <v>359</v>
      </c>
      <c r="F20" s="134" t="s">
        <v>359</v>
      </c>
      <c r="G20" s="134" t="s">
        <v>359</v>
      </c>
      <c r="H20" s="134" t="s">
        <v>359</v>
      </c>
      <c r="I20" s="134" t="s">
        <v>359</v>
      </c>
      <c r="J20" s="134" t="s">
        <v>359</v>
      </c>
      <c r="K20" s="403">
        <v>2507.5481702733332</v>
      </c>
      <c r="L20" s="140">
        <v>0</v>
      </c>
    </row>
    <row r="21" spans="2:13" s="27" customFormat="1" ht="21" customHeight="1" x14ac:dyDescent="0.25">
      <c r="B21" s="404" t="s">
        <v>403</v>
      </c>
      <c r="C21" s="134" t="s">
        <v>359</v>
      </c>
      <c r="D21" s="134" t="s">
        <v>359</v>
      </c>
      <c r="E21" s="134" t="s">
        <v>359</v>
      </c>
      <c r="F21" s="134" t="s">
        <v>359</v>
      </c>
      <c r="G21" s="134" t="s">
        <v>359</v>
      </c>
      <c r="H21" s="134" t="s">
        <v>359</v>
      </c>
      <c r="I21" s="134" t="s">
        <v>359</v>
      </c>
      <c r="J21" s="134" t="s">
        <v>359</v>
      </c>
      <c r="K21" s="403">
        <v>0</v>
      </c>
      <c r="L21" s="140">
        <v>0</v>
      </c>
    </row>
    <row r="22" spans="2:13" s="27" customFormat="1" ht="21" customHeight="1" x14ac:dyDescent="0.25">
      <c r="B22" s="272" t="s">
        <v>296</v>
      </c>
      <c r="C22" s="401">
        <v>11251.535</v>
      </c>
      <c r="D22" s="226"/>
      <c r="E22" s="401">
        <v>10190.642</v>
      </c>
      <c r="F22" s="226"/>
      <c r="G22" s="401">
        <v>9764.991</v>
      </c>
      <c r="H22" s="226"/>
      <c r="I22" s="401">
        <v>7840.7089999999998</v>
      </c>
      <c r="J22" s="226"/>
      <c r="K22" s="401">
        <v>6257.1168297266659</v>
      </c>
      <c r="L22" s="227"/>
    </row>
    <row r="23" spans="2:13" s="27" customFormat="1" ht="10.5" x14ac:dyDescent="0.25">
      <c r="B23" s="404" t="s">
        <v>331</v>
      </c>
      <c r="C23" s="403">
        <v>7581.107</v>
      </c>
      <c r="D23" s="134"/>
      <c r="E23" s="403">
        <v>6881.13</v>
      </c>
      <c r="F23" s="134"/>
      <c r="G23" s="403">
        <v>6404.4960000000001</v>
      </c>
      <c r="H23" s="134"/>
      <c r="I23" s="403">
        <v>6018.6260000000002</v>
      </c>
      <c r="J23" s="134"/>
      <c r="K23" s="403">
        <v>5629.6838297266659</v>
      </c>
      <c r="L23" s="140"/>
    </row>
    <row r="24" spans="2:13" s="27" customFormat="1" ht="10.5" x14ac:dyDescent="0.25">
      <c r="B24" s="404" t="s">
        <v>332</v>
      </c>
      <c r="C24" s="403">
        <v>3670.4279999999999</v>
      </c>
      <c r="D24" s="134"/>
      <c r="E24" s="403">
        <v>3309.5120000000002</v>
      </c>
      <c r="F24" s="134"/>
      <c r="G24" s="403">
        <v>3360.4949999999999</v>
      </c>
      <c r="H24" s="134"/>
      <c r="I24" s="403">
        <v>1822.0830000000001</v>
      </c>
      <c r="J24" s="134"/>
      <c r="K24" s="403">
        <v>627.43299999999999</v>
      </c>
      <c r="L24" s="140"/>
    </row>
    <row r="25" spans="2:13" s="27" customFormat="1" ht="21" x14ac:dyDescent="0.25">
      <c r="B25" s="78" t="s">
        <v>301</v>
      </c>
      <c r="C25" s="405">
        <v>26813.538499999999</v>
      </c>
      <c r="D25" s="54"/>
      <c r="E25" s="405">
        <v>24168.377</v>
      </c>
      <c r="F25" s="54"/>
      <c r="G25" s="405">
        <v>21297.113499999999</v>
      </c>
      <c r="H25" s="54"/>
      <c r="I25" s="405">
        <v>18126.944500000001</v>
      </c>
      <c r="J25" s="54"/>
      <c r="K25" s="405">
        <v>17786.277087694998</v>
      </c>
      <c r="L25" s="55"/>
      <c r="M25" s="48"/>
    </row>
    <row r="26" spans="2:13" s="27" customFormat="1" ht="10.5" x14ac:dyDescent="0.25">
      <c r="B26" s="135"/>
      <c r="C26" s="401"/>
      <c r="D26" s="226"/>
      <c r="E26" s="401"/>
      <c r="F26" s="226"/>
      <c r="G26" s="401"/>
      <c r="H26" s="226"/>
      <c r="I26" s="401"/>
      <c r="J26" s="226"/>
      <c r="K26" s="401"/>
      <c r="L26" s="227"/>
    </row>
    <row r="27" spans="2:13" s="27" customFormat="1" ht="21.75" thickBot="1" x14ac:dyDescent="0.3">
      <c r="B27" s="71" t="s">
        <v>302</v>
      </c>
      <c r="C27" s="407">
        <v>59392.008989854665</v>
      </c>
      <c r="D27" s="57">
        <v>0.1002429332736833</v>
      </c>
      <c r="E27" s="407">
        <v>53358.487190283326</v>
      </c>
      <c r="F27" s="57">
        <v>9.5863827345755007E-2</v>
      </c>
      <c r="G27" s="407">
        <v>46796.274140713336</v>
      </c>
      <c r="H27" s="57">
        <v>9.5456815020100824E-2</v>
      </c>
      <c r="I27" s="407">
        <v>43170.232405175004</v>
      </c>
      <c r="J27" s="57">
        <v>9.8672568869686436E-2</v>
      </c>
      <c r="K27" s="407">
        <v>36349.255819209997</v>
      </c>
      <c r="L27" s="57">
        <v>0.10944257337938701</v>
      </c>
    </row>
    <row r="28" spans="2:13" s="27" customFormat="1" ht="10.5" x14ac:dyDescent="0.25">
      <c r="C28" s="141"/>
      <c r="E28" s="141"/>
      <c r="G28" s="141"/>
    </row>
    <row r="29" spans="2:13" s="27" customFormat="1" ht="10.5" x14ac:dyDescent="0.25">
      <c r="B29" s="80"/>
      <c r="C29" s="220"/>
      <c r="E29" s="220"/>
      <c r="G29" s="220"/>
      <c r="I29" s="35"/>
    </row>
    <row r="30" spans="2:13" s="27" customFormat="1" ht="10.5" x14ac:dyDescent="0.25">
      <c r="B30" s="80"/>
      <c r="C30" s="220"/>
      <c r="E30" s="220"/>
      <c r="G30" s="220"/>
      <c r="I30" s="35"/>
    </row>
    <row r="31" spans="2:13" s="27" customFormat="1" ht="10.5" x14ac:dyDescent="0.25">
      <c r="B31" s="80"/>
      <c r="C31" s="220"/>
      <c r="E31" s="220"/>
      <c r="G31" s="220"/>
      <c r="I31" s="35"/>
    </row>
    <row r="32" spans="2:13" s="27" customFormat="1" ht="10.5" x14ac:dyDescent="0.25">
      <c r="B32" s="80"/>
      <c r="C32" s="220"/>
      <c r="E32" s="220"/>
      <c r="G32" s="220"/>
      <c r="I32" s="35"/>
    </row>
    <row r="33" spans="2:7" s="27" customFormat="1" ht="10.5" x14ac:dyDescent="0.25"/>
    <row r="34" spans="2:7" s="27" customFormat="1" ht="10.5" x14ac:dyDescent="0.25">
      <c r="C34" s="144"/>
      <c r="E34" s="144"/>
      <c r="G34" s="144"/>
    </row>
    <row r="35" spans="2:7" s="27" customFormat="1" ht="10.5" x14ac:dyDescent="0.25">
      <c r="C35" s="144"/>
      <c r="E35" s="144"/>
      <c r="G35" s="144"/>
    </row>
    <row r="36" spans="2:7" s="27" customFormat="1" ht="10.5" x14ac:dyDescent="0.25">
      <c r="C36" s="228"/>
      <c r="E36" s="228"/>
      <c r="G36" s="228"/>
    </row>
    <row r="37" spans="2:7" s="27" customFormat="1" ht="10.5" x14ac:dyDescent="0.25"/>
    <row r="38" spans="2:7" s="27" customFormat="1" ht="10.5" x14ac:dyDescent="0.25"/>
    <row r="39" spans="2:7" s="27" customFormat="1" ht="10.5" x14ac:dyDescent="0.25">
      <c r="B39" s="72"/>
    </row>
    <row r="40" spans="2:7" s="27" customFormat="1" ht="10.5" x14ac:dyDescent="0.25">
      <c r="B40" s="72"/>
    </row>
    <row r="41" spans="2:7" s="27" customFormat="1" ht="10.5" x14ac:dyDescent="0.25">
      <c r="B41" s="72"/>
    </row>
    <row r="42" spans="2:7" s="27" customFormat="1" ht="10.5" x14ac:dyDescent="0.25">
      <c r="B42" s="72"/>
    </row>
    <row r="43" spans="2:7" s="27" customFormat="1" ht="10.5" x14ac:dyDescent="0.25">
      <c r="B43" s="72"/>
    </row>
    <row r="44" spans="2:7" s="27" customFormat="1" ht="10.5" x14ac:dyDescent="0.25">
      <c r="B44" s="72"/>
    </row>
    <row r="45" spans="2:7" s="27" customFormat="1" ht="10.5" x14ac:dyDescent="0.25">
      <c r="B45" s="72"/>
    </row>
    <row r="46" spans="2:7" s="27" customFormat="1" ht="10.5" x14ac:dyDescent="0.25">
      <c r="B46" s="72"/>
    </row>
    <row r="47" spans="2:7" s="27" customFormat="1" ht="10.5" x14ac:dyDescent="0.25">
      <c r="B47" s="72"/>
    </row>
    <row r="48" spans="2:7" s="27" customFormat="1" ht="10.5" x14ac:dyDescent="0.25">
      <c r="B48" s="72"/>
    </row>
    <row r="49" spans="2:2" s="27" customFormat="1" ht="10.5" x14ac:dyDescent="0.25">
      <c r="B49" s="72"/>
    </row>
    <row r="50" spans="2:2" s="27" customFormat="1" ht="10.5" x14ac:dyDescent="0.25">
      <c r="B50" s="72"/>
    </row>
    <row r="51" spans="2:2" s="27" customFormat="1" ht="10.5" x14ac:dyDescent="0.25">
      <c r="B51" s="72"/>
    </row>
    <row r="52" spans="2:2" s="27" customFormat="1" ht="10.5" x14ac:dyDescent="0.25">
      <c r="B52" s="72"/>
    </row>
    <row r="53" spans="2:2" s="27" customFormat="1" ht="10.5" x14ac:dyDescent="0.25">
      <c r="B53" s="72"/>
    </row>
    <row r="54" spans="2:2" s="27" customFormat="1" ht="10.5" x14ac:dyDescent="0.25">
      <c r="B54" s="72"/>
    </row>
    <row r="55" spans="2:2" s="27" customFormat="1" ht="10.5" x14ac:dyDescent="0.25">
      <c r="B55" s="72"/>
    </row>
    <row r="56" spans="2:2" s="27" customFormat="1" ht="10.5" x14ac:dyDescent="0.25">
      <c r="B56" s="72"/>
    </row>
    <row r="57" spans="2:2" s="27" customFormat="1" ht="10.5" x14ac:dyDescent="0.25">
      <c r="B57" s="72"/>
    </row>
    <row r="58" spans="2:2" s="27" customFormat="1" ht="10.5" x14ac:dyDescent="0.25">
      <c r="B58" s="72"/>
    </row>
    <row r="59" spans="2:2" s="27" customFormat="1" ht="10.5" x14ac:dyDescent="0.25">
      <c r="B59" s="72"/>
    </row>
    <row r="60" spans="2:2" s="27" customFormat="1" ht="10.5" x14ac:dyDescent="0.25">
      <c r="B60" s="72"/>
    </row>
    <row r="61" spans="2:2" s="27" customFormat="1" ht="10.5" x14ac:dyDescent="0.25">
      <c r="B61" s="72"/>
    </row>
    <row r="62" spans="2:2" s="27" customFormat="1" ht="10.5" x14ac:dyDescent="0.25">
      <c r="B62" s="72"/>
    </row>
    <row r="63" spans="2:2" s="27" customFormat="1" ht="10.5" x14ac:dyDescent="0.25">
      <c r="B63" s="72"/>
    </row>
    <row r="64" spans="2:2" s="27" customFormat="1" ht="10.5" x14ac:dyDescent="0.25">
      <c r="B64" s="72"/>
    </row>
    <row r="65" spans="2:2" s="28" customFormat="1" ht="10.5" x14ac:dyDescent="0.25">
      <c r="B65" s="73"/>
    </row>
    <row r="66" spans="2:2" s="27" customFormat="1" ht="10.5" x14ac:dyDescent="0.25">
      <c r="B66" s="72"/>
    </row>
    <row r="67" spans="2:2" s="27" customFormat="1" ht="10.5" x14ac:dyDescent="0.25">
      <c r="B67" s="72"/>
    </row>
    <row r="68" spans="2:2" s="27" customFormat="1" ht="10.5" x14ac:dyDescent="0.25">
      <c r="B68" s="72"/>
    </row>
    <row r="69" spans="2:2" s="27" customFormat="1" ht="10.5" x14ac:dyDescent="0.25">
      <c r="B69" s="72"/>
    </row>
    <row r="70" spans="2:2" s="27" customFormat="1" ht="10.5" x14ac:dyDescent="0.25">
      <c r="B70" s="72"/>
    </row>
    <row r="71" spans="2:2" s="27" customFormat="1" ht="10.5" x14ac:dyDescent="0.25">
      <c r="B71" s="72"/>
    </row>
    <row r="72" spans="2:2" s="27" customFormat="1" ht="10.5" x14ac:dyDescent="0.25">
      <c r="B72" s="72"/>
    </row>
    <row r="73" spans="2:2" s="27" customFormat="1" ht="10.5" x14ac:dyDescent="0.25">
      <c r="B73" s="72"/>
    </row>
    <row r="74" spans="2:2" s="27" customFormat="1" ht="10.5" x14ac:dyDescent="0.25">
      <c r="B74" s="72"/>
    </row>
    <row r="75" spans="2:2" s="27" customFormat="1" ht="10.5" x14ac:dyDescent="0.25">
      <c r="B75" s="72"/>
    </row>
    <row r="76" spans="2:2" s="27" customFormat="1" ht="10.5" x14ac:dyDescent="0.25">
      <c r="B76" s="72"/>
    </row>
    <row r="77" spans="2:2" s="28" customFormat="1" ht="10.5" x14ac:dyDescent="0.25">
      <c r="B77" s="73"/>
    </row>
    <row r="78" spans="2:2" s="27" customFormat="1" ht="10.5" x14ac:dyDescent="0.25">
      <c r="B78" s="72"/>
    </row>
    <row r="79" spans="2:2" s="28" customFormat="1" ht="10.5" x14ac:dyDescent="0.25">
      <c r="B79" s="73"/>
    </row>
    <row r="80" spans="2:2" s="65" customFormat="1" ht="10.5" x14ac:dyDescent="0.25">
      <c r="B80" s="74"/>
    </row>
    <row r="81" spans="2:2" s="65" customFormat="1" ht="10.5" x14ac:dyDescent="0.25">
      <c r="B81" s="74"/>
    </row>
    <row r="82" spans="2:2" s="65" customFormat="1" ht="10.5" x14ac:dyDescent="0.25">
      <c r="B82" s="74"/>
    </row>
    <row r="83" spans="2:2" s="65" customFormat="1" ht="10.5" x14ac:dyDescent="0.25">
      <c r="B83" s="74"/>
    </row>
    <row r="84" spans="2:2" s="65" customFormat="1" ht="10.5" x14ac:dyDescent="0.25">
      <c r="B84" s="74"/>
    </row>
    <row r="85" spans="2:2" s="65" customFormat="1" ht="10.5" x14ac:dyDescent="0.25">
      <c r="B85" s="74"/>
    </row>
    <row r="86" spans="2:2" s="65" customFormat="1" ht="10.5" x14ac:dyDescent="0.25">
      <c r="B86" s="74"/>
    </row>
    <row r="87" spans="2:2" s="65" customFormat="1" ht="10.5" x14ac:dyDescent="0.25">
      <c r="B87" s="74"/>
    </row>
    <row r="88" spans="2:2" s="65" customFormat="1" ht="10.5" x14ac:dyDescent="0.25">
      <c r="B88" s="74"/>
    </row>
    <row r="89" spans="2:2" s="65" customFormat="1" ht="10.5" x14ac:dyDescent="0.25">
      <c r="B89" s="74"/>
    </row>
    <row r="90" spans="2:2" s="65" customFormat="1" ht="10.5" x14ac:dyDescent="0.25">
      <c r="B90" s="74"/>
    </row>
    <row r="91" spans="2:2" s="65" customFormat="1" ht="10.5" x14ac:dyDescent="0.25">
      <c r="B91" s="74"/>
    </row>
    <row r="92" spans="2:2" s="65" customFormat="1" ht="10.5" x14ac:dyDescent="0.25">
      <c r="B92" s="74"/>
    </row>
    <row r="93" spans="2:2" s="65" customFormat="1" ht="10.5" x14ac:dyDescent="0.25">
      <c r="B93" s="74"/>
    </row>
    <row r="94" spans="2:2" s="65" customFormat="1" ht="10.5" x14ac:dyDescent="0.25">
      <c r="B94" s="74"/>
    </row>
    <row r="95" spans="2:2" s="65" customFormat="1" ht="10.5" x14ac:dyDescent="0.25">
      <c r="B95" s="74"/>
    </row>
    <row r="96" spans="2:2" s="65" customFormat="1" ht="10.5" x14ac:dyDescent="0.25">
      <c r="B96" s="74"/>
    </row>
    <row r="97" spans="2:2" s="65" customFormat="1" ht="10.5" x14ac:dyDescent="0.25">
      <c r="B97" s="74"/>
    </row>
    <row r="98" spans="2:2" s="65" customFormat="1" ht="10.5" x14ac:dyDescent="0.25">
      <c r="B98" s="74"/>
    </row>
    <row r="99" spans="2:2" s="65" customFormat="1" ht="10.5" x14ac:dyDescent="0.25">
      <c r="B99" s="74"/>
    </row>
    <row r="100" spans="2:2" s="65" customFormat="1" ht="10.5" x14ac:dyDescent="0.25">
      <c r="B100" s="74"/>
    </row>
    <row r="101" spans="2:2" s="65" customFormat="1" ht="10.5" x14ac:dyDescent="0.25">
      <c r="B101" s="74"/>
    </row>
    <row r="102" spans="2:2" s="65" customFormat="1" ht="10.5" x14ac:dyDescent="0.25">
      <c r="B102" s="74"/>
    </row>
    <row r="103" spans="2:2" s="65" customFormat="1" ht="10.5" x14ac:dyDescent="0.25">
      <c r="B103" s="74"/>
    </row>
    <row r="104" spans="2:2" s="27" customFormat="1" ht="10.5" x14ac:dyDescent="0.25">
      <c r="B104" s="72"/>
    </row>
    <row r="105" spans="2:2" s="27" customFormat="1" ht="10.5" x14ac:dyDescent="0.25">
      <c r="B105" s="72"/>
    </row>
    <row r="106" spans="2:2" s="27" customFormat="1" ht="10.5" x14ac:dyDescent="0.25">
      <c r="B106" s="72"/>
    </row>
    <row r="107" spans="2:2" s="27" customFormat="1" ht="10.5" x14ac:dyDescent="0.25">
      <c r="B107" s="72"/>
    </row>
    <row r="108" spans="2:2" s="27" customFormat="1" ht="10.5" x14ac:dyDescent="0.25">
      <c r="B108" s="72"/>
    </row>
    <row r="109" spans="2:2" s="27" customFormat="1" ht="10.5" x14ac:dyDescent="0.25">
      <c r="B109" s="72"/>
    </row>
    <row r="110" spans="2:2" s="27" customFormat="1" ht="10.5" x14ac:dyDescent="0.25">
      <c r="B110" s="72"/>
    </row>
    <row r="111" spans="2:2" s="27" customFormat="1" ht="10.5" x14ac:dyDescent="0.25">
      <c r="B111" s="72"/>
    </row>
    <row r="112" spans="2:2" s="27" customFormat="1" ht="10.5" x14ac:dyDescent="0.25">
      <c r="B112" s="72"/>
    </row>
    <row r="113" spans="2:2" s="27" customFormat="1" ht="10.5" x14ac:dyDescent="0.25">
      <c r="B113" s="72"/>
    </row>
    <row r="114" spans="2:2" s="27" customFormat="1" ht="10.5" x14ac:dyDescent="0.25">
      <c r="B114" s="72"/>
    </row>
    <row r="115" spans="2:2" s="27" customFormat="1" ht="10.5" x14ac:dyDescent="0.25">
      <c r="B115" s="72"/>
    </row>
    <row r="116" spans="2:2" s="27" customFormat="1" ht="10.5" x14ac:dyDescent="0.25">
      <c r="B116" s="72"/>
    </row>
    <row r="117" spans="2:2" s="27" customFormat="1" ht="10.5" x14ac:dyDescent="0.25">
      <c r="B117" s="72"/>
    </row>
    <row r="118" spans="2:2" s="27" customFormat="1" ht="10.5" x14ac:dyDescent="0.25">
      <c r="B118" s="72"/>
    </row>
    <row r="119" spans="2:2" s="27" customFormat="1" ht="10.5" x14ac:dyDescent="0.25">
      <c r="B119" s="72"/>
    </row>
    <row r="120" spans="2:2" s="27" customFormat="1" ht="10.5" x14ac:dyDescent="0.25">
      <c r="B120" s="72"/>
    </row>
    <row r="121" spans="2:2" s="27" customFormat="1" ht="10.5" x14ac:dyDescent="0.25">
      <c r="B121" s="72"/>
    </row>
    <row r="122" spans="2:2" s="27" customFormat="1" ht="10.5" x14ac:dyDescent="0.25">
      <c r="B122" s="72"/>
    </row>
    <row r="123" spans="2:2" s="28" customFormat="1" ht="10.5" x14ac:dyDescent="0.25">
      <c r="B123" s="73"/>
    </row>
    <row r="124" spans="2:2" s="65" customFormat="1" ht="10.5" x14ac:dyDescent="0.25">
      <c r="B124" s="74"/>
    </row>
    <row r="125" spans="2:2" s="65" customFormat="1" ht="10.5" x14ac:dyDescent="0.25">
      <c r="B125" s="74"/>
    </row>
    <row r="126" spans="2:2" s="65" customFormat="1" ht="10.5" x14ac:dyDescent="0.25">
      <c r="B126" s="74"/>
    </row>
    <row r="127" spans="2:2" s="65" customFormat="1" ht="10.5" x14ac:dyDescent="0.25">
      <c r="B127" s="74"/>
    </row>
    <row r="128" spans="2:2" s="65" customFormat="1" ht="10.5" x14ac:dyDescent="0.25">
      <c r="B128" s="74"/>
    </row>
    <row r="129" spans="2:2" s="65" customFormat="1" ht="10.5" x14ac:dyDescent="0.25">
      <c r="B129" s="74"/>
    </row>
    <row r="130" spans="2:2" s="65" customFormat="1" ht="10.5" x14ac:dyDescent="0.25">
      <c r="B130" s="74"/>
    </row>
    <row r="131" spans="2:2" s="65" customFormat="1" ht="10.5" x14ac:dyDescent="0.25">
      <c r="B131" s="74"/>
    </row>
    <row r="132" spans="2:2" s="65" customFormat="1" ht="10.5" x14ac:dyDescent="0.25">
      <c r="B132" s="74"/>
    </row>
    <row r="133" spans="2:2" s="65" customFormat="1" ht="10.5" x14ac:dyDescent="0.25">
      <c r="B133" s="74"/>
    </row>
    <row r="134" spans="2:2" s="27" customFormat="1" ht="10.5" x14ac:dyDescent="0.25">
      <c r="B134" s="72"/>
    </row>
    <row r="135" spans="2:2" s="27" customFormat="1" ht="10.5" x14ac:dyDescent="0.25">
      <c r="B135" s="72"/>
    </row>
    <row r="136" spans="2:2" s="27" customFormat="1" ht="10.5" x14ac:dyDescent="0.25">
      <c r="B136" s="72"/>
    </row>
    <row r="137" spans="2:2" s="27" customFormat="1" ht="10.5" x14ac:dyDescent="0.25">
      <c r="B137" s="72"/>
    </row>
    <row r="138" spans="2:2" s="27" customFormat="1" ht="10.5" x14ac:dyDescent="0.25">
      <c r="B138" s="72"/>
    </row>
    <row r="139" spans="2:2" s="27" customFormat="1" ht="10.5" x14ac:dyDescent="0.25">
      <c r="B139" s="72"/>
    </row>
    <row r="140" spans="2:2" s="27" customFormat="1" ht="10.5" x14ac:dyDescent="0.25">
      <c r="B140" s="72"/>
    </row>
    <row r="141" spans="2:2" s="27" customFormat="1" ht="10.5" x14ac:dyDescent="0.25">
      <c r="B141" s="72"/>
    </row>
    <row r="142" spans="2:2" s="27" customFormat="1" ht="10.5" x14ac:dyDescent="0.25">
      <c r="B142" s="72"/>
    </row>
    <row r="143" spans="2:2" s="27" customFormat="1" ht="10.5" x14ac:dyDescent="0.25">
      <c r="B143" s="72"/>
    </row>
    <row r="144" spans="2:2" s="27" customFormat="1" ht="10.5" x14ac:dyDescent="0.25">
      <c r="B144" s="72"/>
    </row>
    <row r="145" spans="2:2" s="27" customFormat="1" ht="10.5" x14ac:dyDescent="0.25">
      <c r="B145" s="72"/>
    </row>
    <row r="146" spans="2:2" s="27" customFormat="1" ht="10.5" x14ac:dyDescent="0.25">
      <c r="B146" s="72"/>
    </row>
    <row r="147" spans="2:2" s="27" customFormat="1" ht="10.5" x14ac:dyDescent="0.25">
      <c r="B147" s="72"/>
    </row>
    <row r="148" spans="2:2" s="27" customFormat="1" ht="10.5" x14ac:dyDescent="0.25">
      <c r="B148" s="72"/>
    </row>
    <row r="149" spans="2:2" s="27" customFormat="1" ht="10.5" x14ac:dyDescent="0.25">
      <c r="B149" s="72"/>
    </row>
    <row r="150" spans="2:2" s="27" customFormat="1" ht="10.5" x14ac:dyDescent="0.25">
      <c r="B150" s="72"/>
    </row>
    <row r="151" spans="2:2" s="27" customFormat="1" ht="5.25" customHeight="1" x14ac:dyDescent="0.25">
      <c r="B151" s="72"/>
    </row>
    <row r="153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7"/>
  <sheetViews>
    <sheetView showGridLines="0" zoomScaleNormal="100" workbookViewId="0">
      <selection activeCell="C6" sqref="C6:I22"/>
    </sheetView>
  </sheetViews>
  <sheetFormatPr baseColWidth="10" defaultRowHeight="14.25" x14ac:dyDescent="0.25"/>
  <cols>
    <col min="1" max="1" width="11.42578125" style="34"/>
    <col min="2" max="2" width="26.28515625" style="67" bestFit="1" customWidth="1"/>
    <col min="3" max="3" width="9.7109375" style="34" customWidth="1"/>
    <col min="4" max="9" width="9" style="34" bestFit="1" customWidth="1"/>
    <col min="10" max="10" width="47.42578125" style="34" bestFit="1" customWidth="1"/>
    <col min="11" max="16384" width="11.42578125" style="34"/>
  </cols>
  <sheetData>
    <row r="1" spans="2:13" ht="15" thickBot="1" x14ac:dyDescent="0.3"/>
    <row r="2" spans="2:13" s="36" customFormat="1" ht="12" customHeight="1" thickBot="1" x14ac:dyDescent="0.3">
      <c r="B2" s="68" t="s">
        <v>84</v>
      </c>
      <c r="C2" s="37"/>
      <c r="D2" s="37"/>
      <c r="E2" s="37"/>
      <c r="F2" s="37"/>
      <c r="G2" s="37"/>
      <c r="H2" s="417" t="s">
        <v>0</v>
      </c>
      <c r="I2" s="418"/>
    </row>
    <row r="3" spans="2:13" s="36" customFormat="1" ht="11.25" x14ac:dyDescent="0.25">
      <c r="B3" s="30" t="s">
        <v>3</v>
      </c>
      <c r="C3" s="2" t="s">
        <v>396</v>
      </c>
      <c r="D3" s="2" t="s">
        <v>386</v>
      </c>
      <c r="E3" s="2" t="s">
        <v>360</v>
      </c>
      <c r="F3" s="2" t="s">
        <v>336</v>
      </c>
      <c r="G3" s="2" t="s">
        <v>314</v>
      </c>
      <c r="H3" s="2" t="s">
        <v>1</v>
      </c>
      <c r="I3" s="3" t="s">
        <v>2</v>
      </c>
    </row>
    <row r="4" spans="2:13" x14ac:dyDescent="0.25">
      <c r="B4" s="69"/>
      <c r="C4" s="38"/>
      <c r="D4" s="38"/>
      <c r="E4" s="38"/>
      <c r="F4" s="38"/>
      <c r="G4" s="38"/>
      <c r="H4" s="38"/>
      <c r="I4" s="39"/>
    </row>
    <row r="5" spans="2:13" s="27" customFormat="1" ht="10.5" x14ac:dyDescent="0.25">
      <c r="B5" s="76" t="s">
        <v>53</v>
      </c>
      <c r="C5" s="51"/>
      <c r="D5" s="51"/>
      <c r="E5" s="51"/>
      <c r="F5" s="51"/>
      <c r="G5" s="51"/>
      <c r="H5" s="51"/>
      <c r="I5" s="52"/>
    </row>
    <row r="6" spans="2:13" s="27" customFormat="1" ht="20.25" customHeight="1" x14ac:dyDescent="0.25">
      <c r="B6" s="77" t="s">
        <v>157</v>
      </c>
      <c r="C6" s="41">
        <v>421.52499999999998</v>
      </c>
      <c r="D6" s="41">
        <v>362.22591633999997</v>
      </c>
      <c r="E6" s="41">
        <v>343.17908366</v>
      </c>
      <c r="F6" s="41">
        <v>307.41399999999999</v>
      </c>
      <c r="G6" s="41">
        <v>273.16000000000003</v>
      </c>
      <c r="H6" s="44">
        <v>0.16370745710072132</v>
      </c>
      <c r="I6" s="45">
        <v>0.54314321276907274</v>
      </c>
      <c r="J6" s="72"/>
      <c r="K6" s="141"/>
      <c r="L6" s="141"/>
      <c r="M6" s="141"/>
    </row>
    <row r="7" spans="2:13" s="27" customFormat="1" ht="20.25" customHeight="1" x14ac:dyDescent="0.25">
      <c r="B7" s="77" t="s">
        <v>158</v>
      </c>
      <c r="C7" s="41">
        <v>55.074173450000004</v>
      </c>
      <c r="D7" s="41">
        <v>47.319222209999992</v>
      </c>
      <c r="E7" s="41">
        <v>42.887218230000016</v>
      </c>
      <c r="F7" s="41">
        <v>36.744</v>
      </c>
      <c r="G7" s="41">
        <v>42.991999999999997</v>
      </c>
      <c r="H7" s="44">
        <v>0.16388585606043948</v>
      </c>
      <c r="I7" s="45">
        <v>0.28103306312802401</v>
      </c>
      <c r="J7" s="72"/>
      <c r="K7" s="141"/>
      <c r="L7" s="141"/>
      <c r="M7" s="141"/>
    </row>
    <row r="8" spans="2:13" s="27" customFormat="1" ht="20.25" customHeight="1" x14ac:dyDescent="0.25">
      <c r="B8" s="77" t="s">
        <v>156</v>
      </c>
      <c r="C8" s="41">
        <v>420.35897675000012</v>
      </c>
      <c r="D8" s="41">
        <v>383.74093896999989</v>
      </c>
      <c r="E8" s="41">
        <v>351.28451618999998</v>
      </c>
      <c r="F8" s="41">
        <v>359.6</v>
      </c>
      <c r="G8" s="41">
        <v>365.80700000000002</v>
      </c>
      <c r="H8" s="44">
        <v>9.5423849950142969E-2</v>
      </c>
      <c r="I8" s="45">
        <v>0.14912775520971477</v>
      </c>
      <c r="J8" s="72"/>
      <c r="K8" s="141"/>
      <c r="L8" s="141"/>
      <c r="M8" s="141"/>
    </row>
    <row r="9" spans="2:13" s="27" customFormat="1" ht="20.25" customHeight="1" x14ac:dyDescent="0.25">
      <c r="B9" s="77" t="s">
        <v>37</v>
      </c>
      <c r="C9" s="41">
        <v>48.446918069999953</v>
      </c>
      <c r="D9" s="41">
        <v>32.606175320000013</v>
      </c>
      <c r="E9" s="41">
        <v>90.912006959999999</v>
      </c>
      <c r="F9" s="41">
        <v>59.606999999999999</v>
      </c>
      <c r="G9" s="41">
        <v>53.884999999999998</v>
      </c>
      <c r="H9" s="44">
        <v>0.48582032681041021</v>
      </c>
      <c r="I9" s="45">
        <v>-0.10092014345365219</v>
      </c>
      <c r="J9" s="72"/>
      <c r="K9" s="141"/>
      <c r="L9" s="141"/>
      <c r="M9" s="141"/>
    </row>
    <row r="10" spans="2:13" s="27" customFormat="1" ht="20.25" customHeight="1" x14ac:dyDescent="0.25">
      <c r="B10" s="77" t="s">
        <v>159</v>
      </c>
      <c r="C10" s="41">
        <v>73.397000000000006</v>
      </c>
      <c r="D10" s="41">
        <v>73.731353230000011</v>
      </c>
      <c r="E10" s="41">
        <v>56.65564676999999</v>
      </c>
      <c r="F10" s="41">
        <v>48.707000000000001</v>
      </c>
      <c r="G10" s="41">
        <v>45.546999999999997</v>
      </c>
      <c r="H10" s="44">
        <v>-4.5347496736837245E-3</v>
      </c>
      <c r="I10" s="45">
        <v>0.6114562978900917</v>
      </c>
      <c r="J10" s="72"/>
      <c r="K10" s="141"/>
      <c r="L10" s="141"/>
      <c r="M10" s="141"/>
    </row>
    <row r="11" spans="2:13" s="27" customFormat="1" ht="20.25" customHeight="1" x14ac:dyDescent="0.25">
      <c r="B11" s="77" t="s">
        <v>160</v>
      </c>
      <c r="C11" s="41">
        <v>34.869</v>
      </c>
      <c r="D11" s="41">
        <v>33.800299880000004</v>
      </c>
      <c r="E11" s="41">
        <v>31.616700119999994</v>
      </c>
      <c r="F11" s="41">
        <v>28.145</v>
      </c>
      <c r="G11" s="41">
        <v>25.904</v>
      </c>
      <c r="H11" s="44">
        <v>3.161806622409169E-2</v>
      </c>
      <c r="I11" s="45">
        <v>0.34608554663372448</v>
      </c>
      <c r="J11" s="72"/>
      <c r="K11" s="141"/>
      <c r="L11" s="141"/>
      <c r="M11" s="141"/>
    </row>
    <row r="12" spans="2:13" s="27" customFormat="1" ht="20.25" customHeight="1" x14ac:dyDescent="0.25">
      <c r="B12" s="77" t="s">
        <v>161</v>
      </c>
      <c r="C12" s="41">
        <v>38.792000000000002</v>
      </c>
      <c r="D12" s="41">
        <v>35.412542589999987</v>
      </c>
      <c r="E12" s="41">
        <v>27.659457410000009</v>
      </c>
      <c r="F12" s="41">
        <v>24.876999999999999</v>
      </c>
      <c r="G12" s="41">
        <v>26.581</v>
      </c>
      <c r="H12" s="44">
        <v>9.5431086356231543E-2</v>
      </c>
      <c r="I12" s="45">
        <v>0.45938828486512939</v>
      </c>
      <c r="J12" s="72"/>
      <c r="K12" s="141"/>
      <c r="L12" s="141"/>
      <c r="M12" s="141"/>
    </row>
    <row r="13" spans="2:13" s="27" customFormat="1" ht="20.25" customHeight="1" x14ac:dyDescent="0.25">
      <c r="B13" s="77" t="s">
        <v>162</v>
      </c>
      <c r="C13" s="41">
        <v>4.7E-2</v>
      </c>
      <c r="D13" s="41">
        <v>0.24558431999999999</v>
      </c>
      <c r="E13" s="41">
        <v>0.21641568</v>
      </c>
      <c r="F13" s="41">
        <v>0.16200000000000001</v>
      </c>
      <c r="G13" s="41">
        <v>0.11600000000000001</v>
      </c>
      <c r="H13" s="44">
        <v>-0.80861970340777456</v>
      </c>
      <c r="I13" s="45">
        <v>-0.59482758620689657</v>
      </c>
      <c r="J13" s="72"/>
      <c r="K13" s="141"/>
      <c r="L13" s="141"/>
      <c r="M13" s="141"/>
    </row>
    <row r="14" spans="2:13" s="27" customFormat="1" ht="21" customHeight="1" x14ac:dyDescent="0.25">
      <c r="B14" s="77" t="s">
        <v>163</v>
      </c>
      <c r="C14" s="41">
        <v>8.0619999999999994</v>
      </c>
      <c r="D14" s="41">
        <v>8.0253096400000015</v>
      </c>
      <c r="E14" s="41">
        <v>6.9206903599999983</v>
      </c>
      <c r="F14" s="41">
        <v>7.5359999999999996</v>
      </c>
      <c r="G14" s="41">
        <v>6.5979999999999999</v>
      </c>
      <c r="H14" s="44">
        <v>4.5718310751681202E-3</v>
      </c>
      <c r="I14" s="45">
        <v>0.22188541982418908</v>
      </c>
      <c r="J14" s="72"/>
      <c r="K14" s="141"/>
      <c r="L14" s="141"/>
      <c r="M14" s="141"/>
    </row>
    <row r="15" spans="2:13" s="27" customFormat="1" ht="20.25" customHeight="1" x14ac:dyDescent="0.25">
      <c r="B15" s="77" t="s">
        <v>164</v>
      </c>
      <c r="C15" s="41">
        <v>63.704226819999981</v>
      </c>
      <c r="D15" s="41">
        <v>49.181780240000037</v>
      </c>
      <c r="E15" s="41">
        <v>49.398148769999985</v>
      </c>
      <c r="F15" s="41">
        <v>42.533999999999999</v>
      </c>
      <c r="G15" s="41">
        <v>42.847000000000001</v>
      </c>
      <c r="H15" s="44">
        <v>0.29528102702123604</v>
      </c>
      <c r="I15" s="45">
        <v>0.48678383130674208</v>
      </c>
      <c r="J15" s="72"/>
      <c r="K15" s="141"/>
      <c r="L15" s="141"/>
      <c r="M15" s="141"/>
    </row>
    <row r="16" spans="2:13" s="27" customFormat="1" ht="20.25" customHeight="1" x14ac:dyDescent="0.25">
      <c r="B16" s="77" t="s">
        <v>404</v>
      </c>
      <c r="C16" s="41">
        <v>55.517000000000003</v>
      </c>
      <c r="D16" s="41">
        <v>46.181328970000017</v>
      </c>
      <c r="E16" s="41">
        <v>32.219671029999986</v>
      </c>
      <c r="F16" s="41">
        <v>39.616999999999997</v>
      </c>
      <c r="G16" s="41">
        <v>36.817999999999998</v>
      </c>
      <c r="H16" s="44">
        <v>0.20215249838445648</v>
      </c>
      <c r="I16" s="45">
        <v>0.50787658210657849</v>
      </c>
      <c r="J16" s="72"/>
      <c r="K16" s="141"/>
      <c r="L16" s="141"/>
      <c r="M16" s="141"/>
    </row>
    <row r="17" spans="2:13" s="27" customFormat="1" ht="14.25" customHeight="1" x14ac:dyDescent="0.25">
      <c r="B17" s="77" t="s">
        <v>165</v>
      </c>
      <c r="C17" s="41">
        <v>182.29464661000006</v>
      </c>
      <c r="D17" s="41">
        <v>211.61262196999999</v>
      </c>
      <c r="E17" s="41">
        <v>159.69573002000001</v>
      </c>
      <c r="F17" s="41">
        <v>139.53399999999999</v>
      </c>
      <c r="G17" s="41">
        <v>110.337</v>
      </c>
      <c r="H17" s="44">
        <v>-0.13854549453177845</v>
      </c>
      <c r="I17" s="45">
        <v>0.6521624351758708</v>
      </c>
      <c r="J17" s="72"/>
      <c r="L17" s="141"/>
      <c r="M17" s="141"/>
    </row>
    <row r="18" spans="2:13" s="27" customFormat="1" ht="12.75" customHeight="1" x14ac:dyDescent="0.25">
      <c r="B18" s="78" t="s">
        <v>85</v>
      </c>
      <c r="C18" s="53">
        <v>1402.0879416999999</v>
      </c>
      <c r="D18" s="53">
        <v>1284.0830736799999</v>
      </c>
      <c r="E18" s="53">
        <v>1192.6452851999998</v>
      </c>
      <c r="F18" s="53">
        <v>1094.4769999999999</v>
      </c>
      <c r="G18" s="53">
        <v>1030.5920000000001</v>
      </c>
      <c r="H18" s="54">
        <v>9.1898157088711407E-2</v>
      </c>
      <c r="I18" s="55">
        <v>0.36046848966419276</v>
      </c>
      <c r="J18" s="72"/>
      <c r="L18" s="141"/>
      <c r="M18" s="141"/>
    </row>
    <row r="19" spans="2:13" s="27" customFormat="1" ht="7.5" customHeight="1" x14ac:dyDescent="0.25">
      <c r="B19" s="76"/>
      <c r="C19" s="61"/>
      <c r="D19" s="61"/>
      <c r="E19" s="61"/>
      <c r="F19" s="61"/>
      <c r="G19" s="61"/>
      <c r="H19" s="62"/>
      <c r="I19" s="63"/>
      <c r="J19" s="72"/>
      <c r="L19" s="141"/>
      <c r="M19" s="141"/>
    </row>
    <row r="20" spans="2:13" s="27" customFormat="1" ht="10.5" customHeight="1" x14ac:dyDescent="0.25">
      <c r="B20" s="78" t="s">
        <v>86</v>
      </c>
      <c r="C20" s="53">
        <v>447.01093695000009</v>
      </c>
      <c r="D20" s="53">
        <v>380.43761060999992</v>
      </c>
      <c r="E20" s="53">
        <v>330.96734539000005</v>
      </c>
      <c r="F20" s="53">
        <v>337.43200000000002</v>
      </c>
      <c r="G20" s="53">
        <v>313.06000000000006</v>
      </c>
      <c r="H20" s="54">
        <v>0.17499144270529765</v>
      </c>
      <c r="I20" s="55">
        <v>0.42787624401073288</v>
      </c>
      <c r="J20" s="72"/>
      <c r="L20" s="141"/>
      <c r="M20" s="141"/>
    </row>
    <row r="21" spans="2:13" s="27" customFormat="1" ht="8.25" customHeight="1" x14ac:dyDescent="0.25">
      <c r="B21" s="76"/>
      <c r="C21" s="61"/>
      <c r="D21" s="61"/>
      <c r="E21" s="61"/>
      <c r="F21" s="61"/>
      <c r="G21" s="61"/>
      <c r="H21" s="62"/>
      <c r="I21" s="63"/>
      <c r="J21" s="72"/>
      <c r="L21" s="141"/>
      <c r="M21" s="141"/>
    </row>
    <row r="22" spans="2:13" s="27" customFormat="1" ht="12" customHeight="1" thickBot="1" x14ac:dyDescent="0.3">
      <c r="B22" s="71" t="s">
        <v>87</v>
      </c>
      <c r="C22" s="56">
        <v>955.07700474999979</v>
      </c>
      <c r="D22" s="56">
        <v>903.64546307000001</v>
      </c>
      <c r="E22" s="56">
        <v>861.67793980999977</v>
      </c>
      <c r="F22" s="56">
        <v>757.02399999999989</v>
      </c>
      <c r="G22" s="56">
        <v>717.53200000000004</v>
      </c>
      <c r="H22" s="57">
        <v>5.6915619877367485E-2</v>
      </c>
      <c r="I22" s="58">
        <v>0.33105841237742673</v>
      </c>
    </row>
    <row r="23" spans="2:13" s="27" customFormat="1" ht="12" customHeight="1" x14ac:dyDescent="0.25">
      <c r="B23" s="72"/>
    </row>
    <row r="24" spans="2:13" s="27" customFormat="1" ht="10.5" x14ac:dyDescent="0.25">
      <c r="B24" s="72"/>
    </row>
    <row r="25" spans="2:13" s="27" customFormat="1" ht="10.5" x14ac:dyDescent="0.25">
      <c r="B25" s="72"/>
    </row>
    <row r="26" spans="2:13" s="27" customFormat="1" ht="10.5" x14ac:dyDescent="0.25">
      <c r="B26" s="72"/>
    </row>
    <row r="27" spans="2:13" s="27" customFormat="1" ht="10.5" x14ac:dyDescent="0.25">
      <c r="B27" s="72"/>
    </row>
    <row r="28" spans="2:13" s="27" customFormat="1" ht="10.5" x14ac:dyDescent="0.25">
      <c r="B28" s="72"/>
    </row>
    <row r="29" spans="2:13" s="27" customFormat="1" ht="10.5" x14ac:dyDescent="0.25">
      <c r="B29" s="72"/>
    </row>
    <row r="30" spans="2:13" s="27" customFormat="1" ht="10.5" x14ac:dyDescent="0.25">
      <c r="B30" s="72"/>
    </row>
    <row r="31" spans="2:13" s="27" customFormat="1" ht="10.5" x14ac:dyDescent="0.25">
      <c r="B31" s="72"/>
    </row>
    <row r="32" spans="2:13" s="27" customFormat="1" ht="10.5" x14ac:dyDescent="0.25">
      <c r="B32" s="72"/>
    </row>
    <row r="33" spans="2:2" s="27" customFormat="1" ht="10.5" x14ac:dyDescent="0.25">
      <c r="B33" s="72"/>
    </row>
    <row r="34" spans="2:2" s="27" customFormat="1" ht="10.5" x14ac:dyDescent="0.25">
      <c r="B34" s="72"/>
    </row>
    <row r="35" spans="2:2" s="27" customFormat="1" ht="10.5" x14ac:dyDescent="0.25">
      <c r="B35" s="72"/>
    </row>
    <row r="36" spans="2:2" s="27" customFormat="1" ht="10.5" x14ac:dyDescent="0.25">
      <c r="B36" s="72"/>
    </row>
    <row r="37" spans="2:2" s="27" customFormat="1" ht="10.5" x14ac:dyDescent="0.25">
      <c r="B37" s="72"/>
    </row>
    <row r="38" spans="2:2" s="27" customFormat="1" ht="10.5" x14ac:dyDescent="0.25">
      <c r="B38" s="72"/>
    </row>
    <row r="39" spans="2:2" s="27" customFormat="1" ht="10.5" x14ac:dyDescent="0.25">
      <c r="B39" s="72"/>
    </row>
    <row r="40" spans="2:2" s="27" customFormat="1" ht="10.5" x14ac:dyDescent="0.25">
      <c r="B40" s="72"/>
    </row>
    <row r="41" spans="2:2" s="27" customFormat="1" ht="10.5" x14ac:dyDescent="0.25">
      <c r="B41" s="72"/>
    </row>
    <row r="42" spans="2:2" s="27" customFormat="1" ht="10.5" x14ac:dyDescent="0.25">
      <c r="B42" s="72"/>
    </row>
    <row r="43" spans="2:2" s="27" customFormat="1" ht="10.5" x14ac:dyDescent="0.25">
      <c r="B43" s="72"/>
    </row>
    <row r="44" spans="2:2" s="27" customFormat="1" ht="10.5" x14ac:dyDescent="0.25">
      <c r="B44" s="72"/>
    </row>
    <row r="45" spans="2:2" s="27" customFormat="1" ht="10.5" x14ac:dyDescent="0.25">
      <c r="B45" s="72"/>
    </row>
    <row r="46" spans="2:2" s="27" customFormat="1" ht="10.5" x14ac:dyDescent="0.25">
      <c r="B46" s="72"/>
    </row>
    <row r="47" spans="2:2" s="27" customFormat="1" ht="10.5" x14ac:dyDescent="0.25">
      <c r="B47" s="72"/>
    </row>
    <row r="48" spans="2:2" s="27" customFormat="1" ht="10.5" x14ac:dyDescent="0.25">
      <c r="B48" s="72"/>
    </row>
    <row r="49" spans="2:2" s="28" customFormat="1" ht="10.5" x14ac:dyDescent="0.25">
      <c r="B49" s="73"/>
    </row>
    <row r="50" spans="2:2" s="27" customFormat="1" ht="10.5" x14ac:dyDescent="0.25">
      <c r="B50" s="72"/>
    </row>
    <row r="51" spans="2:2" s="27" customFormat="1" ht="10.5" x14ac:dyDescent="0.25">
      <c r="B51" s="72"/>
    </row>
    <row r="52" spans="2:2" s="27" customFormat="1" ht="10.5" x14ac:dyDescent="0.25">
      <c r="B52" s="72"/>
    </row>
    <row r="53" spans="2:2" s="27" customFormat="1" ht="10.5" x14ac:dyDescent="0.25">
      <c r="B53" s="72"/>
    </row>
    <row r="54" spans="2:2" s="27" customFormat="1" ht="10.5" x14ac:dyDescent="0.25">
      <c r="B54" s="72"/>
    </row>
    <row r="55" spans="2:2" s="27" customFormat="1" ht="10.5" x14ac:dyDescent="0.25">
      <c r="B55" s="72"/>
    </row>
    <row r="56" spans="2:2" s="27" customFormat="1" ht="10.5" x14ac:dyDescent="0.25">
      <c r="B56" s="72"/>
    </row>
    <row r="57" spans="2:2" s="27" customFormat="1" ht="10.5" x14ac:dyDescent="0.25">
      <c r="B57" s="72"/>
    </row>
    <row r="58" spans="2:2" s="27" customFormat="1" ht="10.5" x14ac:dyDescent="0.25">
      <c r="B58" s="72"/>
    </row>
    <row r="59" spans="2:2" s="27" customFormat="1" ht="10.5" x14ac:dyDescent="0.25">
      <c r="B59" s="72"/>
    </row>
    <row r="60" spans="2:2" s="27" customFormat="1" ht="10.5" x14ac:dyDescent="0.25">
      <c r="B60" s="72"/>
    </row>
    <row r="61" spans="2:2" s="28" customFormat="1" ht="10.5" x14ac:dyDescent="0.25">
      <c r="B61" s="73"/>
    </row>
    <row r="62" spans="2:2" s="27" customFormat="1" ht="10.5" x14ac:dyDescent="0.25">
      <c r="B62" s="72"/>
    </row>
    <row r="63" spans="2:2" s="28" customFormat="1" ht="10.5" x14ac:dyDescent="0.25">
      <c r="B63" s="73"/>
    </row>
    <row r="64" spans="2:2" s="65" customFormat="1" ht="10.5" x14ac:dyDescent="0.25">
      <c r="B64" s="74"/>
    </row>
    <row r="65" spans="2:2" s="65" customFormat="1" ht="10.5" x14ac:dyDescent="0.25">
      <c r="B65" s="74"/>
    </row>
    <row r="66" spans="2:2" s="65" customFormat="1" ht="10.5" x14ac:dyDescent="0.25">
      <c r="B66" s="74"/>
    </row>
    <row r="67" spans="2:2" s="65" customFormat="1" ht="10.5" x14ac:dyDescent="0.25">
      <c r="B67" s="74"/>
    </row>
    <row r="68" spans="2:2" s="65" customFormat="1" ht="10.5" x14ac:dyDescent="0.25">
      <c r="B68" s="74"/>
    </row>
    <row r="69" spans="2:2" s="65" customFormat="1" ht="10.5" x14ac:dyDescent="0.25">
      <c r="B69" s="74"/>
    </row>
    <row r="70" spans="2:2" s="65" customFormat="1" ht="10.5" x14ac:dyDescent="0.25">
      <c r="B70" s="74"/>
    </row>
    <row r="71" spans="2:2" s="65" customFormat="1" ht="10.5" x14ac:dyDescent="0.25">
      <c r="B71" s="74"/>
    </row>
    <row r="72" spans="2:2" s="65" customFormat="1" ht="10.5" x14ac:dyDescent="0.25">
      <c r="B72" s="74"/>
    </row>
    <row r="73" spans="2:2" s="65" customFormat="1" ht="10.5" x14ac:dyDescent="0.25">
      <c r="B73" s="74"/>
    </row>
    <row r="74" spans="2:2" s="65" customFormat="1" ht="10.5" x14ac:dyDescent="0.25">
      <c r="B74" s="74"/>
    </row>
    <row r="75" spans="2:2" s="65" customFormat="1" ht="10.5" x14ac:dyDescent="0.25">
      <c r="B75" s="74"/>
    </row>
    <row r="76" spans="2:2" s="65" customFormat="1" ht="10.5" x14ac:dyDescent="0.25">
      <c r="B76" s="74"/>
    </row>
    <row r="77" spans="2:2" s="65" customFormat="1" ht="10.5" x14ac:dyDescent="0.25">
      <c r="B77" s="74"/>
    </row>
    <row r="78" spans="2:2" s="65" customFormat="1" ht="10.5" x14ac:dyDescent="0.25">
      <c r="B78" s="74"/>
    </row>
    <row r="79" spans="2:2" s="65" customFormat="1" ht="10.5" x14ac:dyDescent="0.25">
      <c r="B79" s="74"/>
    </row>
    <row r="80" spans="2:2" s="65" customFormat="1" ht="10.5" x14ac:dyDescent="0.25">
      <c r="B80" s="74"/>
    </row>
    <row r="81" spans="2:2" s="65" customFormat="1" ht="10.5" x14ac:dyDescent="0.25">
      <c r="B81" s="74"/>
    </row>
    <row r="82" spans="2:2" s="65" customFormat="1" ht="10.5" x14ac:dyDescent="0.25">
      <c r="B82" s="74"/>
    </row>
    <row r="83" spans="2:2" s="65" customFormat="1" ht="10.5" x14ac:dyDescent="0.25">
      <c r="B83" s="74"/>
    </row>
    <row r="84" spans="2:2" s="65" customFormat="1" ht="10.5" x14ac:dyDescent="0.25">
      <c r="B84" s="74"/>
    </row>
    <row r="85" spans="2:2" s="65" customFormat="1" ht="10.5" x14ac:dyDescent="0.25">
      <c r="B85" s="74"/>
    </row>
    <row r="86" spans="2:2" s="65" customFormat="1" ht="10.5" x14ac:dyDescent="0.25">
      <c r="B86" s="74"/>
    </row>
    <row r="87" spans="2:2" s="65" customFormat="1" ht="10.5" x14ac:dyDescent="0.25">
      <c r="B87" s="74"/>
    </row>
    <row r="88" spans="2:2" s="27" customFormat="1" ht="10.5" x14ac:dyDescent="0.25">
      <c r="B88" s="72"/>
    </row>
    <row r="89" spans="2:2" s="27" customFormat="1" ht="10.5" x14ac:dyDescent="0.25">
      <c r="B89" s="72"/>
    </row>
    <row r="90" spans="2:2" s="27" customFormat="1" ht="10.5" x14ac:dyDescent="0.25">
      <c r="B90" s="72"/>
    </row>
    <row r="91" spans="2:2" s="27" customFormat="1" ht="10.5" x14ac:dyDescent="0.25">
      <c r="B91" s="72"/>
    </row>
    <row r="92" spans="2:2" s="27" customFormat="1" ht="10.5" x14ac:dyDescent="0.25">
      <c r="B92" s="72"/>
    </row>
    <row r="93" spans="2:2" s="27" customFormat="1" ht="10.5" x14ac:dyDescent="0.25">
      <c r="B93" s="72"/>
    </row>
    <row r="94" spans="2:2" s="27" customFormat="1" ht="10.5" x14ac:dyDescent="0.25">
      <c r="B94" s="72"/>
    </row>
    <row r="95" spans="2:2" s="27" customFormat="1" ht="10.5" x14ac:dyDescent="0.25">
      <c r="B95" s="72"/>
    </row>
    <row r="96" spans="2:2" s="27" customFormat="1" ht="10.5" x14ac:dyDescent="0.25">
      <c r="B96" s="72"/>
    </row>
    <row r="97" spans="2:2" s="27" customFormat="1" ht="10.5" x14ac:dyDescent="0.25">
      <c r="B97" s="72"/>
    </row>
    <row r="98" spans="2:2" s="27" customFormat="1" ht="10.5" x14ac:dyDescent="0.25">
      <c r="B98" s="72"/>
    </row>
    <row r="99" spans="2:2" s="27" customFormat="1" ht="10.5" x14ac:dyDescent="0.25">
      <c r="B99" s="72"/>
    </row>
    <row r="100" spans="2:2" s="27" customFormat="1" ht="10.5" x14ac:dyDescent="0.25">
      <c r="B100" s="72"/>
    </row>
    <row r="101" spans="2:2" s="27" customFormat="1" ht="10.5" x14ac:dyDescent="0.25">
      <c r="B101" s="72"/>
    </row>
    <row r="102" spans="2:2" s="27" customFormat="1" ht="10.5" x14ac:dyDescent="0.25">
      <c r="B102" s="72"/>
    </row>
    <row r="103" spans="2:2" s="27" customFormat="1" ht="10.5" x14ac:dyDescent="0.25">
      <c r="B103" s="72"/>
    </row>
    <row r="104" spans="2:2" s="27" customFormat="1" ht="10.5" x14ac:dyDescent="0.25">
      <c r="B104" s="72"/>
    </row>
    <row r="105" spans="2:2" s="27" customFormat="1" ht="10.5" x14ac:dyDescent="0.25">
      <c r="B105" s="72"/>
    </row>
    <row r="106" spans="2:2" s="27" customFormat="1" ht="10.5" x14ac:dyDescent="0.25">
      <c r="B106" s="72"/>
    </row>
    <row r="107" spans="2:2" s="28" customFormat="1" ht="10.5" x14ac:dyDescent="0.25">
      <c r="B107" s="73"/>
    </row>
    <row r="108" spans="2:2" s="65" customFormat="1" ht="10.5" x14ac:dyDescent="0.25">
      <c r="B108" s="74"/>
    </row>
    <row r="109" spans="2:2" s="65" customFormat="1" ht="10.5" x14ac:dyDescent="0.25">
      <c r="B109" s="74"/>
    </row>
    <row r="110" spans="2:2" s="65" customFormat="1" ht="10.5" x14ac:dyDescent="0.25">
      <c r="B110" s="74"/>
    </row>
    <row r="111" spans="2:2" s="65" customFormat="1" ht="10.5" x14ac:dyDescent="0.25">
      <c r="B111" s="74"/>
    </row>
    <row r="112" spans="2:2" s="65" customFormat="1" ht="10.5" x14ac:dyDescent="0.25">
      <c r="B112" s="74"/>
    </row>
    <row r="113" spans="2:2" s="65" customFormat="1" ht="10.5" x14ac:dyDescent="0.25">
      <c r="B113" s="74"/>
    </row>
    <row r="114" spans="2:2" s="65" customFormat="1" ht="10.5" x14ac:dyDescent="0.25">
      <c r="B114" s="74"/>
    </row>
    <row r="115" spans="2:2" s="65" customFormat="1" ht="10.5" x14ac:dyDescent="0.25">
      <c r="B115" s="74"/>
    </row>
    <row r="116" spans="2:2" s="65" customFormat="1" ht="10.5" x14ac:dyDescent="0.25">
      <c r="B116" s="74"/>
    </row>
    <row r="117" spans="2:2" s="65" customFormat="1" ht="10.5" x14ac:dyDescent="0.25">
      <c r="B117" s="74"/>
    </row>
    <row r="118" spans="2:2" s="27" customFormat="1" ht="10.5" x14ac:dyDescent="0.25">
      <c r="B118" s="72"/>
    </row>
    <row r="119" spans="2:2" s="27" customFormat="1" ht="10.5" x14ac:dyDescent="0.25">
      <c r="B119" s="72"/>
    </row>
    <row r="120" spans="2:2" s="27" customFormat="1" ht="10.5" x14ac:dyDescent="0.25">
      <c r="B120" s="72"/>
    </row>
    <row r="121" spans="2:2" s="27" customFormat="1" ht="10.5" x14ac:dyDescent="0.25">
      <c r="B121" s="72"/>
    </row>
    <row r="122" spans="2:2" s="27" customFormat="1" ht="10.5" x14ac:dyDescent="0.25">
      <c r="B122" s="72"/>
    </row>
    <row r="123" spans="2:2" s="27" customFormat="1" ht="10.5" x14ac:dyDescent="0.25">
      <c r="B123" s="72"/>
    </row>
    <row r="124" spans="2:2" s="27" customFormat="1" ht="10.5" x14ac:dyDescent="0.25">
      <c r="B124" s="72"/>
    </row>
    <row r="125" spans="2:2" s="27" customFormat="1" ht="10.5" x14ac:dyDescent="0.25">
      <c r="B125" s="72"/>
    </row>
    <row r="126" spans="2:2" s="27" customFormat="1" ht="10.5" x14ac:dyDescent="0.25">
      <c r="B126" s="72"/>
    </row>
    <row r="127" spans="2:2" s="27" customFormat="1" ht="10.5" x14ac:dyDescent="0.25">
      <c r="B127" s="72"/>
    </row>
    <row r="128" spans="2:2" s="27" customFormat="1" ht="10.5" x14ac:dyDescent="0.25">
      <c r="B128" s="72"/>
    </row>
    <row r="129" spans="2:2" s="27" customFormat="1" ht="10.5" x14ac:dyDescent="0.25">
      <c r="B129" s="72"/>
    </row>
    <row r="130" spans="2:2" s="27" customFormat="1" ht="10.5" x14ac:dyDescent="0.25">
      <c r="B130" s="72"/>
    </row>
    <row r="131" spans="2:2" s="27" customFormat="1" ht="10.5" x14ac:dyDescent="0.25">
      <c r="B131" s="72"/>
    </row>
    <row r="132" spans="2:2" s="27" customFormat="1" ht="10.5" x14ac:dyDescent="0.25">
      <c r="B132" s="72"/>
    </row>
    <row r="133" spans="2:2" s="27" customFormat="1" ht="10.5" x14ac:dyDescent="0.25">
      <c r="B133" s="72"/>
    </row>
    <row r="134" spans="2:2" s="27" customFormat="1" ht="10.5" x14ac:dyDescent="0.25">
      <c r="B134" s="72"/>
    </row>
    <row r="135" spans="2:2" s="27" customFormat="1" ht="5.25" customHeight="1" x14ac:dyDescent="0.25">
      <c r="B135" s="72"/>
    </row>
    <row r="137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3"/>
  <sheetViews>
    <sheetView showGridLines="0" zoomScaleNormal="100" workbookViewId="0">
      <selection activeCell="B3" sqref="B3:I16"/>
    </sheetView>
  </sheetViews>
  <sheetFormatPr baseColWidth="10" defaultRowHeight="14.25" x14ac:dyDescent="0.25"/>
  <cols>
    <col min="1" max="1" width="11.42578125" style="34"/>
    <col min="2" max="2" width="29.85546875" style="67" bestFit="1" customWidth="1"/>
    <col min="3" max="5" width="9.85546875" style="34" bestFit="1" customWidth="1"/>
    <col min="6" max="9" width="9" style="34" bestFit="1" customWidth="1"/>
    <col min="10" max="16384" width="11.42578125" style="34"/>
  </cols>
  <sheetData>
    <row r="1" spans="2:9" ht="15" thickBot="1" x14ac:dyDescent="0.3"/>
    <row r="2" spans="2:9" s="36" customFormat="1" ht="12" customHeight="1" thickBot="1" x14ac:dyDescent="0.3">
      <c r="B2" s="68" t="s">
        <v>239</v>
      </c>
      <c r="C2" s="37"/>
      <c r="D2" s="37"/>
      <c r="E2" s="37"/>
      <c r="F2" s="37"/>
      <c r="G2" s="37"/>
      <c r="H2" s="412" t="s">
        <v>0</v>
      </c>
      <c r="I2" s="421"/>
    </row>
    <row r="3" spans="2:9" s="36" customFormat="1" ht="11.25" x14ac:dyDescent="0.25">
      <c r="B3" s="30" t="s">
        <v>3</v>
      </c>
      <c r="C3" s="2" t="s">
        <v>396</v>
      </c>
      <c r="D3" s="2" t="s">
        <v>386</v>
      </c>
      <c r="E3" s="2" t="s">
        <v>360</v>
      </c>
      <c r="F3" s="2" t="s">
        <v>336</v>
      </c>
      <c r="G3" s="2" t="s">
        <v>314</v>
      </c>
      <c r="H3" s="2" t="s">
        <v>1</v>
      </c>
      <c r="I3" s="3" t="s">
        <v>2</v>
      </c>
    </row>
    <row r="4" spans="2:9" x14ac:dyDescent="0.25">
      <c r="B4" s="69"/>
      <c r="C4" s="38"/>
      <c r="D4" s="38"/>
      <c r="E4" s="38"/>
      <c r="F4" s="38"/>
      <c r="G4" s="38"/>
      <c r="H4" s="38"/>
      <c r="I4" s="39"/>
    </row>
    <row r="5" spans="2:9" s="27" customFormat="1" ht="19.5" customHeight="1" x14ac:dyDescent="0.25">
      <c r="B5" s="77" t="s">
        <v>88</v>
      </c>
      <c r="C5" s="165">
        <v>1534.4022897400005</v>
      </c>
      <c r="D5" s="165">
        <v>1340.4987455900018</v>
      </c>
      <c r="E5" s="165">
        <v>1321.9835234599989</v>
      </c>
      <c r="F5" s="165">
        <v>1278.7950000000001</v>
      </c>
      <c r="G5" s="165">
        <v>1163.2739999999999</v>
      </c>
      <c r="H5" s="150">
        <v>0.14465029884429681</v>
      </c>
      <c r="I5" s="151">
        <v>0.31903772433665734</v>
      </c>
    </row>
    <row r="6" spans="2:9" s="27" customFormat="1" ht="19.5" customHeight="1" x14ac:dyDescent="0.25">
      <c r="B6" s="77" t="s">
        <v>89</v>
      </c>
      <c r="C6" s="165">
        <v>33.605489779999985</v>
      </c>
      <c r="D6" s="165">
        <v>9.1259198000000179</v>
      </c>
      <c r="E6" s="165">
        <v>30.030307549999989</v>
      </c>
      <c r="F6" s="165">
        <v>8.1</v>
      </c>
      <c r="G6" s="165">
        <v>25.562999999999999</v>
      </c>
      <c r="H6" s="150">
        <v>2.6824222123889276</v>
      </c>
      <c r="I6" s="151">
        <v>0.3146144732621361</v>
      </c>
    </row>
    <row r="7" spans="2:9" s="27" customFormat="1" ht="19.5" customHeight="1" x14ac:dyDescent="0.25">
      <c r="B7" s="77" t="s">
        <v>234</v>
      </c>
      <c r="C7" s="165">
        <v>120.79417855000018</v>
      </c>
      <c r="D7" s="165">
        <v>117.4243010899999</v>
      </c>
      <c r="E7" s="165">
        <v>103.68132152</v>
      </c>
      <c r="F7" s="165">
        <v>84.304000000000002</v>
      </c>
      <c r="G7" s="165">
        <v>76.522000000000006</v>
      </c>
      <c r="H7" s="150">
        <v>2.8698296934443146E-2</v>
      </c>
      <c r="I7" s="151">
        <v>0.57855490643213936</v>
      </c>
    </row>
    <row r="8" spans="2:9" s="27" customFormat="1" ht="19.5" customHeight="1" x14ac:dyDescent="0.25">
      <c r="B8" s="77" t="s">
        <v>90</v>
      </c>
      <c r="C8" s="165">
        <v>87.272791410000011</v>
      </c>
      <c r="D8" s="165">
        <v>73.214635029999968</v>
      </c>
      <c r="E8" s="165">
        <v>63.114123430000021</v>
      </c>
      <c r="F8" s="165">
        <v>49.167000000000002</v>
      </c>
      <c r="G8" s="165">
        <v>85.016000000000005</v>
      </c>
      <c r="H8" s="150">
        <v>0.19201292711818696</v>
      </c>
      <c r="I8" s="151">
        <v>2.65454903782818E-2</v>
      </c>
    </row>
    <row r="9" spans="2:9" s="27" customFormat="1" ht="19.5" customHeight="1" x14ac:dyDescent="0.25">
      <c r="B9" s="77" t="s">
        <v>233</v>
      </c>
      <c r="C9" s="165">
        <v>193.60759117999993</v>
      </c>
      <c r="D9" s="165">
        <v>158.56870700000005</v>
      </c>
      <c r="E9" s="165">
        <v>135.26131844</v>
      </c>
      <c r="F9" s="165">
        <v>128.458</v>
      </c>
      <c r="G9" s="165">
        <v>124.977</v>
      </c>
      <c r="H9" s="150">
        <v>0.22096972878765975</v>
      </c>
      <c r="I9" s="151">
        <v>0.5491457722620956</v>
      </c>
    </row>
    <row r="10" spans="2:9" s="27" customFormat="1" ht="19.5" customHeight="1" x14ac:dyDescent="0.25">
      <c r="B10" s="77" t="s">
        <v>91</v>
      </c>
      <c r="C10" s="165">
        <v>34.066821269999984</v>
      </c>
      <c r="D10" s="165">
        <v>28.824559130000001</v>
      </c>
      <c r="E10" s="165">
        <v>28.044159789999998</v>
      </c>
      <c r="F10" s="165">
        <v>27.658000000000001</v>
      </c>
      <c r="G10" s="165">
        <v>24.274999999999999</v>
      </c>
      <c r="H10" s="150">
        <v>0.18186790355950122</v>
      </c>
      <c r="I10" s="151">
        <v>0.40337059814624032</v>
      </c>
    </row>
    <row r="11" spans="2:9" s="27" customFormat="1" ht="19.5" customHeight="1" x14ac:dyDescent="0.25">
      <c r="B11" s="77" t="s">
        <v>92</v>
      </c>
      <c r="C11" s="165">
        <v>34.838419090000009</v>
      </c>
      <c r="D11" s="165">
        <v>32.030640900000002</v>
      </c>
      <c r="E11" s="165">
        <v>31.381886660000003</v>
      </c>
      <c r="F11" s="165">
        <v>30.623999999999999</v>
      </c>
      <c r="G11" s="165">
        <v>29.638999999999999</v>
      </c>
      <c r="H11" s="150">
        <v>8.765913235285927E-2</v>
      </c>
      <c r="I11" s="151">
        <v>0.17542491615776545</v>
      </c>
    </row>
    <row r="12" spans="2:9" s="27" customFormat="1" ht="19.5" customHeight="1" x14ac:dyDescent="0.25">
      <c r="B12" s="77" t="s">
        <v>165</v>
      </c>
      <c r="C12" s="165">
        <v>366.53826841000011</v>
      </c>
      <c r="D12" s="165">
        <v>318.95600189999993</v>
      </c>
      <c r="E12" s="165">
        <v>307.2545111</v>
      </c>
      <c r="F12" s="165">
        <v>278.995</v>
      </c>
      <c r="G12" s="165">
        <v>276.49099999999999</v>
      </c>
      <c r="H12" s="150">
        <v>0.14918128590324597</v>
      </c>
      <c r="I12" s="151">
        <v>0.3256788409387652</v>
      </c>
    </row>
    <row r="13" spans="2:9" s="27" customFormat="1" ht="19.5" customHeight="1" x14ac:dyDescent="0.25">
      <c r="B13" s="78" t="s">
        <v>93</v>
      </c>
      <c r="C13" s="167">
        <v>2405.1258494300009</v>
      </c>
      <c r="D13" s="167">
        <v>2078.6435104400016</v>
      </c>
      <c r="E13" s="167">
        <v>2020.751151949999</v>
      </c>
      <c r="F13" s="167">
        <v>1886.1010000000001</v>
      </c>
      <c r="G13" s="167">
        <v>1805.7569999999998</v>
      </c>
      <c r="H13" s="155">
        <v>0.15706509430320281</v>
      </c>
      <c r="I13" s="156">
        <v>0.33192109981021867</v>
      </c>
    </row>
    <row r="14" spans="2:9" s="27" customFormat="1" ht="19.5" customHeight="1" x14ac:dyDescent="0.25">
      <c r="B14" s="77" t="s">
        <v>94</v>
      </c>
      <c r="C14" s="168">
        <v>5320</v>
      </c>
      <c r="D14" s="168">
        <v>5222</v>
      </c>
      <c r="E14" s="168">
        <v>5146</v>
      </c>
      <c r="F14" s="168">
        <v>5049</v>
      </c>
      <c r="G14" s="168">
        <v>4982</v>
      </c>
      <c r="H14" s="150">
        <v>1.8766756032171594E-2</v>
      </c>
      <c r="I14" s="151">
        <v>6.7844239261340755E-2</v>
      </c>
    </row>
    <row r="15" spans="2:9" s="27" customFormat="1" ht="19.5" customHeight="1" x14ac:dyDescent="0.25">
      <c r="B15" s="77" t="s">
        <v>95</v>
      </c>
      <c r="C15" s="169">
        <v>326</v>
      </c>
      <c r="D15" s="169">
        <v>324</v>
      </c>
      <c r="E15" s="169">
        <v>324</v>
      </c>
      <c r="F15" s="169">
        <v>321</v>
      </c>
      <c r="G15" s="169">
        <v>325</v>
      </c>
      <c r="H15" s="150">
        <v>6.1728395061728669E-3</v>
      </c>
      <c r="I15" s="151">
        <v>3.0769230769229772E-3</v>
      </c>
    </row>
    <row r="16" spans="2:9" s="27" customFormat="1" ht="19.5" customHeight="1" thickBot="1" x14ac:dyDescent="0.3">
      <c r="B16" s="71" t="s">
        <v>20</v>
      </c>
      <c r="C16" s="153">
        <v>0.60217708787394053</v>
      </c>
      <c r="D16" s="153">
        <v>0.61857998040679119</v>
      </c>
      <c r="E16" s="153">
        <v>0.65025218477546642</v>
      </c>
      <c r="F16" s="153">
        <v>0.67486860546287841</v>
      </c>
      <c r="G16" s="153">
        <v>0.64513693855976484</v>
      </c>
      <c r="H16" s="153"/>
      <c r="I16" s="154"/>
    </row>
    <row r="17" spans="2:2" s="27" customFormat="1" ht="10.5" x14ac:dyDescent="0.25">
      <c r="B17" s="72"/>
    </row>
    <row r="18" spans="2:2" s="27" customFormat="1" ht="10.5" x14ac:dyDescent="0.25">
      <c r="B18" s="72"/>
    </row>
    <row r="19" spans="2:2" s="27" customFormat="1" ht="10.5" x14ac:dyDescent="0.25">
      <c r="B19" s="72"/>
    </row>
    <row r="20" spans="2:2" s="27" customFormat="1" ht="10.5" x14ac:dyDescent="0.25">
      <c r="B20" s="72"/>
    </row>
    <row r="21" spans="2:2" s="27" customFormat="1" ht="10.5" x14ac:dyDescent="0.25">
      <c r="B21" s="72"/>
    </row>
    <row r="22" spans="2:2" s="27" customFormat="1" ht="10.5" x14ac:dyDescent="0.25">
      <c r="B22" s="72"/>
    </row>
    <row r="23" spans="2:2" s="27" customFormat="1" ht="10.5" x14ac:dyDescent="0.25">
      <c r="B23" s="72"/>
    </row>
    <row r="24" spans="2:2" s="27" customFormat="1" ht="10.5" x14ac:dyDescent="0.25">
      <c r="B24" s="72"/>
    </row>
    <row r="25" spans="2:2" s="27" customFormat="1" ht="10.5" x14ac:dyDescent="0.25">
      <c r="B25" s="72"/>
    </row>
    <row r="26" spans="2:2" s="27" customFormat="1" ht="10.5" x14ac:dyDescent="0.25">
      <c r="B26" s="72"/>
    </row>
    <row r="27" spans="2:2" s="27" customFormat="1" ht="10.5" x14ac:dyDescent="0.25">
      <c r="B27" s="72"/>
    </row>
    <row r="28" spans="2:2" s="27" customFormat="1" ht="10.5" x14ac:dyDescent="0.25">
      <c r="B28" s="72"/>
    </row>
    <row r="29" spans="2:2" s="27" customFormat="1" ht="10.5" x14ac:dyDescent="0.25">
      <c r="B29" s="72"/>
    </row>
    <row r="30" spans="2:2" s="27" customFormat="1" ht="10.5" x14ac:dyDescent="0.25">
      <c r="B30" s="72"/>
    </row>
    <row r="31" spans="2:2" s="27" customFormat="1" ht="10.5" x14ac:dyDescent="0.25">
      <c r="B31" s="72"/>
    </row>
    <row r="32" spans="2:2" s="27" customFormat="1" ht="10.5" x14ac:dyDescent="0.25">
      <c r="B32" s="72"/>
    </row>
    <row r="33" spans="2:2" s="27" customFormat="1" ht="10.5" x14ac:dyDescent="0.25">
      <c r="B33" s="72"/>
    </row>
    <row r="34" spans="2:2" s="27" customFormat="1" ht="10.5" x14ac:dyDescent="0.25">
      <c r="B34" s="72"/>
    </row>
    <row r="35" spans="2:2" s="28" customFormat="1" ht="10.5" x14ac:dyDescent="0.25">
      <c r="B35" s="73"/>
    </row>
    <row r="36" spans="2:2" s="27" customFormat="1" ht="10.5" x14ac:dyDescent="0.25">
      <c r="B36" s="72"/>
    </row>
    <row r="37" spans="2:2" s="27" customFormat="1" ht="10.5" x14ac:dyDescent="0.25">
      <c r="B37" s="72"/>
    </row>
    <row r="38" spans="2:2" s="27" customFormat="1" ht="10.5" x14ac:dyDescent="0.25">
      <c r="B38" s="72"/>
    </row>
    <row r="39" spans="2:2" s="27" customFormat="1" ht="10.5" x14ac:dyDescent="0.25">
      <c r="B39" s="72"/>
    </row>
    <row r="40" spans="2:2" s="27" customFormat="1" ht="10.5" x14ac:dyDescent="0.25">
      <c r="B40" s="72"/>
    </row>
    <row r="41" spans="2:2" s="27" customFormat="1" ht="10.5" x14ac:dyDescent="0.25">
      <c r="B41" s="72"/>
    </row>
    <row r="42" spans="2:2" s="27" customFormat="1" ht="10.5" x14ac:dyDescent="0.25">
      <c r="B42" s="72"/>
    </row>
    <row r="43" spans="2:2" s="27" customFormat="1" ht="10.5" x14ac:dyDescent="0.25">
      <c r="B43" s="72"/>
    </row>
    <row r="44" spans="2:2" s="27" customFormat="1" ht="10.5" x14ac:dyDescent="0.25">
      <c r="B44" s="72"/>
    </row>
    <row r="45" spans="2:2" s="27" customFormat="1" ht="10.5" x14ac:dyDescent="0.25">
      <c r="B45" s="72"/>
    </row>
    <row r="46" spans="2:2" s="27" customFormat="1" ht="10.5" x14ac:dyDescent="0.25">
      <c r="B46" s="72"/>
    </row>
    <row r="47" spans="2:2" s="28" customFormat="1" ht="10.5" x14ac:dyDescent="0.25">
      <c r="B47" s="73"/>
    </row>
    <row r="48" spans="2:2" s="27" customFormat="1" ht="10.5" x14ac:dyDescent="0.25">
      <c r="B48" s="72"/>
    </row>
    <row r="49" spans="2:2" s="28" customFormat="1" ht="10.5" x14ac:dyDescent="0.25">
      <c r="B49" s="73"/>
    </row>
    <row r="50" spans="2:2" s="65" customFormat="1" ht="10.5" x14ac:dyDescent="0.25">
      <c r="B50" s="74"/>
    </row>
    <row r="51" spans="2:2" s="65" customFormat="1" ht="10.5" x14ac:dyDescent="0.25">
      <c r="B51" s="74"/>
    </row>
    <row r="52" spans="2:2" s="65" customFormat="1" ht="10.5" x14ac:dyDescent="0.25">
      <c r="B52" s="74"/>
    </row>
    <row r="53" spans="2:2" s="65" customFormat="1" ht="10.5" x14ac:dyDescent="0.25">
      <c r="B53" s="74"/>
    </row>
    <row r="54" spans="2:2" s="65" customFormat="1" ht="10.5" x14ac:dyDescent="0.25">
      <c r="B54" s="74"/>
    </row>
    <row r="55" spans="2:2" s="65" customFormat="1" ht="10.5" x14ac:dyDescent="0.25">
      <c r="B55" s="74"/>
    </row>
    <row r="56" spans="2:2" s="65" customFormat="1" ht="10.5" x14ac:dyDescent="0.25">
      <c r="B56" s="74"/>
    </row>
    <row r="57" spans="2:2" s="65" customFormat="1" ht="10.5" x14ac:dyDescent="0.25">
      <c r="B57" s="74"/>
    </row>
    <row r="58" spans="2:2" s="65" customFormat="1" ht="10.5" x14ac:dyDescent="0.25">
      <c r="B58" s="74"/>
    </row>
    <row r="59" spans="2:2" s="65" customFormat="1" ht="10.5" x14ac:dyDescent="0.25">
      <c r="B59" s="74"/>
    </row>
    <row r="60" spans="2:2" s="65" customFormat="1" ht="10.5" x14ac:dyDescent="0.25">
      <c r="B60" s="74"/>
    </row>
    <row r="61" spans="2:2" s="65" customFormat="1" ht="10.5" x14ac:dyDescent="0.25">
      <c r="B61" s="74"/>
    </row>
    <row r="62" spans="2:2" s="65" customFormat="1" ht="10.5" x14ac:dyDescent="0.25">
      <c r="B62" s="74"/>
    </row>
    <row r="63" spans="2:2" s="65" customFormat="1" ht="10.5" x14ac:dyDescent="0.25">
      <c r="B63" s="74"/>
    </row>
    <row r="64" spans="2:2" s="65" customFormat="1" ht="10.5" x14ac:dyDescent="0.25">
      <c r="B64" s="74"/>
    </row>
    <row r="65" spans="2:2" s="65" customFormat="1" ht="10.5" x14ac:dyDescent="0.25">
      <c r="B65" s="74"/>
    </row>
    <row r="66" spans="2:2" s="65" customFormat="1" ht="10.5" x14ac:dyDescent="0.25">
      <c r="B66" s="74"/>
    </row>
    <row r="67" spans="2:2" s="65" customFormat="1" ht="10.5" x14ac:dyDescent="0.25">
      <c r="B67" s="74"/>
    </row>
    <row r="68" spans="2:2" s="65" customFormat="1" ht="10.5" x14ac:dyDescent="0.25">
      <c r="B68" s="74"/>
    </row>
    <row r="69" spans="2:2" s="65" customFormat="1" ht="10.5" x14ac:dyDescent="0.25">
      <c r="B69" s="74"/>
    </row>
    <row r="70" spans="2:2" s="65" customFormat="1" ht="10.5" x14ac:dyDescent="0.25">
      <c r="B70" s="74"/>
    </row>
    <row r="71" spans="2:2" s="65" customFormat="1" ht="10.5" x14ac:dyDescent="0.25">
      <c r="B71" s="74"/>
    </row>
    <row r="72" spans="2:2" s="65" customFormat="1" ht="10.5" x14ac:dyDescent="0.25">
      <c r="B72" s="74"/>
    </row>
    <row r="73" spans="2:2" s="65" customFormat="1" ht="10.5" x14ac:dyDescent="0.25">
      <c r="B73" s="74"/>
    </row>
    <row r="74" spans="2:2" s="27" customFormat="1" ht="10.5" x14ac:dyDescent="0.25">
      <c r="B74" s="72"/>
    </row>
    <row r="75" spans="2:2" s="27" customFormat="1" ht="10.5" x14ac:dyDescent="0.25">
      <c r="B75" s="72"/>
    </row>
    <row r="76" spans="2:2" s="27" customFormat="1" ht="10.5" x14ac:dyDescent="0.25">
      <c r="B76" s="72"/>
    </row>
    <row r="77" spans="2:2" s="27" customFormat="1" ht="10.5" x14ac:dyDescent="0.25">
      <c r="B77" s="72"/>
    </row>
    <row r="78" spans="2:2" s="27" customFormat="1" ht="10.5" x14ac:dyDescent="0.25">
      <c r="B78" s="72"/>
    </row>
    <row r="79" spans="2:2" s="27" customFormat="1" ht="10.5" x14ac:dyDescent="0.25">
      <c r="B79" s="72"/>
    </row>
    <row r="80" spans="2:2" s="27" customFormat="1" ht="10.5" x14ac:dyDescent="0.25">
      <c r="B80" s="72"/>
    </row>
    <row r="81" spans="2:2" s="27" customFormat="1" ht="10.5" x14ac:dyDescent="0.25">
      <c r="B81" s="72"/>
    </row>
    <row r="82" spans="2:2" s="27" customFormat="1" ht="10.5" x14ac:dyDescent="0.25">
      <c r="B82" s="72"/>
    </row>
    <row r="83" spans="2:2" s="27" customFormat="1" ht="10.5" x14ac:dyDescent="0.25">
      <c r="B83" s="72"/>
    </row>
    <row r="84" spans="2:2" s="27" customFormat="1" ht="10.5" x14ac:dyDescent="0.25">
      <c r="B84" s="72"/>
    </row>
    <row r="85" spans="2:2" s="27" customFormat="1" ht="10.5" x14ac:dyDescent="0.25">
      <c r="B85" s="72"/>
    </row>
    <row r="86" spans="2:2" s="27" customFormat="1" ht="10.5" x14ac:dyDescent="0.25">
      <c r="B86" s="72"/>
    </row>
    <row r="87" spans="2:2" s="27" customFormat="1" ht="10.5" x14ac:dyDescent="0.25">
      <c r="B87" s="72"/>
    </row>
    <row r="88" spans="2:2" s="27" customFormat="1" ht="10.5" x14ac:dyDescent="0.25">
      <c r="B88" s="72"/>
    </row>
    <row r="89" spans="2:2" s="27" customFormat="1" ht="10.5" x14ac:dyDescent="0.25">
      <c r="B89" s="72"/>
    </row>
    <row r="90" spans="2:2" s="27" customFormat="1" ht="10.5" x14ac:dyDescent="0.25">
      <c r="B90" s="72"/>
    </row>
    <row r="91" spans="2:2" s="27" customFormat="1" ht="10.5" x14ac:dyDescent="0.25">
      <c r="B91" s="72"/>
    </row>
    <row r="92" spans="2:2" s="27" customFormat="1" ht="10.5" x14ac:dyDescent="0.25">
      <c r="B92" s="72"/>
    </row>
    <row r="93" spans="2:2" s="28" customFormat="1" ht="10.5" x14ac:dyDescent="0.25">
      <c r="B93" s="73"/>
    </row>
    <row r="94" spans="2:2" s="65" customFormat="1" ht="10.5" x14ac:dyDescent="0.25">
      <c r="B94" s="74"/>
    </row>
    <row r="95" spans="2:2" s="65" customFormat="1" ht="10.5" x14ac:dyDescent="0.25">
      <c r="B95" s="74"/>
    </row>
    <row r="96" spans="2:2" s="65" customFormat="1" ht="10.5" x14ac:dyDescent="0.25">
      <c r="B96" s="74"/>
    </row>
    <row r="97" spans="2:2" s="65" customFormat="1" ht="10.5" x14ac:dyDescent="0.25">
      <c r="B97" s="74"/>
    </row>
    <row r="98" spans="2:2" s="65" customFormat="1" ht="10.5" x14ac:dyDescent="0.25">
      <c r="B98" s="74"/>
    </row>
    <row r="99" spans="2:2" s="65" customFormat="1" ht="10.5" x14ac:dyDescent="0.25">
      <c r="B99" s="74"/>
    </row>
    <row r="100" spans="2:2" s="65" customFormat="1" ht="10.5" x14ac:dyDescent="0.25">
      <c r="B100" s="74"/>
    </row>
    <row r="101" spans="2:2" s="65" customFormat="1" ht="10.5" x14ac:dyDescent="0.25">
      <c r="B101" s="74"/>
    </row>
    <row r="102" spans="2:2" s="65" customFormat="1" ht="10.5" x14ac:dyDescent="0.25">
      <c r="B102" s="74"/>
    </row>
    <row r="103" spans="2:2" s="65" customFormat="1" ht="10.5" x14ac:dyDescent="0.25">
      <c r="B103" s="74"/>
    </row>
    <row r="104" spans="2:2" s="27" customFormat="1" ht="10.5" x14ac:dyDescent="0.25">
      <c r="B104" s="72"/>
    </row>
    <row r="105" spans="2:2" s="27" customFormat="1" ht="10.5" x14ac:dyDescent="0.25">
      <c r="B105" s="72"/>
    </row>
    <row r="106" spans="2:2" s="27" customFormat="1" ht="10.5" x14ac:dyDescent="0.25">
      <c r="B106" s="72"/>
    </row>
    <row r="107" spans="2:2" s="27" customFormat="1" ht="10.5" x14ac:dyDescent="0.25">
      <c r="B107" s="72"/>
    </row>
    <row r="108" spans="2:2" s="27" customFormat="1" ht="10.5" x14ac:dyDescent="0.25">
      <c r="B108" s="72"/>
    </row>
    <row r="109" spans="2:2" s="27" customFormat="1" ht="10.5" x14ac:dyDescent="0.25">
      <c r="B109" s="72"/>
    </row>
    <row r="110" spans="2:2" s="27" customFormat="1" ht="10.5" x14ac:dyDescent="0.25">
      <c r="B110" s="72"/>
    </row>
    <row r="111" spans="2:2" s="27" customFormat="1" ht="10.5" x14ac:dyDescent="0.25">
      <c r="B111" s="72"/>
    </row>
    <row r="112" spans="2:2" s="27" customFormat="1" ht="10.5" x14ac:dyDescent="0.25">
      <c r="B112" s="72"/>
    </row>
    <row r="113" spans="2:2" s="27" customFormat="1" ht="10.5" x14ac:dyDescent="0.25">
      <c r="B113" s="72"/>
    </row>
    <row r="114" spans="2:2" s="27" customFormat="1" ht="10.5" x14ac:dyDescent="0.25">
      <c r="B114" s="72"/>
    </row>
    <row r="115" spans="2:2" s="27" customFormat="1" ht="10.5" x14ac:dyDescent="0.25">
      <c r="B115" s="72"/>
    </row>
    <row r="116" spans="2:2" s="27" customFormat="1" ht="10.5" x14ac:dyDescent="0.25">
      <c r="B116" s="72"/>
    </row>
    <row r="117" spans="2:2" s="27" customFormat="1" ht="10.5" x14ac:dyDescent="0.25">
      <c r="B117" s="72"/>
    </row>
    <row r="118" spans="2:2" s="27" customFormat="1" ht="10.5" x14ac:dyDescent="0.25">
      <c r="B118" s="72"/>
    </row>
    <row r="119" spans="2:2" s="27" customFormat="1" ht="10.5" x14ac:dyDescent="0.25">
      <c r="B119" s="72"/>
    </row>
    <row r="120" spans="2:2" s="27" customFormat="1" ht="10.5" x14ac:dyDescent="0.25">
      <c r="B120" s="72"/>
    </row>
    <row r="121" spans="2:2" s="27" customFormat="1" ht="5.25" customHeight="1" x14ac:dyDescent="0.25">
      <c r="B121" s="72"/>
    </row>
    <row r="123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G41"/>
  <sheetViews>
    <sheetView showGridLines="0" zoomScale="90" zoomScaleNormal="90" workbookViewId="0">
      <selection activeCell="C6" sqref="C6:I30"/>
    </sheetView>
  </sheetViews>
  <sheetFormatPr baseColWidth="10" defaultRowHeight="15" x14ac:dyDescent="0.25"/>
  <cols>
    <col min="1" max="1" width="4.28515625" style="12" customWidth="1"/>
    <col min="2" max="2" width="34.7109375" style="96" customWidth="1"/>
    <col min="3" max="3" width="11.28515625" style="289" bestFit="1" customWidth="1"/>
    <col min="4" max="4" width="11.28515625" style="250" bestFit="1" customWidth="1"/>
    <col min="5" max="5" width="11.28515625" style="211" bestFit="1" customWidth="1"/>
    <col min="6" max="6" width="10.7109375" style="12" customWidth="1"/>
    <col min="7" max="7" width="10.7109375" style="12" bestFit="1" customWidth="1"/>
    <col min="8" max="8" width="9" style="12" bestFit="1" customWidth="1"/>
    <col min="9" max="9" width="11.28515625" style="12" bestFit="1" customWidth="1"/>
    <col min="10" max="16384" width="11.42578125" style="12"/>
  </cols>
  <sheetData>
    <row r="1" spans="2:85" ht="15.75" thickBot="1" x14ac:dyDescent="0.3"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</row>
    <row r="2" spans="2:85" s="84" customFormat="1" ht="12" customHeight="1" thickBot="1" x14ac:dyDescent="0.3">
      <c r="B2" s="422" t="s">
        <v>219</v>
      </c>
      <c r="C2" s="336"/>
      <c r="D2" s="336"/>
      <c r="E2" s="336"/>
      <c r="F2" s="37"/>
      <c r="G2" s="37"/>
      <c r="H2" s="412" t="s">
        <v>0</v>
      </c>
      <c r="I2" s="421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</row>
    <row r="3" spans="2:85" s="84" customFormat="1" ht="12" x14ac:dyDescent="0.25">
      <c r="B3" s="423"/>
      <c r="C3" s="365" t="s">
        <v>399</v>
      </c>
      <c r="D3" s="337" t="s">
        <v>388</v>
      </c>
      <c r="E3" s="337" t="s">
        <v>362</v>
      </c>
      <c r="F3" s="222" t="s">
        <v>335</v>
      </c>
      <c r="G3" s="222" t="s">
        <v>313</v>
      </c>
      <c r="H3" s="2" t="s">
        <v>1</v>
      </c>
      <c r="I3" s="3" t="s">
        <v>2</v>
      </c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5"/>
      <c r="CG3" s="85"/>
    </row>
    <row r="4" spans="2:85" ht="6.75" customHeight="1" x14ac:dyDescent="0.25">
      <c r="B4" s="97"/>
      <c r="C4" s="338"/>
      <c r="D4" s="338"/>
      <c r="E4" s="338"/>
      <c r="F4" s="86"/>
      <c r="G4" s="86"/>
      <c r="H4" s="86"/>
      <c r="I4" s="87"/>
      <c r="J4" s="82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8"/>
      <c r="AK4" s="88"/>
      <c r="AL4" s="89"/>
      <c r="AM4" s="90"/>
      <c r="AN4" s="90"/>
      <c r="AO4" s="81"/>
      <c r="AP4" s="81"/>
      <c r="AQ4" s="81"/>
      <c r="AR4" s="81"/>
      <c r="AS4" s="81"/>
      <c r="AT4" s="81"/>
      <c r="AU4" s="81"/>
      <c r="AV4" s="81"/>
      <c r="AW4" s="89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9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</row>
    <row r="5" spans="2:85" x14ac:dyDescent="0.25">
      <c r="B5" s="98" t="s">
        <v>96</v>
      </c>
      <c r="C5" s="339"/>
      <c r="D5" s="339"/>
      <c r="E5" s="339"/>
      <c r="F5" s="46"/>
      <c r="G5" s="46"/>
      <c r="H5" s="46"/>
      <c r="I5" s="47"/>
      <c r="J5" s="82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</row>
    <row r="6" spans="2:85" x14ac:dyDescent="0.25">
      <c r="B6" s="76" t="s">
        <v>211</v>
      </c>
      <c r="C6" s="366">
        <v>32.606999999999999</v>
      </c>
      <c r="D6" s="366">
        <v>62.51</v>
      </c>
      <c r="E6" s="366">
        <v>25.981000000000002</v>
      </c>
      <c r="F6" s="366">
        <v>36.176000000000002</v>
      </c>
      <c r="G6" s="366">
        <v>4.306</v>
      </c>
      <c r="H6" s="367">
        <v>-0.47837146056630941</v>
      </c>
      <c r="I6" s="368">
        <v>6.5724570366929864</v>
      </c>
      <c r="J6" s="82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</row>
    <row r="7" spans="2:85" x14ac:dyDescent="0.25">
      <c r="B7" s="76" t="s">
        <v>212</v>
      </c>
      <c r="C7" s="366">
        <v>419.36599999999999</v>
      </c>
      <c r="D7" s="366">
        <v>370.72399999999999</v>
      </c>
      <c r="E7" s="366">
        <v>406.99799999999999</v>
      </c>
      <c r="F7" s="366">
        <v>423.363</v>
      </c>
      <c r="G7" s="366">
        <v>473.41399999999999</v>
      </c>
      <c r="H7" s="367">
        <v>0.13120812248465175</v>
      </c>
      <c r="I7" s="368">
        <v>-0.11416645895558641</v>
      </c>
      <c r="J7" s="82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</row>
    <row r="8" spans="2:85" ht="31.5" x14ac:dyDescent="0.25">
      <c r="B8" s="76" t="s">
        <v>312</v>
      </c>
      <c r="C8" s="366">
        <v>56035.998000000007</v>
      </c>
      <c r="D8" s="366">
        <v>48694.09</v>
      </c>
      <c r="E8" s="366">
        <v>40015.310999999994</v>
      </c>
      <c r="F8" s="366">
        <v>37631.860999999997</v>
      </c>
      <c r="G8" s="366">
        <v>35317.936000000002</v>
      </c>
      <c r="H8" s="367">
        <v>0.15077616195312427</v>
      </c>
      <c r="I8" s="368">
        <v>0.58661587698669604</v>
      </c>
      <c r="J8" s="82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</row>
    <row r="9" spans="2:85" x14ac:dyDescent="0.25">
      <c r="B9" s="77" t="s">
        <v>63</v>
      </c>
      <c r="C9" s="369">
        <v>3616.8429999999998</v>
      </c>
      <c r="D9" s="369">
        <v>3894.8290000000002</v>
      </c>
      <c r="E9" s="369">
        <v>2602.241</v>
      </c>
      <c r="F9" s="369">
        <v>3756.7860000000001</v>
      </c>
      <c r="G9" s="369">
        <v>3110.0970000000002</v>
      </c>
      <c r="H9" s="370">
        <v>-7.1373094942037363E-2</v>
      </c>
      <c r="I9" s="371">
        <v>0.1629357540938432</v>
      </c>
      <c r="J9" s="82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2"/>
      <c r="CG9" s="82"/>
    </row>
    <row r="10" spans="2:85" x14ac:dyDescent="0.25">
      <c r="B10" s="77" t="s">
        <v>213</v>
      </c>
      <c r="C10" s="369">
        <v>15494.647000000001</v>
      </c>
      <c r="D10" s="369">
        <v>13984.092000000001</v>
      </c>
      <c r="E10" s="369">
        <v>10948.773999999999</v>
      </c>
      <c r="F10" s="369">
        <v>8832.5619999999999</v>
      </c>
      <c r="G10" s="369">
        <v>9426.5679999999993</v>
      </c>
      <c r="H10" s="370">
        <v>0.1080195267594064</v>
      </c>
      <c r="I10" s="371">
        <v>0.64372091730521674</v>
      </c>
    </row>
    <row r="11" spans="2:85" x14ac:dyDescent="0.25">
      <c r="B11" s="77" t="s">
        <v>64</v>
      </c>
      <c r="C11" s="369">
        <v>1549.7650000000001</v>
      </c>
      <c r="D11" s="369">
        <v>668.69200000000001</v>
      </c>
      <c r="E11" s="369">
        <v>243.917</v>
      </c>
      <c r="F11" s="369">
        <v>122.589</v>
      </c>
      <c r="G11" s="369">
        <v>78.057000000000002</v>
      </c>
      <c r="H11" s="370">
        <v>1.3176066111154316</v>
      </c>
      <c r="I11" s="371">
        <v>18.854273159357906</v>
      </c>
    </row>
    <row r="12" spans="2:85" x14ac:dyDescent="0.25">
      <c r="B12" s="77" t="s">
        <v>173</v>
      </c>
      <c r="C12" s="369">
        <v>313.72399999999999</v>
      </c>
      <c r="D12" s="369">
        <v>205.92400000000001</v>
      </c>
      <c r="E12" s="369">
        <v>142.834</v>
      </c>
      <c r="F12" s="369">
        <v>102.91</v>
      </c>
      <c r="G12" s="369">
        <v>65.075999999999993</v>
      </c>
      <c r="H12" s="370">
        <v>0.52349410462112234</v>
      </c>
      <c r="I12" s="371">
        <v>3.820886348269716</v>
      </c>
    </row>
    <row r="13" spans="2:85" x14ac:dyDescent="0.25">
      <c r="B13" s="77" t="s">
        <v>97</v>
      </c>
      <c r="C13" s="369">
        <v>14818.163</v>
      </c>
      <c r="D13" s="369">
        <v>13429.424999999999</v>
      </c>
      <c r="E13" s="369">
        <v>11197.665000000001</v>
      </c>
      <c r="F13" s="369">
        <v>11208.727999999999</v>
      </c>
      <c r="G13" s="369">
        <v>9916.7759999999998</v>
      </c>
      <c r="H13" s="370">
        <v>0.10341008643333582</v>
      </c>
      <c r="I13" s="371">
        <v>0.49425206337220895</v>
      </c>
    </row>
    <row r="14" spans="2:85" x14ac:dyDescent="0.25">
      <c r="B14" s="77" t="s">
        <v>98</v>
      </c>
      <c r="C14" s="369">
        <v>7966.0370000000003</v>
      </c>
      <c r="D14" s="369">
        <v>7096.6679999999997</v>
      </c>
      <c r="E14" s="369">
        <v>6902.491</v>
      </c>
      <c r="F14" s="369">
        <v>6842.7830000000004</v>
      </c>
      <c r="G14" s="369">
        <v>6678.5780000000004</v>
      </c>
      <c r="H14" s="370">
        <v>0.12250382855728925</v>
      </c>
      <c r="I14" s="371">
        <v>0.19277441994388611</v>
      </c>
    </row>
    <row r="15" spans="2:85" s="221" customFormat="1" x14ac:dyDescent="0.25">
      <c r="B15" s="77" t="s">
        <v>311</v>
      </c>
      <c r="C15" s="369">
        <v>11215.751699999999</v>
      </c>
      <c r="D15" s="369">
        <v>8424.5438000000013</v>
      </c>
      <c r="E15" s="369">
        <v>7038.5318417600001</v>
      </c>
      <c r="F15" s="369">
        <v>5883.299032240001</v>
      </c>
      <c r="G15" s="369">
        <v>5311.4750000000004</v>
      </c>
      <c r="H15" s="370">
        <v>0.3313185813100048</v>
      </c>
      <c r="I15" s="371">
        <v>1.1116077360808436</v>
      </c>
    </row>
    <row r="16" spans="2:85" x14ac:dyDescent="0.25">
      <c r="B16" s="77" t="s">
        <v>99</v>
      </c>
      <c r="C16" s="369">
        <v>1061.0673000000008</v>
      </c>
      <c r="D16" s="369">
        <v>989.91619999999921</v>
      </c>
      <c r="E16" s="369">
        <v>938.85715823999976</v>
      </c>
      <c r="F16" s="369">
        <v>882.2039677599995</v>
      </c>
      <c r="G16" s="369">
        <v>731.30899999999997</v>
      </c>
      <c r="H16" s="370">
        <v>7.1875882019105886E-2</v>
      </c>
      <c r="I16" s="371">
        <v>0.45091513983829112</v>
      </c>
    </row>
    <row r="17" spans="2:10" x14ac:dyDescent="0.25">
      <c r="B17" s="77" t="s">
        <v>214</v>
      </c>
      <c r="C17" s="369">
        <v>-1533.598</v>
      </c>
      <c r="D17" s="369">
        <v>-1291.5730000000001</v>
      </c>
      <c r="E17" s="369">
        <v>-1076.317</v>
      </c>
      <c r="F17" s="369">
        <v>-998.03700000000003</v>
      </c>
      <c r="G17" s="369">
        <v>-899.14700000000005</v>
      </c>
      <c r="H17" s="370">
        <v>0.18738778218497898</v>
      </c>
      <c r="I17" s="371">
        <v>0.70561432112880307</v>
      </c>
    </row>
    <row r="18" spans="2:10" x14ac:dyDescent="0.25">
      <c r="B18" s="78" t="s">
        <v>13</v>
      </c>
      <c r="C18" s="372">
        <v>54954.373000000014</v>
      </c>
      <c r="D18" s="372">
        <v>47835.751000000004</v>
      </c>
      <c r="E18" s="372">
        <v>39371.972999999991</v>
      </c>
      <c r="F18" s="372">
        <v>37093.362999999998</v>
      </c>
      <c r="G18" s="372">
        <v>34896.508999999998</v>
      </c>
      <c r="H18" s="155">
        <v>0.14881384427308375</v>
      </c>
      <c r="I18" s="156">
        <v>0.57478139145666463</v>
      </c>
      <c r="J18" s="93"/>
    </row>
    <row r="19" spans="2:10" x14ac:dyDescent="0.25">
      <c r="B19" s="77" t="s">
        <v>100</v>
      </c>
      <c r="C19" s="369">
        <v>2507.6489999999999</v>
      </c>
      <c r="D19" s="369">
        <v>2208.5030000000002</v>
      </c>
      <c r="E19" s="369">
        <v>1867.3330000000001</v>
      </c>
      <c r="F19" s="369">
        <v>1679.65</v>
      </c>
      <c r="G19" s="369">
        <v>1516.2270000000001</v>
      </c>
      <c r="H19" s="370">
        <v>0.13545193282508539</v>
      </c>
      <c r="I19" s="371">
        <v>0.65387438688270283</v>
      </c>
      <c r="J19" s="92"/>
    </row>
    <row r="20" spans="2:10" x14ac:dyDescent="0.25">
      <c r="B20" s="77" t="s">
        <v>226</v>
      </c>
      <c r="C20" s="369">
        <v>36.908000000000001</v>
      </c>
      <c r="D20" s="369">
        <v>35.145000000000003</v>
      </c>
      <c r="E20" s="369">
        <v>30.289000000000001</v>
      </c>
      <c r="F20" s="369">
        <v>32.680999999999997</v>
      </c>
      <c r="G20" s="369">
        <v>26.882000000000001</v>
      </c>
      <c r="H20" s="370">
        <v>5.0163607910086672E-2</v>
      </c>
      <c r="I20" s="371">
        <v>0.37296332118145958</v>
      </c>
    </row>
    <row r="21" spans="2:10" x14ac:dyDescent="0.25">
      <c r="B21" s="77" t="s">
        <v>218</v>
      </c>
      <c r="C21" s="369">
        <v>-25.356000000000002</v>
      </c>
      <c r="D21" s="369">
        <v>-23.760999999999999</v>
      </c>
      <c r="E21" s="369">
        <v>-20.384</v>
      </c>
      <c r="F21" s="369">
        <v>-18.658000000000001</v>
      </c>
      <c r="G21" s="369">
        <v>-15.254</v>
      </c>
      <c r="H21" s="370">
        <v>6.7126804427423137E-2</v>
      </c>
      <c r="I21" s="371">
        <v>0.66225252392815004</v>
      </c>
    </row>
    <row r="22" spans="2:10" x14ac:dyDescent="0.25">
      <c r="B22" s="78" t="s">
        <v>221</v>
      </c>
      <c r="C22" s="372">
        <v>57473.574000000015</v>
      </c>
      <c r="D22" s="372">
        <v>50055.637999999999</v>
      </c>
      <c r="E22" s="372">
        <v>41249.210999999988</v>
      </c>
      <c r="F22" s="372">
        <v>38787.035999999993</v>
      </c>
      <c r="G22" s="372">
        <v>36424.364000000001</v>
      </c>
      <c r="H22" s="155">
        <v>0.14819381584947555</v>
      </c>
      <c r="I22" s="156">
        <v>0.57788819593390883</v>
      </c>
    </row>
    <row r="23" spans="2:10" x14ac:dyDescent="0.25">
      <c r="B23" s="98" t="s">
        <v>229</v>
      </c>
      <c r="C23" s="340"/>
      <c r="D23" s="373"/>
      <c r="E23" s="373"/>
      <c r="F23" s="374"/>
      <c r="G23" s="374"/>
      <c r="H23" s="150"/>
      <c r="I23" s="151"/>
    </row>
    <row r="24" spans="2:10" ht="21" customHeight="1" x14ac:dyDescent="0.25">
      <c r="B24" s="77" t="s">
        <v>101</v>
      </c>
      <c r="C24" s="369">
        <v>1423.8518261299946</v>
      </c>
      <c r="D24" s="369">
        <v>1960.4037608599922</v>
      </c>
      <c r="E24" s="369">
        <v>2226.0130819800124</v>
      </c>
      <c r="F24" s="369">
        <v>1361.3213558800021</v>
      </c>
      <c r="G24" s="369">
        <v>1436.5198917299997</v>
      </c>
      <c r="H24" s="370">
        <v>-0.27369460589823724</v>
      </c>
      <c r="I24" s="371">
        <v>-8.8185800091837852E-3</v>
      </c>
    </row>
    <row r="25" spans="2:10" x14ac:dyDescent="0.25">
      <c r="B25" s="77" t="s">
        <v>220</v>
      </c>
      <c r="C25" s="369">
        <v>-128.53029888999981</v>
      </c>
      <c r="D25" s="369">
        <v>-119.11813623000003</v>
      </c>
      <c r="E25" s="369">
        <v>-83.011497669999926</v>
      </c>
      <c r="F25" s="369">
        <v>-73.100909300000012</v>
      </c>
      <c r="G25" s="369">
        <v>-69.410694549999988</v>
      </c>
      <c r="H25" s="370">
        <v>7.9015362042151427E-2</v>
      </c>
      <c r="I25" s="371">
        <v>0.85173624501643652</v>
      </c>
    </row>
    <row r="26" spans="2:10" ht="21.75" customHeight="1" x14ac:dyDescent="0.25">
      <c r="B26" s="77" t="s">
        <v>102</v>
      </c>
      <c r="C26" s="369">
        <v>0</v>
      </c>
      <c r="D26" s="369">
        <v>0</v>
      </c>
      <c r="E26" s="369">
        <v>0</v>
      </c>
      <c r="F26" s="369">
        <v>0</v>
      </c>
      <c r="G26" s="369">
        <v>47.391630940000006</v>
      </c>
      <c r="H26" s="370" t="s">
        <v>359</v>
      </c>
      <c r="I26" s="371">
        <v>-1</v>
      </c>
    </row>
    <row r="27" spans="2:10" x14ac:dyDescent="0.25">
      <c r="B27" s="77" t="s">
        <v>220</v>
      </c>
      <c r="C27" s="339">
        <v>0</v>
      </c>
      <c r="D27" s="369">
        <v>0</v>
      </c>
      <c r="E27" s="369">
        <v>0</v>
      </c>
      <c r="F27" s="369">
        <v>0</v>
      </c>
      <c r="G27" s="369">
        <v>-0.96647360999999998</v>
      </c>
      <c r="H27" s="370" t="s">
        <v>359</v>
      </c>
      <c r="I27" s="371">
        <v>-1</v>
      </c>
    </row>
    <row r="28" spans="2:10" x14ac:dyDescent="0.25">
      <c r="B28" s="78" t="s">
        <v>318</v>
      </c>
      <c r="C28" s="372">
        <v>1295.3215272399948</v>
      </c>
      <c r="D28" s="372">
        <v>1841.2856246299921</v>
      </c>
      <c r="E28" s="372">
        <v>2143.0015843100127</v>
      </c>
      <c r="F28" s="375">
        <v>1288.2204465800021</v>
      </c>
      <c r="G28" s="375">
        <v>1413.5343545099995</v>
      </c>
      <c r="H28" s="155">
        <v>-0.29651244222346507</v>
      </c>
      <c r="I28" s="156">
        <v>-8.362925661681786E-2</v>
      </c>
    </row>
    <row r="29" spans="2:10" ht="6" customHeight="1" x14ac:dyDescent="0.25">
      <c r="B29" s="76"/>
      <c r="C29" s="340"/>
      <c r="D29" s="373"/>
      <c r="E29" s="373"/>
      <c r="F29" s="374"/>
      <c r="G29" s="374"/>
      <c r="H29" s="150"/>
      <c r="I29" s="151"/>
    </row>
    <row r="30" spans="2:10" ht="15.75" thickBot="1" x14ac:dyDescent="0.3">
      <c r="B30" s="71" t="s">
        <v>319</v>
      </c>
      <c r="C30" s="376">
        <v>58768.895527240013</v>
      </c>
      <c r="D30" s="376">
        <v>51896.923624629992</v>
      </c>
      <c r="E30" s="376">
        <v>43392.21258431</v>
      </c>
      <c r="F30" s="376">
        <v>40075.256446579995</v>
      </c>
      <c r="G30" s="376">
        <v>37837.898354509998</v>
      </c>
      <c r="H30" s="153">
        <v>0.13241578541947763</v>
      </c>
      <c r="I30" s="154">
        <v>0.55317546911891835</v>
      </c>
    </row>
    <row r="31" spans="2:10" x14ac:dyDescent="0.25">
      <c r="C31" s="93"/>
      <c r="D31" s="93"/>
      <c r="E31" s="93"/>
    </row>
    <row r="32" spans="2:10" x14ac:dyDescent="0.25">
      <c r="C32" s="94"/>
      <c r="D32" s="94"/>
      <c r="E32" s="94"/>
      <c r="F32" s="94"/>
    </row>
    <row r="33" spans="3:7" x14ac:dyDescent="0.25">
      <c r="C33" s="94"/>
      <c r="D33" s="94"/>
      <c r="E33" s="94"/>
      <c r="F33" s="94"/>
    </row>
    <row r="34" spans="3:7" x14ac:dyDescent="0.25">
      <c r="C34" s="95"/>
      <c r="D34" s="95"/>
      <c r="E34" s="95"/>
      <c r="F34" s="95"/>
      <c r="G34" s="95"/>
    </row>
    <row r="35" spans="3:7" x14ac:dyDescent="0.25">
      <c r="C35" s="94"/>
      <c r="D35" s="94"/>
      <c r="E35" s="94"/>
      <c r="F35" s="94"/>
    </row>
    <row r="36" spans="3:7" x14ac:dyDescent="0.25">
      <c r="C36" s="95"/>
      <c r="D36" s="95"/>
      <c r="E36" s="95"/>
      <c r="F36" s="94"/>
    </row>
    <row r="37" spans="3:7" x14ac:dyDescent="0.25">
      <c r="C37" s="94"/>
      <c r="D37" s="94"/>
      <c r="E37" s="94"/>
    </row>
    <row r="38" spans="3:7" x14ac:dyDescent="0.25">
      <c r="C38" s="95"/>
      <c r="D38" s="95"/>
      <c r="E38" s="95"/>
      <c r="F38" s="95"/>
      <c r="G38" s="95"/>
    </row>
    <row r="39" spans="3:7" x14ac:dyDescent="0.25">
      <c r="C39" s="94"/>
      <c r="D39" s="94"/>
      <c r="E39" s="94"/>
      <c r="F39" s="94"/>
    </row>
    <row r="40" spans="3:7" x14ac:dyDescent="0.25">
      <c r="C40" s="94"/>
      <c r="D40" s="94"/>
      <c r="E40" s="94"/>
      <c r="F40" s="94"/>
    </row>
    <row r="41" spans="3:7" x14ac:dyDescent="0.25">
      <c r="C41" s="93"/>
      <c r="D41" s="93"/>
      <c r="E41" s="93"/>
      <c r="F41" s="93"/>
      <c r="G41" s="93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9"/>
  <sheetViews>
    <sheetView showGridLines="0" workbookViewId="0">
      <selection activeCell="C29" sqref="C29:G39"/>
    </sheetView>
  </sheetViews>
  <sheetFormatPr baseColWidth="10" defaultRowHeight="15" x14ac:dyDescent="0.25"/>
  <cols>
    <col min="1" max="1" width="4.28515625" style="12" customWidth="1"/>
    <col min="2" max="2" width="36.7109375" style="29" customWidth="1"/>
    <col min="3" max="3" width="9.28515625" style="289" bestFit="1" customWidth="1"/>
    <col min="4" max="4" width="10" style="250" bestFit="1" customWidth="1"/>
    <col min="5" max="5" width="10" style="12" bestFit="1" customWidth="1"/>
    <col min="6" max="7" width="9.28515625" style="12" bestFit="1" customWidth="1"/>
    <col min="8" max="8" width="6.42578125" style="12" bestFit="1" customWidth="1"/>
    <col min="9" max="9" width="7.140625" style="12" bestFit="1" customWidth="1"/>
    <col min="10" max="16384" width="11.42578125" style="12"/>
  </cols>
  <sheetData>
    <row r="1" spans="2:90" ht="15.75" thickBot="1" x14ac:dyDescent="0.3"/>
    <row r="2" spans="2:90" s="36" customFormat="1" ht="12" customHeight="1" thickBot="1" x14ac:dyDescent="0.3">
      <c r="B2" s="68" t="s">
        <v>103</v>
      </c>
      <c r="C2" s="37"/>
      <c r="D2" s="37"/>
      <c r="E2" s="37"/>
      <c r="F2" s="37"/>
      <c r="G2" s="37"/>
      <c r="H2" s="412" t="s">
        <v>0</v>
      </c>
      <c r="I2" s="421"/>
    </row>
    <row r="3" spans="2:90" s="36" customFormat="1" ht="11.25" x14ac:dyDescent="0.25">
      <c r="B3" s="30" t="s">
        <v>3</v>
      </c>
      <c r="C3" s="231" t="s">
        <v>399</v>
      </c>
      <c r="D3" s="231" t="s">
        <v>388</v>
      </c>
      <c r="E3" s="231" t="s">
        <v>362</v>
      </c>
      <c r="F3" s="222" t="s">
        <v>335</v>
      </c>
      <c r="G3" s="222" t="s">
        <v>313</v>
      </c>
      <c r="H3" s="2" t="s">
        <v>1</v>
      </c>
      <c r="I3" s="210" t="s">
        <v>2</v>
      </c>
    </row>
    <row r="4" spans="2:90" s="27" customFormat="1" ht="5.25" customHeight="1" x14ac:dyDescent="0.25">
      <c r="B4" s="97"/>
      <c r="C4" s="86"/>
      <c r="D4" s="86"/>
      <c r="E4" s="86"/>
      <c r="F4" s="86"/>
      <c r="G4" s="86"/>
      <c r="H4" s="86"/>
      <c r="I4" s="87"/>
      <c r="J4" s="64"/>
      <c r="K4" s="101"/>
      <c r="L4" s="22"/>
      <c r="M4" s="22"/>
      <c r="N4" s="22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50"/>
      <c r="AP4" s="50"/>
      <c r="AQ4" s="35"/>
      <c r="AR4" s="40"/>
      <c r="AS4" s="40"/>
      <c r="AT4" s="46"/>
      <c r="AU4" s="46"/>
      <c r="AV4" s="46"/>
      <c r="AW4" s="46"/>
      <c r="AX4" s="46"/>
      <c r="AY4" s="46"/>
      <c r="AZ4" s="46"/>
      <c r="BA4" s="46"/>
      <c r="BB4" s="35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35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</row>
    <row r="5" spans="2:90" s="27" customFormat="1" ht="16.5" customHeight="1" x14ac:dyDescent="0.25">
      <c r="B5" s="104" t="s">
        <v>104</v>
      </c>
      <c r="C5" s="41">
        <v>29996.33</v>
      </c>
      <c r="D5" s="41">
        <v>26859.145</v>
      </c>
      <c r="E5" s="41">
        <v>21456.445861429998</v>
      </c>
      <c r="F5" s="41">
        <v>19601.346326449995</v>
      </c>
      <c r="G5" s="41">
        <v>18927.795100980005</v>
      </c>
      <c r="H5" s="42">
        <v>0.11680137249342826</v>
      </c>
      <c r="I5" s="43">
        <v>0.58477677087950464</v>
      </c>
      <c r="J5" s="46"/>
    </row>
    <row r="6" spans="2:90" s="27" customFormat="1" ht="16.5" customHeight="1" x14ac:dyDescent="0.25">
      <c r="B6" s="104" t="s">
        <v>105</v>
      </c>
      <c r="C6" s="41">
        <v>56.762999999999998</v>
      </c>
      <c r="D6" s="41">
        <v>54.805316010000006</v>
      </c>
      <c r="E6" s="41">
        <v>39.293732009999999</v>
      </c>
      <c r="F6" s="41">
        <v>35.202252009999995</v>
      </c>
      <c r="G6" s="41">
        <v>41.652000000000001</v>
      </c>
      <c r="H6" s="42">
        <v>3.5720695226769239E-2</v>
      </c>
      <c r="I6" s="43">
        <v>0.36279170267934302</v>
      </c>
    </row>
    <row r="7" spans="2:90" s="27" customFormat="1" ht="16.5" customHeight="1" x14ac:dyDescent="0.25">
      <c r="B7" s="104" t="s">
        <v>286</v>
      </c>
      <c r="C7" s="41">
        <v>30124.116000000002</v>
      </c>
      <c r="D7" s="41">
        <v>25618.526000000002</v>
      </c>
      <c r="E7" s="41">
        <v>21752.456848249996</v>
      </c>
      <c r="F7" s="41">
        <v>20853.129218720002</v>
      </c>
      <c r="G7" s="41">
        <v>19110.254629790001</v>
      </c>
      <c r="H7" s="42">
        <v>0.17587233551219916</v>
      </c>
      <c r="I7" s="43">
        <v>0.57633252845522298</v>
      </c>
    </row>
    <row r="8" spans="2:90" s="27" customFormat="1" ht="16.5" customHeight="1" x14ac:dyDescent="0.25">
      <c r="B8" s="104" t="s">
        <v>106</v>
      </c>
      <c r="C8" s="41">
        <v>1652.5162186799998</v>
      </c>
      <c r="D8" s="41">
        <v>1435.1521551200001</v>
      </c>
      <c r="E8" s="41">
        <v>1215.8584166300002</v>
      </c>
      <c r="F8" s="41">
        <v>1140.7815122899999</v>
      </c>
      <c r="G8" s="41">
        <v>1014.2644077100001</v>
      </c>
      <c r="H8" s="42">
        <v>0.15145715580368191</v>
      </c>
      <c r="I8" s="43">
        <v>0.62927556771023907</v>
      </c>
    </row>
    <row r="9" spans="2:90" s="27" customFormat="1" ht="16.5" customHeight="1" x14ac:dyDescent="0.25">
      <c r="B9" s="104" t="s">
        <v>107</v>
      </c>
      <c r="C9" s="41">
        <v>60120.446000000004</v>
      </c>
      <c r="D9" s="41">
        <v>52477.671000000002</v>
      </c>
      <c r="E9" s="41">
        <v>43208.902709679991</v>
      </c>
      <c r="F9" s="41">
        <v>40454.475545169997</v>
      </c>
      <c r="G9" s="41">
        <v>38038.049730770006</v>
      </c>
      <c r="H9" s="42">
        <v>0.14563860884756119</v>
      </c>
      <c r="I9" s="43">
        <v>0.58053439715041311</v>
      </c>
    </row>
    <row r="10" spans="2:90" s="27" customFormat="1" ht="16.5" customHeight="1" x14ac:dyDescent="0.25">
      <c r="B10" s="104" t="s">
        <v>309</v>
      </c>
      <c r="C10" s="41">
        <v>1709.27921868</v>
      </c>
      <c r="D10" s="41">
        <v>1489.9574711299999</v>
      </c>
      <c r="E10" s="41">
        <v>1255.15214864</v>
      </c>
      <c r="F10" s="41">
        <v>1175.9837642999998</v>
      </c>
      <c r="G10" s="41">
        <v>1055.9164077099999</v>
      </c>
      <c r="H10" s="42">
        <v>0.14720000523482324</v>
      </c>
      <c r="I10" s="43">
        <v>0.61876376406250677</v>
      </c>
    </row>
    <row r="11" spans="2:90" s="27" customFormat="1" ht="16.5" customHeight="1" x14ac:dyDescent="0.25">
      <c r="B11" s="105" t="s">
        <v>108</v>
      </c>
      <c r="C11" s="99">
        <v>2.8430897171140539E-2</v>
      </c>
      <c r="D11" s="99">
        <v>2.8000000000000001E-2</v>
      </c>
      <c r="E11" s="99">
        <v>2.9048458176002108E-2</v>
      </c>
      <c r="F11" s="99">
        <v>2.9069311824026469E-2</v>
      </c>
      <c r="G11" s="99">
        <v>2.7759478080072033E-2</v>
      </c>
      <c r="H11" s="102"/>
      <c r="I11" s="103"/>
    </row>
    <row r="12" spans="2:90" s="27" customFormat="1" ht="16.5" customHeight="1" x14ac:dyDescent="0.25">
      <c r="B12" s="97" t="s">
        <v>109</v>
      </c>
      <c r="C12" s="41">
        <v>1569.28</v>
      </c>
      <c r="D12" s="41">
        <v>1324.1759999999999</v>
      </c>
      <c r="E12" s="41">
        <v>1103.9369999999999</v>
      </c>
      <c r="F12" s="41">
        <v>1023.224</v>
      </c>
      <c r="G12" s="41">
        <v>920.20799999999997</v>
      </c>
      <c r="H12" s="42">
        <v>0.1850992617295586</v>
      </c>
      <c r="I12" s="43">
        <v>0.70535357223584239</v>
      </c>
      <c r="K12" s="144"/>
    </row>
    <row r="13" spans="2:90" s="27" customFormat="1" ht="16.5" customHeight="1" thickBot="1" x14ac:dyDescent="0.3">
      <c r="B13" s="75" t="s">
        <v>27</v>
      </c>
      <c r="C13" s="100">
        <v>0.91809458797017662</v>
      </c>
      <c r="D13" s="100">
        <v>0.88873409185010532</v>
      </c>
      <c r="E13" s="100">
        <v>0.87952444745137326</v>
      </c>
      <c r="F13" s="100">
        <v>0.87010044786551144</v>
      </c>
      <c r="G13" s="100">
        <v>0.87147770070708908</v>
      </c>
      <c r="H13" s="59"/>
      <c r="I13" s="60"/>
    </row>
    <row r="14" spans="2:90" s="27" customFormat="1" ht="10.5" x14ac:dyDescent="0.25">
      <c r="B14" s="106"/>
    </row>
    <row r="15" spans="2:90" s="36" customFormat="1" ht="11.25" hidden="1" x14ac:dyDescent="0.25">
      <c r="B15" s="422" t="s">
        <v>25</v>
      </c>
      <c r="C15" s="37"/>
      <c r="D15" s="37"/>
      <c r="E15" s="37"/>
      <c r="F15" s="37"/>
      <c r="G15" s="37"/>
    </row>
    <row r="16" spans="2:90" s="36" customFormat="1" ht="11.25" hidden="1" x14ac:dyDescent="0.25">
      <c r="B16" s="423"/>
      <c r="C16" s="222"/>
      <c r="D16" s="222" t="s">
        <v>313</v>
      </c>
      <c r="E16" s="222" t="s">
        <v>306</v>
      </c>
      <c r="F16" s="222" t="s">
        <v>307</v>
      </c>
      <c r="G16" s="222" t="s">
        <v>308</v>
      </c>
      <c r="H16" s="229"/>
    </row>
    <row r="17" spans="1:90" s="27" customFormat="1" ht="6.75" hidden="1" customHeight="1" x14ac:dyDescent="0.25">
      <c r="B17" s="97"/>
      <c r="C17" s="86"/>
      <c r="D17" s="86"/>
      <c r="E17" s="86"/>
      <c r="F17" s="86"/>
      <c r="G17" s="86"/>
      <c r="J17" s="64"/>
      <c r="K17" s="101"/>
      <c r="L17" s="22"/>
      <c r="M17" s="22"/>
      <c r="N17" s="22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50"/>
      <c r="AP17" s="50"/>
      <c r="AQ17" s="35"/>
      <c r="AR17" s="40"/>
      <c r="AS17" s="40"/>
      <c r="AT17" s="46"/>
      <c r="AU17" s="46"/>
      <c r="AV17" s="46"/>
      <c r="AW17" s="46"/>
      <c r="AX17" s="46"/>
      <c r="AY17" s="46"/>
      <c r="AZ17" s="46"/>
      <c r="BA17" s="46"/>
      <c r="BB17" s="35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35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</row>
    <row r="18" spans="1:90" s="27" customFormat="1" ht="10.5" hidden="1" x14ac:dyDescent="0.25">
      <c r="B18" s="107" t="s">
        <v>110</v>
      </c>
      <c r="C18" s="48"/>
      <c r="D18" s="48"/>
      <c r="E18" s="48"/>
      <c r="F18" s="48"/>
      <c r="G18" s="48"/>
    </row>
    <row r="19" spans="1:90" s="27" customFormat="1" ht="17.25" hidden="1" customHeight="1" x14ac:dyDescent="0.25">
      <c r="B19" s="104" t="s">
        <v>63</v>
      </c>
      <c r="C19" s="44"/>
      <c r="D19" s="44"/>
      <c r="E19" s="44"/>
      <c r="F19" s="44">
        <v>1.0583477375090401E-2</v>
      </c>
      <c r="G19" s="44">
        <v>1.0583477375090401E-2</v>
      </c>
    </row>
    <row r="20" spans="1:90" s="27" customFormat="1" ht="17.25" hidden="1" customHeight="1" x14ac:dyDescent="0.25">
      <c r="B20" s="104" t="s">
        <v>97</v>
      </c>
      <c r="C20" s="44"/>
      <c r="D20" s="44"/>
      <c r="E20" s="44"/>
      <c r="F20" s="44">
        <v>6.3950421559827386E-2</v>
      </c>
      <c r="G20" s="44">
        <v>6.3950421559827386E-2</v>
      </c>
    </row>
    <row r="21" spans="1:90" s="27" customFormat="1" ht="17.25" hidden="1" customHeight="1" x14ac:dyDescent="0.25">
      <c r="B21" s="104" t="s">
        <v>98</v>
      </c>
      <c r="C21" s="44"/>
      <c r="D21" s="44"/>
      <c r="E21" s="44"/>
      <c r="F21" s="44">
        <v>4.4929469221415851E-2</v>
      </c>
      <c r="G21" s="44">
        <v>4.4929469221415851E-2</v>
      </c>
    </row>
    <row r="22" spans="1:90" s="27" customFormat="1" ht="17.25" hidden="1" customHeight="1" x14ac:dyDescent="0.25">
      <c r="B22" s="104" t="s">
        <v>180</v>
      </c>
      <c r="C22" s="44"/>
      <c r="D22" s="44"/>
      <c r="E22" s="44"/>
      <c r="F22" s="44">
        <v>9.0820829969664747E-3</v>
      </c>
      <c r="G22" s="44">
        <v>9.0820829969664747E-3</v>
      </c>
    </row>
    <row r="23" spans="1:90" s="27" customFormat="1" ht="17.25" hidden="1" customHeight="1" x14ac:dyDescent="0.25">
      <c r="B23" s="104" t="s">
        <v>230</v>
      </c>
      <c r="C23" s="44"/>
      <c r="D23" s="44"/>
      <c r="E23" s="44"/>
      <c r="F23" s="44">
        <v>1.9539902289267753E-2</v>
      </c>
      <c r="G23" s="44">
        <v>1.9539902289267753E-2</v>
      </c>
    </row>
    <row r="24" spans="1:90" s="27" customFormat="1" ht="17.25" hidden="1" customHeight="1" x14ac:dyDescent="0.25">
      <c r="B24" s="104" t="s">
        <v>112</v>
      </c>
      <c r="C24" s="44"/>
      <c r="D24" s="44"/>
      <c r="E24" s="44"/>
      <c r="F24" s="44">
        <v>7.3058409240064452E-3</v>
      </c>
      <c r="G24" s="44">
        <v>7.3058409240064452E-3</v>
      </c>
    </row>
    <row r="25" spans="1:90" s="27" customFormat="1" ht="17.25" hidden="1" customHeight="1" thickBot="1" x14ac:dyDescent="0.3">
      <c r="B25" s="75" t="s">
        <v>117</v>
      </c>
      <c r="C25" s="57"/>
      <c r="D25" s="57"/>
      <c r="E25" s="57"/>
      <c r="F25" s="57">
        <v>3.1111843245037085E-2</v>
      </c>
      <c r="G25" s="57">
        <v>3.1111843245037085E-2</v>
      </c>
    </row>
    <row r="26" spans="1:90" hidden="1" x14ac:dyDescent="0.25"/>
    <row r="27" spans="1:90" hidden="1" x14ac:dyDescent="0.25"/>
    <row r="28" spans="1:90" ht="15.75" thickBot="1" x14ac:dyDescent="0.3">
      <c r="A28" s="250"/>
      <c r="B28" s="250"/>
      <c r="C28" s="234"/>
      <c r="D28" s="234"/>
      <c r="E28" s="234"/>
      <c r="F28" s="234"/>
      <c r="G28" s="234"/>
    </row>
    <row r="29" spans="1:90" x14ac:dyDescent="0.25">
      <c r="A29" s="250"/>
      <c r="B29" s="239" t="s">
        <v>315</v>
      </c>
      <c r="C29" s="224">
        <v>43070</v>
      </c>
      <c r="D29" s="313">
        <v>42979</v>
      </c>
      <c r="E29" s="313">
        <v>42887</v>
      </c>
      <c r="F29" s="313" t="s">
        <v>335</v>
      </c>
      <c r="G29" s="314" t="s">
        <v>313</v>
      </c>
    </row>
    <row r="30" spans="1:90" x14ac:dyDescent="0.25">
      <c r="A30" s="250"/>
      <c r="B30" s="240"/>
      <c r="C30" s="86"/>
      <c r="D30" s="86"/>
      <c r="E30" s="86"/>
      <c r="F30" s="86"/>
      <c r="G30" s="87"/>
    </row>
    <row r="31" spans="1:90" x14ac:dyDescent="0.25">
      <c r="A31" s="250"/>
      <c r="B31" s="107" t="s">
        <v>303</v>
      </c>
      <c r="C31" s="226">
        <v>2.1692028749187848E-3</v>
      </c>
      <c r="D31" s="226">
        <v>2.2902681011415303E-3</v>
      </c>
      <c r="E31" s="226">
        <v>2.0111911946024525E-3</v>
      </c>
      <c r="F31" s="62">
        <v>2.0197655981050227E-3</v>
      </c>
      <c r="G31" s="63">
        <v>2.4922103169472748E-3</v>
      </c>
    </row>
    <row r="32" spans="1:90" x14ac:dyDescent="0.25">
      <c r="A32" s="250"/>
      <c r="B32" s="107" t="s">
        <v>304</v>
      </c>
      <c r="C32" s="226">
        <v>2.5940701806727681E-2</v>
      </c>
      <c r="D32" s="226">
        <v>2.9264859990465526E-2</v>
      </c>
      <c r="E32" s="226">
        <v>3.2403962172965997E-2</v>
      </c>
      <c r="F32" s="226">
        <v>3.484828555279143E-2</v>
      </c>
      <c r="G32" s="63">
        <v>3.6607046706668069E-2</v>
      </c>
    </row>
    <row r="33" spans="1:9" s="259" customFormat="1" x14ac:dyDescent="0.25">
      <c r="B33" s="261" t="s">
        <v>316</v>
      </c>
      <c r="C33" s="134">
        <v>2.4974000638036647E-2</v>
      </c>
      <c r="D33" s="134">
        <v>2.5946143212131317E-2</v>
      </c>
      <c r="E33" s="134">
        <v>3.0974158046526923E-2</v>
      </c>
      <c r="F33" s="44">
        <v>3.4805384862125768E-2</v>
      </c>
      <c r="G33" s="45">
        <v>3.6630012754425727E-2</v>
      </c>
    </row>
    <row r="34" spans="1:9" s="259" customFormat="1" x14ac:dyDescent="0.25">
      <c r="B34" s="261" t="s">
        <v>317</v>
      </c>
      <c r="C34" s="134">
        <v>3.415029713221155E-2</v>
      </c>
      <c r="D34" s="134">
        <v>3.9714415888878994E-2</v>
      </c>
      <c r="E34" s="134">
        <v>3.7184338530621454E-2</v>
      </c>
      <c r="F34" s="44">
        <v>3.6160097807353728E-2</v>
      </c>
      <c r="G34" s="45">
        <v>3.6631474040518135E-2</v>
      </c>
    </row>
    <row r="35" spans="1:9" s="259" customFormat="1" x14ac:dyDescent="0.25">
      <c r="B35" s="107" t="s">
        <v>305</v>
      </c>
      <c r="C35" s="226">
        <v>0.15440270823753025</v>
      </c>
      <c r="D35" s="226">
        <v>0.14422088420752768</v>
      </c>
      <c r="E35" s="226">
        <v>0.13851299582584739</v>
      </c>
      <c r="F35" s="62">
        <v>0.1134094710420625</v>
      </c>
      <c r="G35" s="63">
        <v>0.10658605916258454</v>
      </c>
      <c r="I35" s="263"/>
    </row>
    <row r="36" spans="1:9" s="259" customFormat="1" x14ac:dyDescent="0.25">
      <c r="B36" s="261" t="s">
        <v>316</v>
      </c>
      <c r="C36" s="134" t="s">
        <v>405</v>
      </c>
      <c r="D36" s="134">
        <v>0.18107544854057278</v>
      </c>
      <c r="E36" s="134">
        <v>0.18440894328150442</v>
      </c>
      <c r="F36" s="44">
        <v>0.14956121332316569</v>
      </c>
      <c r="G36" s="45">
        <v>0.14595144531271201</v>
      </c>
    </row>
    <row r="37" spans="1:9" ht="15.75" thickBot="1" x14ac:dyDescent="0.3">
      <c r="A37" s="250"/>
      <c r="B37" s="262" t="s">
        <v>317</v>
      </c>
      <c r="C37" s="131">
        <v>9.0522928669631034E-2</v>
      </c>
      <c r="D37" s="131">
        <v>0.10092422179704211</v>
      </c>
      <c r="E37" s="131">
        <v>8.8949683831505727E-2</v>
      </c>
      <c r="F37" s="131">
        <v>6.7832666264550673E-2</v>
      </c>
      <c r="G37" s="132">
        <v>6.3396734468011487E-2</v>
      </c>
    </row>
    <row r="38" spans="1:9" ht="15.75" thickBot="1" x14ac:dyDescent="0.3">
      <c r="B38" s="247"/>
      <c r="C38" s="248"/>
      <c r="D38" s="248"/>
      <c r="E38" s="248"/>
      <c r="F38" s="248"/>
      <c r="G38" s="248"/>
    </row>
    <row r="39" spans="1:9" ht="15.75" thickBot="1" x14ac:dyDescent="0.3">
      <c r="B39" s="341" t="s">
        <v>117</v>
      </c>
      <c r="C39" s="342">
        <v>2.8430897171140539E-2</v>
      </c>
      <c r="D39" s="342">
        <v>2.8392217491697791E-2</v>
      </c>
      <c r="E39" s="342">
        <v>2.9048458176002108E-2</v>
      </c>
      <c r="F39" s="342">
        <v>2.9069311824026473E-2</v>
      </c>
      <c r="G39" s="292">
        <v>2.7759478080072033E-2</v>
      </c>
      <c r="I39" s="264"/>
    </row>
  </sheetData>
  <mergeCells count="2">
    <mergeCell ref="H2:I2"/>
    <mergeCell ref="B15:B1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opLeftCell="A13" workbookViewId="0">
      <selection activeCell="G35" sqref="C3:G35"/>
    </sheetView>
  </sheetViews>
  <sheetFormatPr baseColWidth="10" defaultRowHeight="15" x14ac:dyDescent="0.25"/>
  <cols>
    <col min="2" max="2" width="41.5703125" bestFit="1" customWidth="1"/>
    <col min="3" max="3" width="10.28515625" bestFit="1" customWidth="1"/>
    <col min="4" max="4" width="9" bestFit="1" customWidth="1"/>
    <col min="5" max="7" width="8.140625" bestFit="1" customWidth="1"/>
  </cols>
  <sheetData>
    <row r="1" spans="1:8" ht="15.75" thickBot="1" x14ac:dyDescent="0.3">
      <c r="A1" s="1"/>
      <c r="B1" s="1"/>
      <c r="C1" s="1"/>
      <c r="D1" s="1"/>
      <c r="E1" s="1"/>
      <c r="F1" s="1"/>
      <c r="G1" s="1"/>
      <c r="H1" s="1"/>
    </row>
    <row r="2" spans="1:8" ht="15.75" customHeight="1" x14ac:dyDescent="0.25">
      <c r="B2" s="68" t="s">
        <v>251</v>
      </c>
      <c r="C2" s="25"/>
      <c r="D2" s="25"/>
      <c r="E2" s="25"/>
      <c r="F2" s="25"/>
      <c r="G2" s="26"/>
    </row>
    <row r="3" spans="1:8" x14ac:dyDescent="0.25">
      <c r="B3" s="162"/>
      <c r="C3" s="291" t="s">
        <v>399</v>
      </c>
      <c r="D3" s="291" t="s">
        <v>388</v>
      </c>
      <c r="E3" s="163" t="s">
        <v>362</v>
      </c>
      <c r="F3" s="163" t="s">
        <v>335</v>
      </c>
      <c r="G3" s="202" t="s">
        <v>313</v>
      </c>
    </row>
    <row r="4" spans="1:8" ht="6.75" customHeight="1" x14ac:dyDescent="0.25">
      <c r="B4" s="30" t="s">
        <v>3</v>
      </c>
      <c r="C4" s="157"/>
      <c r="D4" s="157"/>
      <c r="E4" s="157"/>
      <c r="F4" s="157"/>
      <c r="G4" s="203"/>
    </row>
    <row r="5" spans="1:8" x14ac:dyDescent="0.25">
      <c r="B5" s="158" t="s">
        <v>252</v>
      </c>
      <c r="C5" s="170">
        <v>920.20772165531878</v>
      </c>
      <c r="D5" s="170">
        <v>920.20772165531878</v>
      </c>
      <c r="E5" s="170">
        <v>920.20772165531878</v>
      </c>
      <c r="F5" s="170">
        <v>920.20772165531878</v>
      </c>
      <c r="G5" s="204">
        <v>638.64846980531888</v>
      </c>
    </row>
    <row r="6" spans="1:8" x14ac:dyDescent="0.25">
      <c r="B6" s="158" t="s">
        <v>253</v>
      </c>
      <c r="C6" s="170">
        <v>1820.1688322300001</v>
      </c>
      <c r="D6" s="170">
        <v>1219.8889158999996</v>
      </c>
      <c r="E6" s="170">
        <v>738.61267496688799</v>
      </c>
      <c r="F6" s="170">
        <v>342.59344644000004</v>
      </c>
      <c r="G6" s="204">
        <v>1057.6371342299999</v>
      </c>
    </row>
    <row r="7" spans="1:8" x14ac:dyDescent="0.25">
      <c r="B7" s="158" t="s">
        <v>254</v>
      </c>
      <c r="C7" s="170">
        <v>-1194.0173212253194</v>
      </c>
      <c r="D7" s="170">
        <v>-815.20918500531934</v>
      </c>
      <c r="E7" s="170">
        <v>-554.88318970531896</v>
      </c>
      <c r="F7" s="170">
        <v>-239.57762964</v>
      </c>
      <c r="G7" s="204">
        <v>-776.07788238000012</v>
      </c>
    </row>
    <row r="8" spans="1:8" x14ac:dyDescent="0.25">
      <c r="B8" s="158" t="s">
        <v>255</v>
      </c>
      <c r="C8" s="170">
        <v>23.574999999999999</v>
      </c>
      <c r="D8" s="170"/>
      <c r="E8" s="170"/>
      <c r="F8" s="170"/>
      <c r="G8" s="204"/>
    </row>
    <row r="9" spans="1:8" x14ac:dyDescent="0.25">
      <c r="B9" s="159" t="s">
        <v>256</v>
      </c>
      <c r="C9" s="171">
        <v>1569.9342326599997</v>
      </c>
      <c r="D9" s="171">
        <v>1324.8874525499991</v>
      </c>
      <c r="E9" s="171">
        <v>1103.9372069168878</v>
      </c>
      <c r="F9" s="171">
        <v>1023.2235384553189</v>
      </c>
      <c r="G9" s="205">
        <v>920.20772165531866</v>
      </c>
    </row>
    <row r="10" spans="1:8" x14ac:dyDescent="0.25">
      <c r="B10" s="160" t="s">
        <v>257</v>
      </c>
      <c r="C10" s="170"/>
      <c r="D10" s="170"/>
      <c r="E10" s="170"/>
      <c r="F10" s="170"/>
      <c r="G10" s="204"/>
    </row>
    <row r="11" spans="1:8" x14ac:dyDescent="0.25">
      <c r="B11" s="158" t="s">
        <v>213</v>
      </c>
      <c r="C11" s="170">
        <v>63.518939249469717</v>
      </c>
      <c r="D11" s="170">
        <v>41.048800251886746</v>
      </c>
      <c r="E11" s="170">
        <v>16.475487920003701</v>
      </c>
      <c r="F11" s="170">
        <v>10.234</v>
      </c>
      <c r="G11" s="204">
        <v>58.636280203988854</v>
      </c>
    </row>
    <row r="12" spans="1:8" x14ac:dyDescent="0.25">
      <c r="B12" s="158" t="s">
        <v>258</v>
      </c>
      <c r="C12" s="170">
        <v>37.304773844926657</v>
      </c>
      <c r="D12" s="170">
        <v>24.108025544758878</v>
      </c>
      <c r="E12" s="170">
        <v>9.676080206986299</v>
      </c>
      <c r="F12" s="170">
        <v>13.622</v>
      </c>
      <c r="G12" s="204">
        <v>34.929193212231425</v>
      </c>
    </row>
    <row r="13" spans="1:8" x14ac:dyDescent="0.25">
      <c r="B13" s="158" t="s">
        <v>63</v>
      </c>
      <c r="C13" s="170">
        <v>40.755255722589062</v>
      </c>
      <c r="D13" s="170">
        <v>29.684052437219457</v>
      </c>
      <c r="E13" s="170">
        <v>9.6354819241461751</v>
      </c>
      <c r="F13" s="170">
        <v>16.983000000000001</v>
      </c>
      <c r="G13" s="204">
        <v>67.737151827400126</v>
      </c>
    </row>
    <row r="14" spans="1:8" x14ac:dyDescent="0.25">
      <c r="B14" s="158" t="s">
        <v>64</v>
      </c>
      <c r="C14" s="170">
        <v>14.253143647035159</v>
      </c>
      <c r="D14" s="170">
        <v>5.1998021293487362</v>
      </c>
      <c r="E14" s="170">
        <v>1.2028770134005944</v>
      </c>
      <c r="F14" s="170">
        <v>0</v>
      </c>
      <c r="G14" s="204">
        <v>2.3481573679112886</v>
      </c>
    </row>
    <row r="15" spans="1:8" x14ac:dyDescent="0.25">
      <c r="B15" s="158" t="s">
        <v>173</v>
      </c>
      <c r="C15" s="170">
        <v>3.4988586154745853</v>
      </c>
      <c r="D15" s="170">
        <v>2.0760290720783745</v>
      </c>
      <c r="E15" s="170">
        <v>1.1992517783987138</v>
      </c>
      <c r="F15" s="170">
        <v>1.012</v>
      </c>
      <c r="G15" s="204">
        <v>1.5123486529224568</v>
      </c>
    </row>
    <row r="16" spans="1:8" x14ac:dyDescent="0.25">
      <c r="B16" s="158" t="s">
        <v>97</v>
      </c>
      <c r="C16" s="170">
        <v>1091.1704491340436</v>
      </c>
      <c r="D16" s="170">
        <v>723.73037620406978</v>
      </c>
      <c r="E16" s="170">
        <v>448.12233760636974</v>
      </c>
      <c r="F16" s="170">
        <v>213.53719443</v>
      </c>
      <c r="G16" s="204">
        <v>542.7927522945248</v>
      </c>
    </row>
    <row r="17" spans="2:8" x14ac:dyDescent="0.25">
      <c r="B17" s="158" t="s">
        <v>259</v>
      </c>
      <c r="C17" s="170">
        <v>403.3116793184397</v>
      </c>
      <c r="D17" s="170">
        <v>268.76304666945521</v>
      </c>
      <c r="E17" s="170">
        <v>170.28252878399618</v>
      </c>
      <c r="F17" s="170">
        <v>72.378</v>
      </c>
      <c r="G17" s="204">
        <v>231.42051738775399</v>
      </c>
    </row>
    <row r="18" spans="2:8" x14ac:dyDescent="0.25">
      <c r="B18" s="158" t="s">
        <v>69</v>
      </c>
      <c r="C18" s="170">
        <v>59.94183426640349</v>
      </c>
      <c r="D18" s="170">
        <v>30.628604928098866</v>
      </c>
      <c r="E18" s="170">
        <v>16.340529770705153</v>
      </c>
      <c r="F18" s="170">
        <v>2.7629999999999999</v>
      </c>
      <c r="G18" s="204">
        <v>67.737151827400126</v>
      </c>
    </row>
    <row r="19" spans="2:8" x14ac:dyDescent="0.25">
      <c r="B19" s="158" t="s">
        <v>260</v>
      </c>
      <c r="C19" s="170">
        <v>46.363460892280465</v>
      </c>
      <c r="D19" s="170">
        <v>40.810128745085144</v>
      </c>
      <c r="E19" s="170">
        <v>23.656262301251633</v>
      </c>
      <c r="F19" s="170">
        <v>5.5392520100000002</v>
      </c>
      <c r="G19" s="204">
        <v>14.864288893948736</v>
      </c>
    </row>
    <row r="20" spans="2:8" x14ac:dyDescent="0.25">
      <c r="B20" s="158" t="s">
        <v>179</v>
      </c>
      <c r="C20" s="170">
        <v>42.749939675856339</v>
      </c>
      <c r="D20" s="170">
        <v>38.393353640444971</v>
      </c>
      <c r="E20" s="170">
        <v>33.09884149585131</v>
      </c>
      <c r="F20" s="170">
        <v>1.5920000000000001</v>
      </c>
      <c r="G20" s="204">
        <v>11.453257365934652</v>
      </c>
      <c r="H20" s="1"/>
    </row>
    <row r="21" spans="2:8" x14ac:dyDescent="0.25">
      <c r="B21" s="158" t="s">
        <v>180</v>
      </c>
      <c r="C21" s="170">
        <v>17.300497863481251</v>
      </c>
      <c r="D21" s="170">
        <v>15.44669627755343</v>
      </c>
      <c r="E21" s="170">
        <v>8.9229961657785459</v>
      </c>
      <c r="F21" s="170">
        <v>4.9329999999999998</v>
      </c>
      <c r="G21" s="204">
        <v>24.206035195983475</v>
      </c>
    </row>
    <row r="22" spans="2:8" x14ac:dyDescent="0.25">
      <c r="B22" s="159" t="s">
        <v>117</v>
      </c>
      <c r="C22" s="171">
        <v>1820.1688322299999</v>
      </c>
      <c r="D22" s="171">
        <v>1219.8889158999996</v>
      </c>
      <c r="E22" s="171">
        <v>738.61267496688799</v>
      </c>
      <c r="F22" s="171">
        <v>342.59344643999992</v>
      </c>
      <c r="G22" s="205">
        <v>1057.6371342299999</v>
      </c>
    </row>
    <row r="23" spans="2:8" x14ac:dyDescent="0.25">
      <c r="B23" s="160" t="s">
        <v>254</v>
      </c>
      <c r="C23" s="170"/>
      <c r="D23" s="170"/>
      <c r="E23" s="170"/>
      <c r="F23" s="170"/>
      <c r="G23" s="204"/>
    </row>
    <row r="24" spans="2:8" x14ac:dyDescent="0.25">
      <c r="B24" s="158" t="s">
        <v>213</v>
      </c>
      <c r="C24" s="170">
        <v>-22.166653632333134</v>
      </c>
      <c r="D24" s="170">
        <v>-12.316593535933407</v>
      </c>
      <c r="E24" s="170">
        <v>-6.6903932556845573</v>
      </c>
      <c r="F24" s="170">
        <v>-9.9819999999999993</v>
      </c>
      <c r="G24" s="204">
        <v>-40.049163974690352</v>
      </c>
    </row>
    <row r="25" spans="2:8" x14ac:dyDescent="0.25">
      <c r="B25" s="158" t="s">
        <v>258</v>
      </c>
      <c r="C25" s="170">
        <v>-13.018510863433743</v>
      </c>
      <c r="D25" s="170">
        <v>-7.233554933802159</v>
      </c>
      <c r="E25" s="170">
        <v>-3.9292785787353752</v>
      </c>
      <c r="F25" s="170">
        <v>-9.8420000000000005</v>
      </c>
      <c r="G25" s="204">
        <v>-39.487824566000874</v>
      </c>
    </row>
    <row r="26" spans="2:8" x14ac:dyDescent="0.25">
      <c r="B26" s="158" t="s">
        <v>63</v>
      </c>
      <c r="C26" s="170">
        <v>-23.682148400153409</v>
      </c>
      <c r="D26" s="170">
        <v>-14.708840108259981</v>
      </c>
      <c r="E26" s="170">
        <v>-9.7420312664686133</v>
      </c>
      <c r="F26" s="170">
        <v>-8.2119999999999997</v>
      </c>
      <c r="G26" s="204">
        <v>-32.948209988155455</v>
      </c>
    </row>
    <row r="27" spans="2:8" x14ac:dyDescent="0.25">
      <c r="B27" s="158" t="s">
        <v>64</v>
      </c>
      <c r="C27" s="170">
        <v>0</v>
      </c>
      <c r="D27" s="170">
        <v>0</v>
      </c>
      <c r="E27" s="170">
        <v>0</v>
      </c>
      <c r="F27" s="170">
        <v>0</v>
      </c>
      <c r="G27" s="204">
        <v>0</v>
      </c>
    </row>
    <row r="28" spans="2:8" x14ac:dyDescent="0.25">
      <c r="B28" s="158" t="s">
        <v>173</v>
      </c>
      <c r="C28" s="170">
        <v>-1.0982964444018368</v>
      </c>
      <c r="D28" s="170">
        <v>-1.1961271469536228</v>
      </c>
      <c r="E28" s="170">
        <v>-0.60774184472785853</v>
      </c>
      <c r="F28" s="170">
        <v>-0.65700000000000003</v>
      </c>
      <c r="G28" s="204">
        <v>-2.636255726531628</v>
      </c>
    </row>
    <row r="29" spans="2:8" x14ac:dyDescent="0.25">
      <c r="B29" s="158" t="s">
        <v>97</v>
      </c>
      <c r="C29" s="170">
        <v>-758.99961967661727</v>
      </c>
      <c r="D29" s="170">
        <v>-500.29040067140733</v>
      </c>
      <c r="E29" s="170">
        <v>-341.56406351577539</v>
      </c>
      <c r="F29" s="170">
        <v>-137.67862964</v>
      </c>
      <c r="G29" s="204">
        <v>-372.78443546034504</v>
      </c>
    </row>
    <row r="30" spans="2:8" x14ac:dyDescent="0.25">
      <c r="B30" s="158" t="s">
        <v>259</v>
      </c>
      <c r="C30" s="170">
        <v>-311.09126048521904</v>
      </c>
      <c r="D30" s="170">
        <v>-224.70120236162458</v>
      </c>
      <c r="E30" s="170">
        <v>-149.46845017290133</v>
      </c>
      <c r="F30" s="170">
        <v>-63.709000000000003</v>
      </c>
      <c r="G30" s="204">
        <v>-254.07187714079092</v>
      </c>
    </row>
    <row r="31" spans="2:8" x14ac:dyDescent="0.25">
      <c r="B31" s="158" t="s">
        <v>69</v>
      </c>
      <c r="C31" s="170">
        <v>0</v>
      </c>
      <c r="D31" s="170">
        <v>0</v>
      </c>
      <c r="E31" s="170">
        <v>0</v>
      </c>
      <c r="F31" s="170">
        <v>0</v>
      </c>
      <c r="G31" s="204">
        <v>0</v>
      </c>
    </row>
    <row r="32" spans="2:8" x14ac:dyDescent="0.25">
      <c r="B32" s="158" t="s">
        <v>260</v>
      </c>
      <c r="C32" s="170">
        <v>-19.207960473147899</v>
      </c>
      <c r="D32" s="170">
        <v>-15.090013212269604</v>
      </c>
      <c r="E32" s="170">
        <v>-8.8286236049915328</v>
      </c>
      <c r="F32" s="170">
        <v>-4.585</v>
      </c>
      <c r="G32" s="204">
        <v>-14.393456906692418</v>
      </c>
    </row>
    <row r="33" spans="2:7" x14ac:dyDescent="0.25">
      <c r="B33" s="158" t="s">
        <v>179</v>
      </c>
      <c r="C33" s="170">
        <v>-38.89250771475912</v>
      </c>
      <c r="D33" s="170">
        <v>-33.290077901957872</v>
      </c>
      <c r="E33" s="170">
        <v>-28.250261298614756</v>
      </c>
      <c r="F33" s="170">
        <v>-1.8169999999999999</v>
      </c>
      <c r="G33" s="204">
        <v>-7.2907435852375748</v>
      </c>
    </row>
    <row r="34" spans="2:7" x14ac:dyDescent="0.25">
      <c r="B34" s="158" t="s">
        <v>180</v>
      </c>
      <c r="C34" s="170">
        <v>-5.8603635352537573</v>
      </c>
      <c r="D34" s="170">
        <v>-6.3823751331106457</v>
      </c>
      <c r="E34" s="170">
        <v>-5.8023461674195262</v>
      </c>
      <c r="F34" s="170">
        <v>-3.0950000000000002</v>
      </c>
      <c r="G34" s="204">
        <v>-12.41591503155569</v>
      </c>
    </row>
    <row r="35" spans="2:7" ht="15.75" thickBot="1" x14ac:dyDescent="0.3">
      <c r="B35" s="161" t="s">
        <v>117</v>
      </c>
      <c r="C35" s="172">
        <v>-1194.0173212253194</v>
      </c>
      <c r="D35" s="172">
        <v>-815.20918500531911</v>
      </c>
      <c r="E35" s="172">
        <v>-554.88318970531896</v>
      </c>
      <c r="F35" s="172">
        <v>-239.57762964</v>
      </c>
      <c r="G35" s="206">
        <v>-776.07788237999989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O24"/>
  <sheetViews>
    <sheetView showGridLines="0" topLeftCell="A16" workbookViewId="0">
      <selection activeCell="C3" sqref="C3:I24"/>
    </sheetView>
  </sheetViews>
  <sheetFormatPr baseColWidth="10" defaultRowHeight="15" x14ac:dyDescent="0.25"/>
  <cols>
    <col min="1" max="1" width="6" style="12" customWidth="1"/>
    <col min="2" max="2" width="32" style="108" customWidth="1"/>
    <col min="3" max="3" width="12.85546875" style="289" bestFit="1" customWidth="1"/>
    <col min="4" max="4" width="11.7109375" style="250" bestFit="1" customWidth="1"/>
    <col min="5" max="5" width="11.7109375" style="211" bestFit="1" customWidth="1"/>
    <col min="6" max="7" width="10.140625" style="12" bestFit="1" customWidth="1"/>
    <col min="8" max="9" width="9" style="12" bestFit="1" customWidth="1"/>
    <col min="10" max="16384" width="11.42578125" style="12"/>
  </cols>
  <sheetData>
    <row r="1" spans="2:67" ht="15.75" thickBot="1" x14ac:dyDescent="0.3"/>
    <row r="2" spans="2:67" ht="15" customHeight="1" x14ac:dyDescent="0.25">
      <c r="B2" s="312" t="s">
        <v>288</v>
      </c>
      <c r="C2" s="37"/>
      <c r="D2" s="37"/>
      <c r="E2" s="37"/>
      <c r="F2" s="37"/>
      <c r="G2" s="37"/>
      <c r="H2" s="424" t="s">
        <v>0</v>
      </c>
      <c r="I2" s="425"/>
    </row>
    <row r="3" spans="2:67" x14ac:dyDescent="0.25">
      <c r="B3" s="30" t="s">
        <v>3</v>
      </c>
      <c r="C3" s="231" t="s">
        <v>399</v>
      </c>
      <c r="D3" s="231" t="s">
        <v>388</v>
      </c>
      <c r="E3" s="231" t="s">
        <v>362</v>
      </c>
      <c r="F3" s="231" t="s">
        <v>335</v>
      </c>
      <c r="G3" s="231" t="s">
        <v>313</v>
      </c>
      <c r="H3" s="2" t="s">
        <v>1</v>
      </c>
      <c r="I3" s="3" t="s">
        <v>2</v>
      </c>
    </row>
    <row r="4" spans="2:67" ht="4.5" customHeight="1" x14ac:dyDescent="0.25">
      <c r="B4" s="97"/>
      <c r="C4" s="86"/>
      <c r="D4" s="86"/>
      <c r="E4" s="86"/>
      <c r="F4" s="86"/>
      <c r="G4" s="86"/>
      <c r="H4" s="86"/>
      <c r="I4" s="87"/>
      <c r="J4" s="81"/>
      <c r="K4" s="81"/>
      <c r="L4" s="81"/>
      <c r="M4" s="81"/>
      <c r="N4" s="81"/>
      <c r="O4" s="81"/>
      <c r="P4" s="81"/>
      <c r="Q4" s="81"/>
      <c r="R4" s="88"/>
      <c r="S4" s="88"/>
      <c r="T4" s="89"/>
      <c r="U4" s="90"/>
      <c r="V4" s="90"/>
      <c r="W4" s="81"/>
      <c r="X4" s="81"/>
      <c r="Y4" s="81"/>
      <c r="Z4" s="81"/>
      <c r="AA4" s="81"/>
      <c r="AB4" s="81"/>
      <c r="AC4" s="81"/>
      <c r="AD4" s="81"/>
      <c r="AE4" s="89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9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</row>
    <row r="5" spans="2:67" s="209" customFormat="1" ht="13.5" customHeight="1" x14ac:dyDescent="0.25">
      <c r="B5" s="30" t="s">
        <v>113</v>
      </c>
      <c r="C5" s="61"/>
      <c r="D5" s="61"/>
      <c r="E5" s="61"/>
      <c r="F5" s="61"/>
      <c r="G5" s="61"/>
      <c r="H5" s="62"/>
      <c r="I5" s="63"/>
      <c r="J5" s="81"/>
      <c r="K5" s="81"/>
      <c r="L5" s="81"/>
      <c r="M5" s="81"/>
      <c r="N5" s="81"/>
      <c r="O5" s="81"/>
      <c r="P5" s="81"/>
      <c r="Q5" s="81"/>
      <c r="R5" s="88"/>
      <c r="S5" s="88"/>
      <c r="T5" s="89"/>
      <c r="U5" s="90"/>
      <c r="V5" s="90"/>
      <c r="W5" s="81"/>
      <c r="X5" s="81"/>
      <c r="Y5" s="81"/>
      <c r="Z5" s="81"/>
      <c r="AA5" s="81"/>
      <c r="AB5" s="81"/>
      <c r="AC5" s="81"/>
      <c r="AD5" s="81"/>
      <c r="AE5" s="89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9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</row>
    <row r="6" spans="2:67" ht="24" customHeight="1" x14ac:dyDescent="0.25">
      <c r="B6" s="149" t="s">
        <v>114</v>
      </c>
      <c r="C6" s="61">
        <v>6171.6610000000001</v>
      </c>
      <c r="D6" s="61">
        <v>6973.4390000000003</v>
      </c>
      <c r="E6" s="61">
        <v>6369.4409999999998</v>
      </c>
      <c r="F6" s="61">
        <v>3862.5619999999999</v>
      </c>
      <c r="G6" s="61">
        <v>2587.2530000000002</v>
      </c>
      <c r="H6" s="62">
        <v>-0.11497598243850704</v>
      </c>
      <c r="I6" s="63">
        <v>1.385410703939661</v>
      </c>
    </row>
    <row r="7" spans="2:67" ht="24" customHeight="1" x14ac:dyDescent="0.25">
      <c r="B7" s="149" t="s">
        <v>115</v>
      </c>
      <c r="C7" s="61">
        <v>15.702</v>
      </c>
      <c r="D7" s="61">
        <v>8.0259999999999998</v>
      </c>
      <c r="E7" s="61">
        <v>7.9359999999999999</v>
      </c>
      <c r="F7" s="61">
        <v>9.0500000000000007</v>
      </c>
      <c r="G7" s="61">
        <v>9.3260000000000005</v>
      </c>
      <c r="H7" s="62">
        <v>0.9563917268876152</v>
      </c>
      <c r="I7" s="63">
        <v>0.6836800343126741</v>
      </c>
    </row>
    <row r="8" spans="2:67" ht="24" customHeight="1" x14ac:dyDescent="0.25">
      <c r="B8" s="149" t="s">
        <v>116</v>
      </c>
      <c r="C8" s="61">
        <v>50299.663999999997</v>
      </c>
      <c r="D8" s="61">
        <v>40200.433000000005</v>
      </c>
      <c r="E8" s="61">
        <v>36454.235999999997</v>
      </c>
      <c r="F8" s="61">
        <v>34955.14</v>
      </c>
      <c r="G8" s="61">
        <v>33301.285000000003</v>
      </c>
      <c r="H8" s="62">
        <v>0.25122194579346924</v>
      </c>
      <c r="I8" s="63">
        <v>0.51044213459030163</v>
      </c>
    </row>
    <row r="9" spans="2:67" ht="24" customHeight="1" x14ac:dyDescent="0.25">
      <c r="B9" s="307" t="s">
        <v>355</v>
      </c>
      <c r="C9" s="41">
        <v>5679.8050000000003</v>
      </c>
      <c r="D9" s="41">
        <v>4938.7049999999999</v>
      </c>
      <c r="E9" s="41">
        <v>4581.0010000000002</v>
      </c>
      <c r="F9" s="41">
        <v>4176.0219999999999</v>
      </c>
      <c r="G9" s="41">
        <v>4361.4049999999997</v>
      </c>
      <c r="H9" s="44">
        <v>0.15005958039607559</v>
      </c>
      <c r="I9" s="45">
        <v>0.30228790951539719</v>
      </c>
    </row>
    <row r="10" spans="2:67" ht="24" customHeight="1" x14ac:dyDescent="0.25">
      <c r="B10" s="307" t="s">
        <v>357</v>
      </c>
      <c r="C10" s="41">
        <v>18650.080000000002</v>
      </c>
      <c r="D10" s="41">
        <v>15428.5375</v>
      </c>
      <c r="E10" s="41">
        <v>14816.457</v>
      </c>
      <c r="F10" s="41">
        <v>11552.63960251</v>
      </c>
      <c r="G10" s="41">
        <v>11263.141596419999</v>
      </c>
      <c r="H10" s="44">
        <v>0.20880413973132583</v>
      </c>
      <c r="I10" s="45">
        <v>0.65585062039244435</v>
      </c>
    </row>
    <row r="11" spans="2:67" s="308" customFormat="1" ht="24" customHeight="1" x14ac:dyDescent="0.25">
      <c r="B11" s="307" t="s">
        <v>356</v>
      </c>
      <c r="C11" s="41">
        <v>10928.914000000001</v>
      </c>
      <c r="D11" s="41">
        <v>6414.3564999999999</v>
      </c>
      <c r="E11" s="41">
        <v>3837.8069999999998</v>
      </c>
      <c r="F11" s="41">
        <v>3616.9323974899999</v>
      </c>
      <c r="G11" s="41">
        <v>1942.7954035800001</v>
      </c>
      <c r="H11" s="44">
        <v>0.70382079636515393</v>
      </c>
      <c r="I11" s="45">
        <v>4.625355083639394</v>
      </c>
    </row>
    <row r="12" spans="2:67" ht="24" customHeight="1" x14ac:dyDescent="0.25">
      <c r="B12" s="70" t="s">
        <v>264</v>
      </c>
      <c r="C12" s="41">
        <v>13014.886</v>
      </c>
      <c r="D12" s="41">
        <v>11628.212</v>
      </c>
      <c r="E12" s="41">
        <v>11067.715</v>
      </c>
      <c r="F12" s="41">
        <v>11651.476000000001</v>
      </c>
      <c r="G12" s="41">
        <v>11677.322</v>
      </c>
      <c r="H12" s="44">
        <v>0.11925083581207496</v>
      </c>
      <c r="I12" s="45">
        <v>0.11454372843362548</v>
      </c>
    </row>
    <row r="13" spans="2:67" ht="24" customHeight="1" x14ac:dyDescent="0.25">
      <c r="B13" s="70" t="s">
        <v>265</v>
      </c>
      <c r="C13" s="41">
        <v>2025.979</v>
      </c>
      <c r="D13" s="41">
        <v>1790.6220000000001</v>
      </c>
      <c r="E13" s="41">
        <v>2151.2559999999999</v>
      </c>
      <c r="F13" s="41">
        <v>3958.07</v>
      </c>
      <c r="G13" s="41">
        <v>4056.6210000000001</v>
      </c>
      <c r="H13" s="44">
        <v>0.13143868443479412</v>
      </c>
      <c r="I13" s="45">
        <v>-0.50057473941982744</v>
      </c>
    </row>
    <row r="14" spans="2:67" s="209" customFormat="1" ht="24" customHeight="1" x14ac:dyDescent="0.25">
      <c r="B14" s="149" t="s">
        <v>14</v>
      </c>
      <c r="C14" s="61">
        <v>56487.026999999995</v>
      </c>
      <c r="D14" s="61">
        <v>47181.898000000001</v>
      </c>
      <c r="E14" s="61">
        <v>42831.612999999998</v>
      </c>
      <c r="F14" s="61">
        <v>38826.752</v>
      </c>
      <c r="G14" s="61">
        <v>35897.864000000001</v>
      </c>
      <c r="H14" s="62">
        <v>0.19721820008173463</v>
      </c>
      <c r="I14" s="63">
        <v>0.57354841502547327</v>
      </c>
    </row>
    <row r="15" spans="2:67" s="209" customFormat="1" ht="24" customHeight="1" x14ac:dyDescent="0.25">
      <c r="B15" s="215" t="s">
        <v>289</v>
      </c>
      <c r="C15" s="343"/>
      <c r="D15" s="343"/>
      <c r="E15" s="343"/>
      <c r="F15" s="343"/>
      <c r="G15" s="343"/>
      <c r="H15" s="62"/>
      <c r="I15" s="63"/>
    </row>
    <row r="16" spans="2:67" s="209" customFormat="1" ht="24" customHeight="1" x14ac:dyDescent="0.25">
      <c r="B16" s="70" t="s">
        <v>118</v>
      </c>
      <c r="C16" s="41">
        <v>6.5140000000000002</v>
      </c>
      <c r="D16" s="41">
        <v>5.4349999999999996</v>
      </c>
      <c r="E16" s="41">
        <v>5.9279999999999999</v>
      </c>
      <c r="F16" s="41">
        <v>3.5329999999999999</v>
      </c>
      <c r="G16" s="41">
        <v>4.9660000000000002</v>
      </c>
      <c r="H16" s="44">
        <v>0.19852805887764502</v>
      </c>
      <c r="I16" s="45">
        <v>0.31171969391864685</v>
      </c>
    </row>
    <row r="17" spans="2:9" ht="24" customHeight="1" x14ac:dyDescent="0.25">
      <c r="B17" s="70" t="s">
        <v>119</v>
      </c>
      <c r="C17" s="41">
        <v>2783.27</v>
      </c>
      <c r="D17" s="41">
        <v>639.44600000000003</v>
      </c>
      <c r="E17" s="41">
        <v>428.07100000000003</v>
      </c>
      <c r="F17" s="41">
        <v>541.60599999999999</v>
      </c>
      <c r="G17" s="41">
        <v>703.01</v>
      </c>
      <c r="H17" s="44">
        <v>3.352627117848888</v>
      </c>
      <c r="I17" s="45">
        <v>2.9590759733147465</v>
      </c>
    </row>
    <row r="18" spans="2:9" ht="24" customHeight="1" x14ac:dyDescent="0.25">
      <c r="B18" s="70" t="s">
        <v>368</v>
      </c>
      <c r="C18" s="41">
        <v>8307.2019999999993</v>
      </c>
      <c r="D18" s="41">
        <v>7116.7179999999998</v>
      </c>
      <c r="E18" s="41">
        <v>6701.9669999999996</v>
      </c>
      <c r="F18" s="41">
        <v>6580.07</v>
      </c>
      <c r="G18" s="41">
        <v>1966.9359999999999</v>
      </c>
      <c r="H18" s="44">
        <v>0.16727991751253879</v>
      </c>
      <c r="I18" s="45">
        <v>3.2234226228001317</v>
      </c>
    </row>
    <row r="19" spans="2:9" ht="24" customHeight="1" x14ac:dyDescent="0.25">
      <c r="B19" s="70" t="s">
        <v>120</v>
      </c>
      <c r="C19" s="41">
        <v>620.79999999999995</v>
      </c>
      <c r="D19" s="41">
        <v>878.61699999999996</v>
      </c>
      <c r="E19" s="41">
        <v>921.16399999999999</v>
      </c>
      <c r="F19" s="41">
        <v>815.46199999999999</v>
      </c>
      <c r="G19" s="41">
        <v>983.82299999999998</v>
      </c>
      <c r="H19" s="44">
        <v>-0.29343502345162908</v>
      </c>
      <c r="I19" s="45">
        <v>-0.36899218660267141</v>
      </c>
    </row>
    <row r="20" spans="2:9" ht="24" customHeight="1" x14ac:dyDescent="0.25">
      <c r="B20" s="70" t="s">
        <v>121</v>
      </c>
      <c r="C20" s="41">
        <v>685.87300000000005</v>
      </c>
      <c r="D20" s="41">
        <v>1533.221</v>
      </c>
      <c r="E20" s="41">
        <v>1446.751</v>
      </c>
      <c r="F20" s="41">
        <v>1358.5309999999999</v>
      </c>
      <c r="G20" s="41">
        <v>1378.758</v>
      </c>
      <c r="H20" s="44">
        <v>-0.55265874913009927</v>
      </c>
      <c r="I20" s="45">
        <v>-0.50254286829160733</v>
      </c>
    </row>
    <row r="21" spans="2:9" ht="24" customHeight="1" x14ac:dyDescent="0.25">
      <c r="B21" s="70" t="s">
        <v>99</v>
      </c>
      <c r="C21" s="41">
        <v>9935.7939999999999</v>
      </c>
      <c r="D21" s="41">
        <v>7302.2709999999997</v>
      </c>
      <c r="E21" s="41">
        <v>7020.0990000000002</v>
      </c>
      <c r="F21" s="41">
        <v>9079.6560000000009</v>
      </c>
      <c r="G21" s="41">
        <v>5339.134</v>
      </c>
      <c r="H21" s="44">
        <v>0.36064438035783675</v>
      </c>
      <c r="I21" s="45">
        <v>0.86093737298970208</v>
      </c>
    </row>
    <row r="22" spans="2:9" s="209" customFormat="1" ht="24" customHeight="1" x14ac:dyDescent="0.25">
      <c r="B22" s="149" t="s">
        <v>290</v>
      </c>
      <c r="C22" s="61">
        <v>22339.452999999998</v>
      </c>
      <c r="D22" s="61">
        <v>17475.707999999999</v>
      </c>
      <c r="E22" s="61">
        <v>16523.98</v>
      </c>
      <c r="F22" s="61">
        <v>18378.858</v>
      </c>
      <c r="G22" s="61">
        <v>10376.627</v>
      </c>
      <c r="H22" s="62">
        <v>0.27831461821174863</v>
      </c>
      <c r="I22" s="63">
        <v>1.1528626787876251</v>
      </c>
    </row>
    <row r="23" spans="2:9" ht="24" customHeight="1" x14ac:dyDescent="0.25">
      <c r="B23" s="149" t="s">
        <v>122</v>
      </c>
      <c r="C23" s="61">
        <v>15144.798000000001</v>
      </c>
      <c r="D23" s="61">
        <v>14300.098</v>
      </c>
      <c r="E23" s="61">
        <v>7827.6369999999997</v>
      </c>
      <c r="F23" s="61">
        <v>7313.4290000000001</v>
      </c>
      <c r="G23" s="61">
        <v>6931.5510000000004</v>
      </c>
      <c r="H23" s="62">
        <v>5.9069525257799071E-2</v>
      </c>
      <c r="I23" s="63">
        <v>1.1849075336818555</v>
      </c>
    </row>
    <row r="24" spans="2:9" ht="24" customHeight="1" thickBot="1" x14ac:dyDescent="0.3">
      <c r="B24" s="71" t="s">
        <v>287</v>
      </c>
      <c r="C24" s="56">
        <v>93971.277999999991</v>
      </c>
      <c r="D24" s="56">
        <v>78957.703999999998</v>
      </c>
      <c r="E24" s="56">
        <v>67183.23</v>
      </c>
      <c r="F24" s="56">
        <v>64519.039000000004</v>
      </c>
      <c r="G24" s="56">
        <v>53206.042000000001</v>
      </c>
      <c r="H24" s="57">
        <v>0.19014704378941905</v>
      </c>
      <c r="I24" s="58">
        <v>0.7661768187906175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55"/>
  <sheetViews>
    <sheetView showGridLines="0" topLeftCell="A34" workbookViewId="0">
      <selection activeCell="C27" sqref="C27:G53"/>
    </sheetView>
  </sheetViews>
  <sheetFormatPr baseColWidth="10" defaultRowHeight="10.5" x14ac:dyDescent="0.25"/>
  <cols>
    <col min="1" max="1" width="4" style="110" customWidth="1"/>
    <col min="2" max="2" width="52.42578125" style="109" bestFit="1" customWidth="1"/>
    <col min="3" max="3" width="10.140625" style="27" bestFit="1" customWidth="1"/>
    <col min="4" max="4" width="9" style="27" bestFit="1" customWidth="1"/>
    <col min="5" max="7" width="9.28515625" style="27" bestFit="1" customWidth="1"/>
    <col min="8" max="9" width="8" style="27" bestFit="1" customWidth="1"/>
    <col min="10" max="10" width="11.42578125" style="27"/>
    <col min="11" max="16384" width="11.42578125" style="110"/>
  </cols>
  <sheetData>
    <row r="1" spans="2:90" ht="11.25" thickBot="1" x14ac:dyDescent="0.3"/>
    <row r="2" spans="2:90" ht="11.25" customHeight="1" x14ac:dyDescent="0.25">
      <c r="B2" s="111" t="s">
        <v>123</v>
      </c>
      <c r="C2" s="37"/>
      <c r="D2" s="37"/>
      <c r="E2" s="37"/>
      <c r="F2" s="37"/>
      <c r="G2" s="37"/>
      <c r="H2" s="424" t="s">
        <v>0</v>
      </c>
      <c r="I2" s="425"/>
    </row>
    <row r="3" spans="2:90" ht="11.25" x14ac:dyDescent="0.25">
      <c r="B3" s="7" t="s">
        <v>3</v>
      </c>
      <c r="C3" s="231" t="s">
        <v>399</v>
      </c>
      <c r="D3" s="231" t="s">
        <v>388</v>
      </c>
      <c r="E3" s="231" t="s">
        <v>362</v>
      </c>
      <c r="F3" s="231" t="s">
        <v>335</v>
      </c>
      <c r="G3" s="231" t="s">
        <v>313</v>
      </c>
      <c r="H3" s="2" t="s">
        <v>1</v>
      </c>
      <c r="I3" s="3" t="s">
        <v>2</v>
      </c>
    </row>
    <row r="4" spans="2:90" ht="6.75" customHeight="1" x14ac:dyDescent="0.25">
      <c r="B4" s="23"/>
      <c r="C4" s="86"/>
      <c r="D4" s="86"/>
      <c r="E4" s="86"/>
      <c r="F4" s="86"/>
      <c r="G4" s="86"/>
      <c r="H4" s="86"/>
      <c r="I4" s="87"/>
      <c r="J4" s="64"/>
      <c r="K4" s="113"/>
      <c r="L4" s="22"/>
      <c r="M4" s="22"/>
      <c r="N4" s="22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5"/>
      <c r="AP4" s="115"/>
      <c r="AQ4" s="116"/>
      <c r="AR4" s="117"/>
      <c r="AS4" s="117"/>
      <c r="AT4" s="114"/>
      <c r="AU4" s="114"/>
      <c r="AV4" s="114"/>
      <c r="AW4" s="114"/>
      <c r="AX4" s="114"/>
      <c r="AY4" s="114"/>
      <c r="AZ4" s="114"/>
      <c r="BA4" s="114"/>
      <c r="BB4" s="116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6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</row>
    <row r="5" spans="2:90" ht="17.25" customHeight="1" x14ac:dyDescent="0.25">
      <c r="B5" s="19" t="s">
        <v>122</v>
      </c>
      <c r="C5" s="165">
        <v>15144.798000000001</v>
      </c>
      <c r="D5" s="165">
        <v>14300.098</v>
      </c>
      <c r="E5" s="165">
        <v>7827.6369999999997</v>
      </c>
      <c r="F5" s="165">
        <v>7313.4290000000001</v>
      </c>
      <c r="G5" s="165">
        <v>6931.5510000000004</v>
      </c>
      <c r="H5" s="150">
        <v>5.9069525257799071E-2</v>
      </c>
      <c r="I5" s="151">
        <v>1.1849075336818555</v>
      </c>
    </row>
    <row r="6" spans="2:90" ht="17.25" customHeight="1" x14ac:dyDescent="0.25">
      <c r="B6" s="19" t="s">
        <v>124</v>
      </c>
      <c r="C6" s="165">
        <v>9580.7846826733348</v>
      </c>
      <c r="D6" s="165">
        <v>7893.9370777927797</v>
      </c>
      <c r="E6" s="165">
        <v>7220.9376318883324</v>
      </c>
      <c r="F6" s="165">
        <v>7008.9801881999992</v>
      </c>
      <c r="G6" s="184">
        <v>4987.6712463122467</v>
      </c>
      <c r="H6" s="150">
        <v>0.21368901072520496</v>
      </c>
      <c r="I6" s="151">
        <v>0.92089338080514338</v>
      </c>
    </row>
    <row r="7" spans="2:90" ht="17.25" customHeight="1" x14ac:dyDescent="0.25">
      <c r="B7" s="175" t="s">
        <v>274</v>
      </c>
      <c r="C7" s="152">
        <v>0.16116411655059112</v>
      </c>
      <c r="D7" s="152">
        <v>0.181110864115299</v>
      </c>
      <c r="E7" s="152">
        <v>0.11651176938054333</v>
      </c>
      <c r="F7" s="207">
        <v>0.11335303676795309</v>
      </c>
      <c r="G7" s="207">
        <v>0.13027751622644662</v>
      </c>
      <c r="H7" s="150"/>
      <c r="I7" s="151"/>
    </row>
    <row r="8" spans="2:90" ht="17.25" customHeight="1" x14ac:dyDescent="0.25">
      <c r="B8" s="175" t="s">
        <v>275</v>
      </c>
      <c r="C8" s="152">
        <v>0.13765664950737547</v>
      </c>
      <c r="D8" s="152">
        <v>0.12169173008613869</v>
      </c>
      <c r="E8" s="152">
        <v>0.11744451214526777</v>
      </c>
      <c r="F8" s="152">
        <v>0.11764274713629322</v>
      </c>
      <c r="G8" s="207">
        <v>0.12024242883172839</v>
      </c>
      <c r="H8" s="150"/>
      <c r="I8" s="151"/>
    </row>
    <row r="9" spans="2:90" ht="17.25" customHeight="1" thickBot="1" x14ac:dyDescent="0.3">
      <c r="B9" s="176" t="s">
        <v>276</v>
      </c>
      <c r="C9" s="177">
        <v>0.15825741659000181</v>
      </c>
      <c r="D9" s="177">
        <v>0.17829424420573373</v>
      </c>
      <c r="E9" s="177">
        <v>0.11289650126169054</v>
      </c>
      <c r="F9" s="177">
        <v>0.10946608542714116</v>
      </c>
      <c r="G9" s="208">
        <v>0.12558609523931899</v>
      </c>
      <c r="H9" s="344"/>
      <c r="I9" s="345"/>
    </row>
    <row r="10" spans="2:90" ht="11.25" thickBot="1" x14ac:dyDescent="0.3">
      <c r="C10" s="223"/>
      <c r="D10" s="223"/>
      <c r="E10" s="223"/>
      <c r="F10" s="223"/>
      <c r="G10" s="223"/>
    </row>
    <row r="11" spans="2:90" ht="11.25" x14ac:dyDescent="0.25">
      <c r="B11" s="8" t="s">
        <v>125</v>
      </c>
      <c r="C11" s="231" t="s">
        <v>406</v>
      </c>
      <c r="D11" s="224" t="s">
        <v>388</v>
      </c>
      <c r="E11" s="224" t="s">
        <v>362</v>
      </c>
      <c r="F11" s="224" t="s">
        <v>335</v>
      </c>
      <c r="G11" s="225" t="s">
        <v>313</v>
      </c>
      <c r="H11" s="48"/>
      <c r="J11" s="110"/>
    </row>
    <row r="12" spans="2:90" x14ac:dyDescent="0.25">
      <c r="B12" s="7" t="s">
        <v>3</v>
      </c>
      <c r="C12" s="86"/>
      <c r="D12" s="86"/>
      <c r="E12" s="86"/>
      <c r="F12" s="86"/>
      <c r="G12" s="87"/>
      <c r="I12" s="64"/>
      <c r="J12" s="113"/>
      <c r="K12" s="22"/>
      <c r="L12" s="22"/>
      <c r="M12" s="22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5"/>
      <c r="AO12" s="115"/>
      <c r="AP12" s="116"/>
      <c r="AQ12" s="117"/>
      <c r="AR12" s="117"/>
      <c r="AS12" s="114"/>
      <c r="AT12" s="114"/>
      <c r="AU12" s="114"/>
      <c r="AV12" s="114"/>
      <c r="AW12" s="114"/>
      <c r="AX12" s="114"/>
      <c r="AY12" s="114"/>
      <c r="AZ12" s="114"/>
      <c r="BA12" s="116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6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</row>
    <row r="13" spans="2:90" ht="18" customHeight="1" x14ac:dyDescent="0.25">
      <c r="B13" s="17" t="s">
        <v>126</v>
      </c>
      <c r="C13" s="41">
        <v>4710.3909999999996</v>
      </c>
      <c r="D13" s="41">
        <v>4186.4170000000004</v>
      </c>
      <c r="E13" s="41">
        <v>3757.5350100000005</v>
      </c>
      <c r="F13" s="41">
        <v>3432.0920000000001</v>
      </c>
      <c r="G13" s="119">
        <v>3178.27</v>
      </c>
      <c r="J13" s="110"/>
    </row>
    <row r="14" spans="2:90" ht="21" x14ac:dyDescent="0.25">
      <c r="B14" s="17" t="s">
        <v>127</v>
      </c>
      <c r="C14" s="41">
        <v>191.54900000000001</v>
      </c>
      <c r="D14" s="41">
        <v>178.45699999999999</v>
      </c>
      <c r="E14" s="41">
        <v>189.39053000000001</v>
      </c>
      <c r="F14" s="41">
        <v>189.965</v>
      </c>
      <c r="G14" s="119">
        <v>172.154</v>
      </c>
      <c r="J14" s="110"/>
    </row>
    <row r="15" spans="2:90" ht="18" customHeight="1" x14ac:dyDescent="0.25">
      <c r="B15" s="17" t="s">
        <v>128</v>
      </c>
      <c r="C15" s="41">
        <v>121.155</v>
      </c>
      <c r="D15" s="41">
        <v>81.986000000000004</v>
      </c>
      <c r="E15" s="41">
        <v>61.447000000000003</v>
      </c>
      <c r="F15" s="41">
        <v>72.724000000000004</v>
      </c>
      <c r="G15" s="119">
        <v>45.384999999999998</v>
      </c>
      <c r="J15" s="110"/>
    </row>
    <row r="16" spans="2:90" ht="18" customHeight="1" x14ac:dyDescent="0.25">
      <c r="B16" s="17" t="s">
        <v>129</v>
      </c>
      <c r="C16" s="41">
        <v>131.10900000000001</v>
      </c>
      <c r="D16" s="41">
        <v>129.66399999999999</v>
      </c>
      <c r="E16" s="41">
        <v>722.49367999999993</v>
      </c>
      <c r="F16" s="41">
        <v>85.33</v>
      </c>
      <c r="G16" s="119">
        <v>78.471999999999994</v>
      </c>
      <c r="H16" s="66"/>
      <c r="J16" s="110"/>
    </row>
    <row r="17" spans="2:89" ht="18" customHeight="1" x14ac:dyDescent="0.25">
      <c r="B17" s="17" t="s">
        <v>130</v>
      </c>
      <c r="C17" s="41">
        <v>1016.501</v>
      </c>
      <c r="D17" s="41">
        <v>939.33100000000002</v>
      </c>
      <c r="E17" s="41">
        <v>854.72699999999998</v>
      </c>
      <c r="F17" s="41">
        <v>777.11300000000006</v>
      </c>
      <c r="G17" s="119">
        <v>713.22699999999998</v>
      </c>
      <c r="J17" s="110"/>
    </row>
    <row r="18" spans="2:89" ht="21" x14ac:dyDescent="0.25">
      <c r="B18" s="18" t="s">
        <v>131</v>
      </c>
      <c r="C18" s="53">
        <v>6170.7049999999999</v>
      </c>
      <c r="D18" s="53">
        <v>5515.8550000000005</v>
      </c>
      <c r="E18" s="53">
        <v>5585.5932200000007</v>
      </c>
      <c r="F18" s="53">
        <v>4557.2240000000002</v>
      </c>
      <c r="G18" s="120">
        <v>4187.5080000000007</v>
      </c>
      <c r="J18" s="110"/>
    </row>
    <row r="19" spans="2:89" ht="18" customHeight="1" x14ac:dyDescent="0.25">
      <c r="B19" s="17" t="s">
        <v>132</v>
      </c>
      <c r="C19" s="41">
        <v>9903.0990000000002</v>
      </c>
      <c r="D19" s="41">
        <v>6895.8109999999997</v>
      </c>
      <c r="E19" s="41">
        <v>6468.8865500000002</v>
      </c>
      <c r="F19" s="41">
        <v>6129.11</v>
      </c>
      <c r="G19" s="119">
        <v>5706.6390000000001</v>
      </c>
      <c r="J19" s="110"/>
    </row>
    <row r="20" spans="2:89" ht="18" customHeight="1" x14ac:dyDescent="0.25">
      <c r="B20" s="17" t="s">
        <v>133</v>
      </c>
      <c r="C20" s="41">
        <v>913.25599999999997</v>
      </c>
      <c r="D20" s="41">
        <v>865.61900000000003</v>
      </c>
      <c r="E20" s="41">
        <v>830.90599999999995</v>
      </c>
      <c r="F20" s="41">
        <v>777.48099999999999</v>
      </c>
      <c r="G20" s="119">
        <v>778.88499999999999</v>
      </c>
      <c r="J20" s="110"/>
    </row>
    <row r="21" spans="2:89" ht="18" customHeight="1" x14ac:dyDescent="0.25">
      <c r="B21" s="17" t="s">
        <v>134</v>
      </c>
      <c r="C21" s="41">
        <v>-386.19200000000001</v>
      </c>
      <c r="D21" s="41">
        <v>-335.79700000000003</v>
      </c>
      <c r="E21" s="41">
        <v>-344.79834999999997</v>
      </c>
      <c r="F21" s="41">
        <v>-340.80200000000002</v>
      </c>
      <c r="G21" s="119">
        <v>-338.67099999999999</v>
      </c>
      <c r="J21" s="110"/>
    </row>
    <row r="22" spans="2:89" ht="18" customHeight="1" x14ac:dyDescent="0.25">
      <c r="B22" s="18" t="s">
        <v>135</v>
      </c>
      <c r="C22" s="53">
        <v>10430.163</v>
      </c>
      <c r="D22" s="53">
        <v>7425.6329999999998</v>
      </c>
      <c r="E22" s="53">
        <v>6954.9942000000001</v>
      </c>
      <c r="F22" s="53">
        <v>6565.7889999999998</v>
      </c>
      <c r="G22" s="120">
        <v>6146.8530000000001</v>
      </c>
      <c r="J22" s="110"/>
    </row>
    <row r="23" spans="2:89" ht="18" customHeight="1" x14ac:dyDescent="0.25">
      <c r="B23" s="18" t="s">
        <v>136</v>
      </c>
      <c r="C23" s="53">
        <v>4259.4580000000005</v>
      </c>
      <c r="D23" s="53">
        <v>1909.7779999999993</v>
      </c>
      <c r="E23" s="53">
        <v>1369.4009799999994</v>
      </c>
      <c r="F23" s="53">
        <v>2008.5650000000001</v>
      </c>
      <c r="G23" s="120">
        <v>1959.345</v>
      </c>
      <c r="J23" s="110"/>
    </row>
    <row r="24" spans="2:89" s="112" customFormat="1" ht="18" customHeight="1" x14ac:dyDescent="0.25">
      <c r="B24" s="15" t="s">
        <v>268</v>
      </c>
      <c r="C24" s="41">
        <v>60939.3</v>
      </c>
      <c r="D24" s="41">
        <v>54413.815999999999</v>
      </c>
      <c r="E24" s="41">
        <v>47698.392749999999</v>
      </c>
      <c r="F24" s="41">
        <v>42908.808899999996</v>
      </c>
      <c r="G24" s="121">
        <v>39678.311150000001</v>
      </c>
      <c r="H24" s="64"/>
      <c r="I24" s="64"/>
    </row>
    <row r="25" spans="2:89" ht="18" customHeight="1" thickBot="1" x14ac:dyDescent="0.3">
      <c r="B25" s="118" t="s">
        <v>269</v>
      </c>
      <c r="C25" s="122">
        <v>75301.391747572809</v>
      </c>
      <c r="D25" s="122">
        <v>67252.063999999998</v>
      </c>
      <c r="E25" s="122">
        <v>59240.056481481479</v>
      </c>
      <c r="F25" s="122">
        <v>53532.534259259257</v>
      </c>
      <c r="G25" s="123">
        <v>49168.957870370366</v>
      </c>
      <c r="J25" s="110"/>
    </row>
    <row r="26" spans="2:89" ht="11.25" thickBot="1" x14ac:dyDescent="0.3">
      <c r="G26" s="48"/>
      <c r="J26" s="110"/>
    </row>
    <row r="27" spans="2:89" ht="16.5" customHeight="1" x14ac:dyDescent="0.25">
      <c r="B27" s="8" t="s">
        <v>137</v>
      </c>
      <c r="C27" s="346" t="s">
        <v>399</v>
      </c>
      <c r="D27" s="224" t="s">
        <v>388</v>
      </c>
      <c r="E27" s="224" t="s">
        <v>362</v>
      </c>
      <c r="F27" s="224" t="s">
        <v>335</v>
      </c>
      <c r="G27" s="225" t="s">
        <v>313</v>
      </c>
      <c r="J27" s="110"/>
    </row>
    <row r="28" spans="2:89" x14ac:dyDescent="0.25">
      <c r="B28" s="7" t="s">
        <v>3</v>
      </c>
      <c r="C28" s="86"/>
      <c r="D28" s="86"/>
      <c r="E28" s="86"/>
      <c r="F28" s="86"/>
      <c r="G28" s="87"/>
      <c r="I28" s="64"/>
      <c r="J28" s="113"/>
      <c r="K28" s="22"/>
      <c r="L28" s="22"/>
      <c r="M28" s="22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5"/>
      <c r="AO28" s="115"/>
      <c r="AP28" s="116"/>
      <c r="AQ28" s="117"/>
      <c r="AR28" s="117"/>
      <c r="AS28" s="114"/>
      <c r="AT28" s="114"/>
      <c r="AU28" s="114"/>
      <c r="AV28" s="114"/>
      <c r="AW28" s="114"/>
      <c r="AX28" s="114"/>
      <c r="AY28" s="114"/>
      <c r="AZ28" s="114"/>
      <c r="BA28" s="116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6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</row>
    <row r="29" spans="2:89" ht="16.5" customHeight="1" x14ac:dyDescent="0.25">
      <c r="B29" s="16" t="s">
        <v>138</v>
      </c>
      <c r="C29" s="168"/>
      <c r="D29" s="168"/>
      <c r="E29" s="168"/>
      <c r="F29" s="168"/>
      <c r="G29" s="178"/>
      <c r="J29" s="110"/>
    </row>
    <row r="30" spans="2:89" ht="16.5" customHeight="1" x14ac:dyDescent="0.25">
      <c r="B30" s="17" t="s">
        <v>241</v>
      </c>
      <c r="C30" s="165">
        <v>744.38599999999997</v>
      </c>
      <c r="D30" s="165">
        <v>642.87699999999995</v>
      </c>
      <c r="E30" s="165">
        <v>642.87699999999995</v>
      </c>
      <c r="F30" s="165">
        <v>638.28300000000002</v>
      </c>
      <c r="G30" s="179">
        <v>638.28300000000002</v>
      </c>
      <c r="J30" s="110"/>
    </row>
    <row r="31" spans="2:89" ht="16.5" customHeight="1" x14ac:dyDescent="0.25">
      <c r="B31" s="17" t="s">
        <v>242</v>
      </c>
      <c r="C31" s="165">
        <v>0</v>
      </c>
      <c r="D31" s="165">
        <v>0</v>
      </c>
      <c r="E31" s="165">
        <v>0</v>
      </c>
      <c r="F31" s="165">
        <v>95</v>
      </c>
      <c r="G31" s="179">
        <v>0</v>
      </c>
      <c r="J31" s="110"/>
    </row>
    <row r="32" spans="2:89" ht="16.5" customHeight="1" x14ac:dyDescent="0.25">
      <c r="B32" s="17" t="s">
        <v>243</v>
      </c>
      <c r="C32" s="165">
        <v>4647.8180000000002</v>
      </c>
      <c r="D32" s="165">
        <v>2149.3270000000002</v>
      </c>
      <c r="E32" s="165">
        <v>2149.3270000000002</v>
      </c>
      <c r="F32" s="165">
        <v>2058.9209999999998</v>
      </c>
      <c r="G32" s="179">
        <v>2058.9209999999998</v>
      </c>
      <c r="J32" s="110"/>
    </row>
    <row r="33" spans="2:10" ht="16.5" customHeight="1" x14ac:dyDescent="0.25">
      <c r="B33" s="17" t="s">
        <v>244</v>
      </c>
      <c r="C33" s="165">
        <v>3173.7550000000001</v>
      </c>
      <c r="D33" s="165">
        <v>3173.7550000000001</v>
      </c>
      <c r="E33" s="165">
        <v>3173.7550000000001</v>
      </c>
      <c r="F33" s="165">
        <v>3173.7539999999999</v>
      </c>
      <c r="G33" s="179">
        <v>2248.4059999999999</v>
      </c>
      <c r="J33" s="110"/>
    </row>
    <row r="34" spans="2:10" ht="16.5" customHeight="1" x14ac:dyDescent="0.25">
      <c r="B34" s="17" t="s">
        <v>192</v>
      </c>
      <c r="C34" s="165">
        <v>78.581800000000001</v>
      </c>
      <c r="D34" s="165">
        <v>47.2</v>
      </c>
      <c r="E34" s="165">
        <v>41.446550000000002</v>
      </c>
      <c r="F34" s="165">
        <v>40.13015</v>
      </c>
      <c r="G34" s="179">
        <v>32.742800000000003</v>
      </c>
      <c r="J34" s="110"/>
    </row>
    <row r="35" spans="2:10" ht="16.5" customHeight="1" x14ac:dyDescent="0.25">
      <c r="B35" s="17" t="s">
        <v>245</v>
      </c>
      <c r="C35" s="165">
        <v>1088.3879999999999</v>
      </c>
      <c r="D35" s="165">
        <v>676.91600000000005</v>
      </c>
      <c r="E35" s="165">
        <v>246.04599999999999</v>
      </c>
      <c r="F35" s="165">
        <v>0</v>
      </c>
      <c r="G35" s="179">
        <v>531.22299999999996</v>
      </c>
      <c r="J35" s="110"/>
    </row>
    <row r="36" spans="2:10" ht="16.5" customHeight="1" x14ac:dyDescent="0.25">
      <c r="B36" s="16" t="s">
        <v>246</v>
      </c>
      <c r="C36" s="165">
        <v>170.17</v>
      </c>
      <c r="D36" s="165">
        <v>205.73599999999999</v>
      </c>
      <c r="E36" s="165">
        <v>215.435</v>
      </c>
      <c r="F36" s="165">
        <v>123.02200000000001</v>
      </c>
      <c r="G36" s="179">
        <v>197.06299999999999</v>
      </c>
      <c r="J36" s="110"/>
    </row>
    <row r="37" spans="2:10" ht="16.5" customHeight="1" x14ac:dyDescent="0.25">
      <c r="B37" s="16" t="s">
        <v>139</v>
      </c>
      <c r="C37" s="255">
        <v>9903.0987999999979</v>
      </c>
      <c r="D37" s="255">
        <v>6895.8110000000006</v>
      </c>
      <c r="E37" s="255">
        <v>6468.8865500000011</v>
      </c>
      <c r="F37" s="255">
        <v>6129.1101500000004</v>
      </c>
      <c r="G37" s="256">
        <v>5706.6387999999997</v>
      </c>
      <c r="J37" s="110"/>
    </row>
    <row r="38" spans="2:10" ht="16.5" customHeight="1" x14ac:dyDescent="0.25">
      <c r="B38" s="17" t="s">
        <v>140</v>
      </c>
      <c r="C38" s="165"/>
      <c r="D38" s="165"/>
      <c r="E38" s="165"/>
      <c r="F38" s="165"/>
      <c r="G38" s="179"/>
      <c r="J38" s="110"/>
    </row>
    <row r="39" spans="2:10" ht="16.5" customHeight="1" x14ac:dyDescent="0.25">
      <c r="B39" s="17" t="s">
        <v>141</v>
      </c>
      <c r="C39" s="165">
        <v>312.589</v>
      </c>
      <c r="D39" s="165">
        <v>262.52999999999997</v>
      </c>
      <c r="E39" s="165">
        <v>270.601</v>
      </c>
      <c r="F39" s="165">
        <v>278.505</v>
      </c>
      <c r="G39" s="179">
        <v>281.11200000000002</v>
      </c>
      <c r="J39" s="110"/>
    </row>
    <row r="40" spans="2:10" ht="16.5" customHeight="1" x14ac:dyDescent="0.25">
      <c r="B40" s="17" t="s">
        <v>247</v>
      </c>
      <c r="C40" s="165">
        <v>40.798000000000002</v>
      </c>
      <c r="D40" s="165">
        <v>36.134999999999998</v>
      </c>
      <c r="E40" s="165">
        <v>38.545000000000002</v>
      </c>
      <c r="F40" s="165">
        <v>32.874000000000002</v>
      </c>
      <c r="G40" s="179">
        <v>30.693000000000001</v>
      </c>
      <c r="J40" s="110"/>
    </row>
    <row r="41" spans="2:10" ht="16.5" customHeight="1" x14ac:dyDescent="0.25">
      <c r="B41" s="17" t="s">
        <v>248</v>
      </c>
      <c r="C41" s="165">
        <v>32.805</v>
      </c>
      <c r="D41" s="165">
        <v>37.132300000000043</v>
      </c>
      <c r="E41" s="165">
        <v>35.652349999999977</v>
      </c>
      <c r="F41" s="165">
        <v>29.423150000000025</v>
      </c>
      <c r="G41" s="179">
        <v>26.865625000000001</v>
      </c>
      <c r="J41" s="110"/>
    </row>
    <row r="42" spans="2:10" ht="16.5" customHeight="1" x14ac:dyDescent="0.25">
      <c r="B42" s="16" t="s">
        <v>142</v>
      </c>
      <c r="C42" s="255">
        <v>386.19200000000001</v>
      </c>
      <c r="D42" s="255">
        <v>335.79730000000001</v>
      </c>
      <c r="E42" s="255">
        <v>344.79834999999997</v>
      </c>
      <c r="F42" s="255">
        <v>340.80215000000004</v>
      </c>
      <c r="G42" s="256">
        <v>338.67062499999997</v>
      </c>
      <c r="J42" s="110"/>
    </row>
    <row r="43" spans="2:10" ht="16.5" customHeight="1" x14ac:dyDescent="0.25">
      <c r="B43" s="16" t="s">
        <v>143</v>
      </c>
      <c r="C43" s="255">
        <v>9516.906799999997</v>
      </c>
      <c r="D43" s="255">
        <v>6560.0137000000004</v>
      </c>
      <c r="E43" s="255">
        <v>6124.0882000000011</v>
      </c>
      <c r="F43" s="255">
        <v>5788.308</v>
      </c>
      <c r="G43" s="256">
        <v>5367.968175</v>
      </c>
      <c r="J43" s="110"/>
    </row>
    <row r="44" spans="2:10" ht="16.5" customHeight="1" x14ac:dyDescent="0.25">
      <c r="B44" s="17" t="s">
        <v>144</v>
      </c>
      <c r="C44" s="165"/>
      <c r="D44" s="165"/>
      <c r="E44" s="165"/>
      <c r="F44" s="165"/>
      <c r="G44" s="179"/>
      <c r="J44" s="110"/>
    </row>
    <row r="45" spans="2:10" ht="16.5" customHeight="1" x14ac:dyDescent="0.25">
      <c r="B45" s="17" t="s">
        <v>249</v>
      </c>
      <c r="C45" s="165">
        <v>588.07299999999998</v>
      </c>
      <c r="D45" s="165">
        <v>518.36800000000005</v>
      </c>
      <c r="E45" s="165">
        <v>422.608</v>
      </c>
      <c r="F45" s="165">
        <v>400.08800000000002</v>
      </c>
      <c r="G45" s="179">
        <v>389.142</v>
      </c>
      <c r="J45" s="110"/>
    </row>
    <row r="46" spans="2:10" ht="16.5" customHeight="1" x14ac:dyDescent="0.25">
      <c r="B46" s="16" t="s">
        <v>250</v>
      </c>
      <c r="C46" s="255">
        <v>325.18299999999999</v>
      </c>
      <c r="D46" s="255">
        <v>347.25099999999998</v>
      </c>
      <c r="E46" s="255">
        <v>408.298</v>
      </c>
      <c r="F46" s="255">
        <v>377.39299999999997</v>
      </c>
      <c r="G46" s="256">
        <v>389.74299999999999</v>
      </c>
      <c r="H46" s="28"/>
      <c r="J46" s="110"/>
    </row>
    <row r="47" spans="2:10" ht="16.5" customHeight="1" x14ac:dyDescent="0.25">
      <c r="B47" s="16" t="s">
        <v>145</v>
      </c>
      <c r="C47" s="255">
        <v>913.25599999999997</v>
      </c>
      <c r="D47" s="255">
        <v>865.61900000000003</v>
      </c>
      <c r="E47" s="255">
        <v>830.90599999999995</v>
      </c>
      <c r="F47" s="255">
        <v>777.48099999999999</v>
      </c>
      <c r="G47" s="256">
        <v>778.88499999999999</v>
      </c>
      <c r="H47" s="28"/>
      <c r="J47" s="110"/>
    </row>
    <row r="48" spans="2:10" ht="16.5" customHeight="1" x14ac:dyDescent="0.25">
      <c r="B48" s="17" t="s">
        <v>137</v>
      </c>
      <c r="C48" s="165">
        <v>10430.1628</v>
      </c>
      <c r="D48" s="165">
        <v>7425.6327000000001</v>
      </c>
      <c r="E48" s="165">
        <v>6954.9942000000001</v>
      </c>
      <c r="F48" s="165">
        <v>6565.7889999999998</v>
      </c>
      <c r="G48" s="179">
        <v>6146.8531750000002</v>
      </c>
      <c r="J48" s="110"/>
    </row>
    <row r="49" spans="2:10" ht="16.5" customHeight="1" x14ac:dyDescent="0.25">
      <c r="B49" s="17" t="s">
        <v>267</v>
      </c>
      <c r="C49" s="165">
        <v>60939.3</v>
      </c>
      <c r="D49" s="165">
        <v>54413.815999999999</v>
      </c>
      <c r="E49" s="165">
        <v>47698.392749999999</v>
      </c>
      <c r="F49" s="165">
        <v>42908.808899999996</v>
      </c>
      <c r="G49" s="179">
        <v>39678.311150000001</v>
      </c>
      <c r="J49" s="110"/>
    </row>
    <row r="50" spans="2:10" ht="16.5" customHeight="1" x14ac:dyDescent="0.25">
      <c r="B50" s="15" t="s">
        <v>266</v>
      </c>
      <c r="C50" s="165">
        <v>75301.391747572809</v>
      </c>
      <c r="D50" s="165">
        <v>67252.063999999998</v>
      </c>
      <c r="E50" s="165">
        <v>59240.056481481479</v>
      </c>
      <c r="F50" s="165">
        <v>53532.534259259257</v>
      </c>
      <c r="G50" s="180">
        <v>49168.957870370366</v>
      </c>
      <c r="J50" s="110"/>
    </row>
    <row r="51" spans="2:10" ht="16.5" customHeight="1" x14ac:dyDescent="0.15">
      <c r="B51" s="173" t="s">
        <v>291</v>
      </c>
      <c r="C51" s="290">
        <v>0.12638420856685906</v>
      </c>
      <c r="D51" s="290">
        <v>9.7543678362049982E-2</v>
      </c>
      <c r="E51" s="290">
        <v>0.10337748752677842</v>
      </c>
      <c r="F51" s="290">
        <v>0.10812691908003264</v>
      </c>
      <c r="G51" s="181">
        <v>0.10917392614161513</v>
      </c>
      <c r="J51" s="110"/>
    </row>
    <row r="52" spans="2:10" ht="16.5" customHeight="1" x14ac:dyDescent="0.15">
      <c r="B52" s="173" t="s">
        <v>292</v>
      </c>
      <c r="C52" s="290">
        <v>0.1711565902463599</v>
      </c>
      <c r="D52" s="290">
        <v>0.13646594276718252</v>
      </c>
      <c r="E52" s="290">
        <v>0.14581191941734767</v>
      </c>
      <c r="F52" s="290">
        <v>0.15301727473493212</v>
      </c>
      <c r="G52" s="181">
        <v>0.15491720783584811</v>
      </c>
      <c r="J52" s="110"/>
    </row>
    <row r="53" spans="2:10" ht="16.5" customHeight="1" thickBot="1" x14ac:dyDescent="0.2">
      <c r="B53" s="174" t="s">
        <v>293</v>
      </c>
      <c r="C53" s="182">
        <v>0.13851221814019388</v>
      </c>
      <c r="D53" s="182">
        <v>0.11041494131689401</v>
      </c>
      <c r="E53" s="182">
        <v>0.11740357138542129</v>
      </c>
      <c r="F53" s="182">
        <v>0.12265044221896422</v>
      </c>
      <c r="G53" s="183">
        <v>0.12501491675307899</v>
      </c>
      <c r="J53" s="110"/>
    </row>
    <row r="54" spans="2:10" x14ac:dyDescent="0.25">
      <c r="J54" s="110"/>
    </row>
    <row r="55" spans="2:10" x14ac:dyDescent="0.25">
      <c r="J55" s="110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Z26"/>
  <sheetViews>
    <sheetView showGridLines="0" workbookViewId="0">
      <selection activeCell="C16" sqref="C16:I26"/>
    </sheetView>
  </sheetViews>
  <sheetFormatPr baseColWidth="10" defaultRowHeight="15" x14ac:dyDescent="0.25"/>
  <cols>
    <col min="1" max="1" width="4.140625" style="12" customWidth="1"/>
    <col min="2" max="2" width="32" style="29" bestFit="1" customWidth="1"/>
    <col min="3" max="3" width="11.85546875" style="289" bestFit="1" customWidth="1"/>
    <col min="4" max="4" width="11.85546875" style="249" bestFit="1" customWidth="1"/>
    <col min="5" max="5" width="11.85546875" style="211" bestFit="1" customWidth="1"/>
    <col min="6" max="6" width="8.85546875" style="12" customWidth="1"/>
    <col min="7" max="9" width="9" style="12" bestFit="1" customWidth="1"/>
    <col min="10" max="10" width="7.7109375" style="12" customWidth="1"/>
    <col min="11" max="16384" width="11.42578125" style="12"/>
  </cols>
  <sheetData>
    <row r="1" spans="2:78" ht="15.75" thickBot="1" x14ac:dyDescent="0.3"/>
    <row r="2" spans="2:78" ht="15" customHeight="1" thickBot="1" x14ac:dyDescent="0.3">
      <c r="B2" s="68" t="s">
        <v>146</v>
      </c>
      <c r="C2" s="37"/>
      <c r="D2" s="37"/>
      <c r="E2" s="37"/>
      <c r="F2" s="37"/>
      <c r="G2" s="37"/>
      <c r="H2" s="412" t="s">
        <v>0</v>
      </c>
      <c r="I2" s="421"/>
      <c r="J2" s="27"/>
    </row>
    <row r="3" spans="2:78" x14ac:dyDescent="0.25">
      <c r="B3" s="30" t="s">
        <v>3</v>
      </c>
      <c r="C3" s="2" t="s">
        <v>396</v>
      </c>
      <c r="D3" s="2" t="s">
        <v>386</v>
      </c>
      <c r="E3" s="2" t="s">
        <v>360</v>
      </c>
      <c r="F3" s="2" t="s">
        <v>336</v>
      </c>
      <c r="G3" s="2" t="s">
        <v>314</v>
      </c>
      <c r="H3" s="2" t="s">
        <v>1</v>
      </c>
      <c r="I3" s="3" t="s">
        <v>2</v>
      </c>
      <c r="J3" s="27"/>
    </row>
    <row r="4" spans="2:78" ht="5.25" customHeight="1" x14ac:dyDescent="0.25">
      <c r="B4" s="97"/>
      <c r="C4" s="86"/>
      <c r="D4" s="86"/>
      <c r="E4" s="86"/>
      <c r="F4" s="86"/>
      <c r="G4" s="86"/>
      <c r="H4" s="86"/>
      <c r="I4" s="87"/>
      <c r="J4" s="64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8"/>
      <c r="AD4" s="88"/>
      <c r="AE4" s="89"/>
      <c r="AF4" s="90"/>
      <c r="AG4" s="90"/>
      <c r="AH4" s="81"/>
      <c r="AI4" s="81"/>
      <c r="AJ4" s="81"/>
      <c r="AK4" s="81"/>
      <c r="AL4" s="81"/>
      <c r="AM4" s="81"/>
      <c r="AN4" s="81"/>
      <c r="AO4" s="81"/>
      <c r="AP4" s="89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9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</row>
    <row r="5" spans="2:78" x14ac:dyDescent="0.25">
      <c r="B5" s="104" t="s">
        <v>33</v>
      </c>
      <c r="C5" s="41">
        <v>2119.0839999999998</v>
      </c>
      <c r="D5" s="41">
        <v>1823.5129999999999</v>
      </c>
      <c r="E5" s="41">
        <v>1721.066</v>
      </c>
      <c r="F5" s="41">
        <v>1536.902</v>
      </c>
      <c r="G5" s="41">
        <v>1608.8019999999999</v>
      </c>
      <c r="H5" s="44">
        <v>0.16208878137967764</v>
      </c>
      <c r="I5" s="45">
        <v>0.31718135606494768</v>
      </c>
      <c r="J5" s="27"/>
    </row>
    <row r="6" spans="2:78" x14ac:dyDescent="0.25">
      <c r="B6" s="104" t="s">
        <v>34</v>
      </c>
      <c r="C6" s="41">
        <v>403.26400000000001</v>
      </c>
      <c r="D6" s="41">
        <v>447.76600000000002</v>
      </c>
      <c r="E6" s="41">
        <v>418.87800000000004</v>
      </c>
      <c r="F6" s="41">
        <v>390.66899999999998</v>
      </c>
      <c r="G6" s="41">
        <v>353.904</v>
      </c>
      <c r="H6" s="44">
        <v>-9.9386733249063108E-2</v>
      </c>
      <c r="I6" s="45">
        <v>0.13947285139472854</v>
      </c>
      <c r="J6" s="91"/>
    </row>
    <row r="7" spans="2:78" x14ac:dyDescent="0.25">
      <c r="B7" s="104" t="s">
        <v>35</v>
      </c>
      <c r="C7" s="41">
        <v>47.405999999999999</v>
      </c>
      <c r="D7" s="41">
        <v>106.282</v>
      </c>
      <c r="E7" s="41">
        <v>158.99199999999999</v>
      </c>
      <c r="F7" s="41">
        <v>113.45699999999999</v>
      </c>
      <c r="G7" s="41">
        <v>158.31399999999999</v>
      </c>
      <c r="H7" s="44">
        <v>-0.55396021903991266</v>
      </c>
      <c r="I7" s="45">
        <v>-0.7005571206589436</v>
      </c>
      <c r="J7" s="27"/>
    </row>
    <row r="8" spans="2:78" x14ac:dyDescent="0.25">
      <c r="B8" s="104" t="s">
        <v>147</v>
      </c>
      <c r="C8" s="41">
        <v>698.76599999999996</v>
      </c>
      <c r="D8" s="41">
        <v>604.48599999999999</v>
      </c>
      <c r="E8" s="41">
        <v>525.97500000000002</v>
      </c>
      <c r="F8" s="41">
        <v>491.11799999999999</v>
      </c>
      <c r="G8" s="41">
        <v>398.98099999999999</v>
      </c>
      <c r="H8" s="44">
        <v>0.15596721843020345</v>
      </c>
      <c r="I8" s="45">
        <v>0.75137663196994331</v>
      </c>
      <c r="J8" s="27"/>
    </row>
    <row r="9" spans="2:78" x14ac:dyDescent="0.25">
      <c r="B9" s="104" t="s">
        <v>37</v>
      </c>
      <c r="C9" s="41">
        <v>137.19200000000001</v>
      </c>
      <c r="D9" s="41">
        <v>110.946</v>
      </c>
      <c r="E9" s="41">
        <v>111.96899999999999</v>
      </c>
      <c r="F9" s="41">
        <v>109.56399999999999</v>
      </c>
      <c r="G9" s="41">
        <v>132.28800000000001</v>
      </c>
      <c r="H9" s="44">
        <v>0.23656553638707134</v>
      </c>
      <c r="I9" s="45">
        <v>3.7070633768746974E-2</v>
      </c>
      <c r="J9" s="27"/>
    </row>
    <row r="10" spans="2:78" x14ac:dyDescent="0.25">
      <c r="B10" s="104" t="s">
        <v>38</v>
      </c>
      <c r="C10" s="41">
        <v>177.81800000000001</v>
      </c>
      <c r="D10" s="41">
        <v>160.93899999999999</v>
      </c>
      <c r="E10" s="41">
        <v>139.91200000000001</v>
      </c>
      <c r="F10" s="41">
        <v>122.91500000000001</v>
      </c>
      <c r="G10" s="41">
        <v>111.209</v>
      </c>
      <c r="H10" s="44">
        <v>0.10487824579499083</v>
      </c>
      <c r="I10" s="45">
        <v>0.59895332212320951</v>
      </c>
      <c r="J10" s="27"/>
    </row>
    <row r="11" spans="2:78" x14ac:dyDescent="0.25">
      <c r="B11" s="107" t="s">
        <v>39</v>
      </c>
      <c r="C11" s="61">
        <v>3583.53</v>
      </c>
      <c r="D11" s="61">
        <v>3253.9319999999998</v>
      </c>
      <c r="E11" s="61">
        <v>3076.7919999999999</v>
      </c>
      <c r="F11" s="61">
        <v>2764.6249999999995</v>
      </c>
      <c r="G11" s="61">
        <v>2763.498</v>
      </c>
      <c r="H11" s="62">
        <v>0.10129222122650394</v>
      </c>
      <c r="I11" s="63">
        <v>0.29673696163340813</v>
      </c>
      <c r="J11" s="27"/>
    </row>
    <row r="12" spans="2:78" x14ac:dyDescent="0.25">
      <c r="B12" s="104" t="s">
        <v>279</v>
      </c>
      <c r="C12" s="41">
        <v>410.52100000000002</v>
      </c>
      <c r="D12" s="41">
        <v>106.416</v>
      </c>
      <c r="E12" s="41">
        <v>30.85</v>
      </c>
      <c r="F12" s="41">
        <v>30.202000000000002</v>
      </c>
      <c r="G12" s="41">
        <v>35.531999999999996</v>
      </c>
      <c r="H12" s="44">
        <v>2.8576999699293344</v>
      </c>
      <c r="I12" s="45">
        <v>10.553557356748847</v>
      </c>
      <c r="J12" s="27"/>
    </row>
    <row r="13" spans="2:78" ht="15.75" thickBot="1" x14ac:dyDescent="0.3">
      <c r="B13" s="75" t="s">
        <v>40</v>
      </c>
      <c r="C13" s="56">
        <v>3994.0510000000004</v>
      </c>
      <c r="D13" s="56">
        <v>3360.348</v>
      </c>
      <c r="E13" s="56">
        <v>3107.6419999999998</v>
      </c>
      <c r="F13" s="56">
        <v>2794.8269999999998</v>
      </c>
      <c r="G13" s="56">
        <v>2799.03</v>
      </c>
      <c r="H13" s="57">
        <v>0.18858255156906378</v>
      </c>
      <c r="I13" s="58">
        <v>0.42694111888761466</v>
      </c>
      <c r="J13" s="27"/>
    </row>
    <row r="14" spans="2:78" ht="15.75" thickBot="1" x14ac:dyDescent="0.3">
      <c r="B14" s="72"/>
      <c r="C14" s="27"/>
      <c r="D14" s="27"/>
      <c r="E14" s="27"/>
      <c r="F14" s="27"/>
      <c r="G14" s="27"/>
      <c r="H14" s="27"/>
      <c r="I14" s="27"/>
      <c r="J14" s="27"/>
    </row>
    <row r="15" spans="2:78" ht="15" customHeight="1" thickBot="1" x14ac:dyDescent="0.3">
      <c r="B15" s="68" t="s">
        <v>32</v>
      </c>
      <c r="C15" s="126"/>
      <c r="D15" s="126"/>
      <c r="E15" s="126"/>
      <c r="F15" s="126"/>
      <c r="G15" s="126"/>
      <c r="H15" s="412" t="s">
        <v>0</v>
      </c>
      <c r="I15" s="421"/>
      <c r="J15" s="27"/>
    </row>
    <row r="16" spans="2:78" x14ac:dyDescent="0.25">
      <c r="B16" s="30" t="s">
        <v>3</v>
      </c>
      <c r="C16" s="2" t="s">
        <v>396</v>
      </c>
      <c r="D16" s="233" t="s">
        <v>386</v>
      </c>
      <c r="E16" s="233" t="s">
        <v>360</v>
      </c>
      <c r="F16" s="233" t="s">
        <v>336</v>
      </c>
      <c r="G16" s="233" t="s">
        <v>314</v>
      </c>
      <c r="H16" s="233" t="s">
        <v>1</v>
      </c>
      <c r="I16" s="14" t="s">
        <v>2</v>
      </c>
      <c r="J16" s="27"/>
    </row>
    <row r="17" spans="2:78" ht="5.25" customHeight="1" x14ac:dyDescent="0.25">
      <c r="B17" s="97"/>
      <c r="C17" s="86"/>
      <c r="D17" s="86"/>
      <c r="E17" s="86"/>
      <c r="F17" s="86"/>
      <c r="G17" s="86"/>
      <c r="H17" s="86"/>
      <c r="I17" s="87"/>
      <c r="J17" s="64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8"/>
      <c r="AD17" s="88"/>
      <c r="AE17" s="89"/>
      <c r="AF17" s="90"/>
      <c r="AG17" s="90"/>
      <c r="AH17" s="81"/>
      <c r="AI17" s="81"/>
      <c r="AJ17" s="81"/>
      <c r="AK17" s="81"/>
      <c r="AL17" s="81"/>
      <c r="AM17" s="81"/>
      <c r="AN17" s="81"/>
      <c r="AO17" s="81"/>
      <c r="AP17" s="89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9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</row>
    <row r="18" spans="2:78" x14ac:dyDescent="0.25">
      <c r="B18" s="70" t="s">
        <v>33</v>
      </c>
      <c r="C18" s="41">
        <v>234.452</v>
      </c>
      <c r="D18" s="41">
        <v>173.66900000000001</v>
      </c>
      <c r="E18" s="41">
        <v>199.31100000000001</v>
      </c>
      <c r="F18" s="41">
        <v>73.587000000000003</v>
      </c>
      <c r="G18" s="41">
        <v>170.52099999999999</v>
      </c>
      <c r="H18" s="44">
        <v>0.34999337820797027</v>
      </c>
      <c r="I18" s="45">
        <v>0.37491569953260906</v>
      </c>
      <c r="J18" s="27"/>
    </row>
    <row r="19" spans="2:78" x14ac:dyDescent="0.25">
      <c r="B19" s="70" t="s">
        <v>34</v>
      </c>
      <c r="C19" s="41">
        <v>116.14100000000001</v>
      </c>
      <c r="D19" s="41">
        <v>166.10300000000001</v>
      </c>
      <c r="E19" s="41">
        <v>151.30799999999999</v>
      </c>
      <c r="F19" s="41">
        <v>104.664</v>
      </c>
      <c r="G19" s="41">
        <v>139.03100000000001</v>
      </c>
      <c r="H19" s="44">
        <v>-0.30078926930880234</v>
      </c>
      <c r="I19" s="45">
        <v>-0.16463954082183108</v>
      </c>
      <c r="J19" s="27"/>
    </row>
    <row r="20" spans="2:78" x14ac:dyDescent="0.25">
      <c r="B20" s="70" t="s">
        <v>35</v>
      </c>
      <c r="C20" s="41">
        <v>-36.415837480000171</v>
      </c>
      <c r="D20" s="41">
        <v>9.4440057500000556</v>
      </c>
      <c r="E20" s="41">
        <v>55.022175195652963</v>
      </c>
      <c r="F20" s="41">
        <v>19.695633624347028</v>
      </c>
      <c r="G20" s="41">
        <v>42.691634328144396</v>
      </c>
      <c r="H20" s="44">
        <v>-4.8559736666826954</v>
      </c>
      <c r="I20" s="45">
        <v>-1.852997034503153</v>
      </c>
      <c r="J20" s="27"/>
    </row>
    <row r="21" spans="2:78" x14ac:dyDescent="0.25">
      <c r="B21" s="70" t="s">
        <v>36</v>
      </c>
      <c r="C21" s="41">
        <v>26.707000000000001</v>
      </c>
      <c r="D21" s="41">
        <v>70.465999999999994</v>
      </c>
      <c r="E21" s="41">
        <v>27.265000000000001</v>
      </c>
      <c r="F21" s="41">
        <v>55.002000000000002</v>
      </c>
      <c r="G21" s="41">
        <v>49.533999999999999</v>
      </c>
      <c r="H21" s="44">
        <v>-0.62099452218090989</v>
      </c>
      <c r="I21" s="45">
        <v>-0.46083498203254325</v>
      </c>
      <c r="J21" s="27"/>
    </row>
    <row r="22" spans="2:78" x14ac:dyDescent="0.25">
      <c r="B22" s="70" t="s">
        <v>37</v>
      </c>
      <c r="C22" s="41">
        <v>60.335000000000001</v>
      </c>
      <c r="D22" s="41">
        <v>47.481000000000002</v>
      </c>
      <c r="E22" s="41">
        <v>50.115000000000002</v>
      </c>
      <c r="F22" s="41">
        <v>47.686</v>
      </c>
      <c r="G22" s="41">
        <v>61.131999999999998</v>
      </c>
      <c r="H22" s="44">
        <v>0.2707188138413259</v>
      </c>
      <c r="I22" s="45">
        <v>-1.3037361774520639E-2</v>
      </c>
      <c r="J22" s="27"/>
    </row>
    <row r="23" spans="2:78" x14ac:dyDescent="0.25">
      <c r="B23" s="70" t="s">
        <v>38</v>
      </c>
      <c r="C23" s="41">
        <v>63.981999999999999</v>
      </c>
      <c r="D23" s="41">
        <v>65.486000000000004</v>
      </c>
      <c r="E23" s="41">
        <v>49.899000000000001</v>
      </c>
      <c r="F23" s="41">
        <v>44.186</v>
      </c>
      <c r="G23" s="41">
        <v>42.994</v>
      </c>
      <c r="H23" s="44">
        <v>-2.29667409828056E-2</v>
      </c>
      <c r="I23" s="45">
        <v>0.4881611387635485</v>
      </c>
      <c r="J23" s="27"/>
    </row>
    <row r="24" spans="2:78" x14ac:dyDescent="0.25">
      <c r="B24" s="149" t="s">
        <v>39</v>
      </c>
      <c r="C24" s="61">
        <v>465.2011625199998</v>
      </c>
      <c r="D24" s="61">
        <v>532.64900575000013</v>
      </c>
      <c r="E24" s="61">
        <v>532.92017519565297</v>
      </c>
      <c r="F24" s="61">
        <v>344.82063362434701</v>
      </c>
      <c r="G24" s="61">
        <v>505.90363432814445</v>
      </c>
      <c r="H24" s="62">
        <v>-0.12662718319548893</v>
      </c>
      <c r="I24" s="63">
        <v>-8.0454989935383248E-2</v>
      </c>
      <c r="J24" s="27"/>
    </row>
    <row r="25" spans="2:78" x14ac:dyDescent="0.25">
      <c r="B25" s="70" t="s">
        <v>279</v>
      </c>
      <c r="C25" s="41">
        <v>386.173</v>
      </c>
      <c r="D25" s="41">
        <v>91.457999999999998</v>
      </c>
      <c r="E25" s="41">
        <v>46.787999999999997</v>
      </c>
      <c r="F25" s="41">
        <v>36.331000000000003</v>
      </c>
      <c r="G25" s="41">
        <v>26.358000000000001</v>
      </c>
      <c r="H25" s="44">
        <v>3.2224080998928475</v>
      </c>
      <c r="I25" s="45">
        <v>13.651073677820776</v>
      </c>
      <c r="J25" s="27"/>
    </row>
    <row r="26" spans="2:78" ht="15.75" thickBot="1" x14ac:dyDescent="0.3">
      <c r="B26" s="71" t="s">
        <v>40</v>
      </c>
      <c r="C26" s="56">
        <v>851.3741625199998</v>
      </c>
      <c r="D26" s="56">
        <v>624.1070057500001</v>
      </c>
      <c r="E26" s="56">
        <v>579.70817519565298</v>
      </c>
      <c r="F26" s="56">
        <v>381.15163362434703</v>
      </c>
      <c r="G26" s="56">
        <v>532.2616343281444</v>
      </c>
      <c r="H26" s="57">
        <v>0.36414774177528875</v>
      </c>
      <c r="I26" s="58">
        <v>0.59954072886478138</v>
      </c>
      <c r="J26" s="27"/>
    </row>
  </sheetData>
  <mergeCells count="2">
    <mergeCell ref="H2:I2"/>
    <mergeCell ref="H15:I1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1"/>
  <sheetViews>
    <sheetView showGridLines="0" zoomScaleNormal="100" workbookViewId="0">
      <selection activeCell="C6" sqref="C6:I19"/>
    </sheetView>
  </sheetViews>
  <sheetFormatPr baseColWidth="10" defaultRowHeight="10.5" x14ac:dyDescent="0.25"/>
  <cols>
    <col min="1" max="1" width="4.85546875" style="27" customWidth="1"/>
    <col min="2" max="2" width="29.28515625" style="72" bestFit="1" customWidth="1"/>
    <col min="3" max="5" width="10.28515625" style="27" bestFit="1" customWidth="1"/>
    <col min="6" max="7" width="9.28515625" style="27" bestFit="1" customWidth="1"/>
    <col min="8" max="9" width="8" style="27" bestFit="1" customWidth="1"/>
    <col min="10" max="10" width="39.85546875" style="72" bestFit="1" customWidth="1"/>
    <col min="11" max="12" width="9" style="27" bestFit="1" customWidth="1"/>
    <col min="13" max="13" width="11" style="27" bestFit="1" customWidth="1"/>
    <col min="14" max="16384" width="11.42578125" style="27"/>
  </cols>
  <sheetData>
    <row r="4" spans="2:10" ht="11.25" thickBot="1" x14ac:dyDescent="0.3"/>
    <row r="5" spans="2:10" ht="12" customHeight="1" thickBot="1" x14ac:dyDescent="0.3">
      <c r="B5" s="68" t="s">
        <v>235</v>
      </c>
      <c r="C5" s="37"/>
      <c r="D5" s="37"/>
      <c r="E5" s="37"/>
      <c r="F5" s="37"/>
      <c r="G5" s="37"/>
      <c r="H5" s="412" t="s">
        <v>0</v>
      </c>
      <c r="I5" s="421"/>
    </row>
    <row r="6" spans="2:10" ht="11.25" x14ac:dyDescent="0.25">
      <c r="B6" s="30" t="s">
        <v>3</v>
      </c>
      <c r="C6" s="2" t="s">
        <v>396</v>
      </c>
      <c r="D6" s="2" t="s">
        <v>386</v>
      </c>
      <c r="E6" s="2" t="s">
        <v>360</v>
      </c>
      <c r="F6" s="2" t="s">
        <v>336</v>
      </c>
      <c r="G6" s="2" t="s">
        <v>314</v>
      </c>
      <c r="H6" s="2" t="s">
        <v>1</v>
      </c>
      <c r="I6" s="3" t="s">
        <v>2</v>
      </c>
    </row>
    <row r="7" spans="2:10" x14ac:dyDescent="0.25">
      <c r="B7" s="97"/>
      <c r="C7" s="86"/>
      <c r="D7" s="86"/>
      <c r="E7" s="86"/>
      <c r="F7" s="86"/>
      <c r="G7" s="86"/>
      <c r="H7" s="86"/>
      <c r="I7" s="87"/>
    </row>
    <row r="8" spans="2:10" ht="12.75" customHeight="1" x14ac:dyDescent="0.25">
      <c r="B8" s="135" t="s">
        <v>217</v>
      </c>
      <c r="C8" s="46"/>
      <c r="D8" s="46"/>
      <c r="E8" s="46"/>
      <c r="F8" s="46"/>
      <c r="G8" s="46"/>
      <c r="H8" s="46"/>
      <c r="I8" s="47"/>
    </row>
    <row r="9" spans="2:10" ht="12.75" customHeight="1" x14ac:dyDescent="0.25">
      <c r="B9" s="136" t="s">
        <v>148</v>
      </c>
      <c r="C9" s="133">
        <v>1643.9970000000001</v>
      </c>
      <c r="D9" s="133">
        <v>1416.1</v>
      </c>
      <c r="E9" s="133">
        <v>1311.67</v>
      </c>
      <c r="F9" s="133">
        <v>1170.01</v>
      </c>
      <c r="G9" s="133">
        <v>1243.7550000000001</v>
      </c>
      <c r="H9" s="134">
        <v>0.1609328437257258</v>
      </c>
      <c r="I9" s="140">
        <v>0.32180131939168088</v>
      </c>
    </row>
    <row r="10" spans="2:10" ht="12.75" customHeight="1" x14ac:dyDescent="0.25">
      <c r="B10" s="136" t="s">
        <v>149</v>
      </c>
      <c r="C10" s="133">
        <v>475.08699999999999</v>
      </c>
      <c r="D10" s="133">
        <v>407.41300000000001</v>
      </c>
      <c r="E10" s="133">
        <v>409.39600000000002</v>
      </c>
      <c r="F10" s="133">
        <v>366.892</v>
      </c>
      <c r="G10" s="133">
        <v>365.04700000000003</v>
      </c>
      <c r="H10" s="134">
        <v>0.16610662889991223</v>
      </c>
      <c r="I10" s="140">
        <v>0.30144063641120167</v>
      </c>
    </row>
    <row r="11" spans="2:10" ht="12.75" customHeight="1" x14ac:dyDescent="0.25">
      <c r="B11" s="136" t="s">
        <v>150</v>
      </c>
      <c r="C11" s="133">
        <v>2119.0839999999998</v>
      </c>
      <c r="D11" s="133">
        <v>1823.5129999999999</v>
      </c>
      <c r="E11" s="133">
        <v>1721.066</v>
      </c>
      <c r="F11" s="133">
        <v>1536.902</v>
      </c>
      <c r="G11" s="133">
        <v>1608.8019999999999</v>
      </c>
      <c r="H11" s="134">
        <v>0.16208878137967764</v>
      </c>
      <c r="I11" s="140">
        <v>0.31718135606494768</v>
      </c>
      <c r="J11" s="243"/>
    </row>
    <row r="12" spans="2:10" ht="12.75" customHeight="1" x14ac:dyDescent="0.25">
      <c r="B12" s="136" t="s">
        <v>151</v>
      </c>
      <c r="C12" s="133">
        <v>-197.83199999999999</v>
      </c>
      <c r="D12" s="133">
        <v>-203.029</v>
      </c>
      <c r="E12" s="133">
        <v>-173.37200000000001</v>
      </c>
      <c r="F12" s="133">
        <v>-163.05099999999999</v>
      </c>
      <c r="G12" s="133">
        <v>-146.71100000000001</v>
      </c>
      <c r="H12" s="134">
        <v>-2.5597328460466251E-2</v>
      </c>
      <c r="I12" s="140">
        <v>0.34844694671837817</v>
      </c>
      <c r="J12" s="244"/>
    </row>
    <row r="13" spans="2:10" ht="12.75" customHeight="1" x14ac:dyDescent="0.25">
      <c r="B13" s="136" t="s">
        <v>10</v>
      </c>
      <c r="C13" s="133">
        <v>234.452</v>
      </c>
      <c r="D13" s="133">
        <v>173.66900000000001</v>
      </c>
      <c r="E13" s="133">
        <v>199.31100000000001</v>
      </c>
      <c r="F13" s="133">
        <v>73.587000000000003</v>
      </c>
      <c r="G13" s="133">
        <v>170.52099999999999</v>
      </c>
      <c r="H13" s="134">
        <v>0.34999337820797027</v>
      </c>
      <c r="I13" s="140">
        <v>0.37491569953260906</v>
      </c>
    </row>
    <row r="14" spans="2:10" ht="12.75" customHeight="1" x14ac:dyDescent="0.25">
      <c r="B14" s="135" t="s">
        <v>238</v>
      </c>
      <c r="C14" s="91"/>
      <c r="D14" s="91"/>
      <c r="E14" s="91"/>
      <c r="F14" s="133"/>
      <c r="G14" s="133"/>
      <c r="H14" s="134"/>
      <c r="I14" s="140"/>
    </row>
    <row r="15" spans="2:10" ht="12.75" customHeight="1" x14ac:dyDescent="0.25">
      <c r="B15" s="136" t="s">
        <v>152</v>
      </c>
      <c r="C15" s="91">
        <v>20868.845000000001</v>
      </c>
      <c r="D15" s="91">
        <v>18502.148000000001</v>
      </c>
      <c r="E15" s="91">
        <v>16126.221</v>
      </c>
      <c r="F15" s="133">
        <v>15222.200999999999</v>
      </c>
      <c r="G15" s="133">
        <v>13869.169</v>
      </c>
      <c r="H15" s="134">
        <v>0.12791471563193646</v>
      </c>
      <c r="I15" s="140">
        <v>0.50469325162884671</v>
      </c>
    </row>
    <row r="16" spans="2:10" ht="12.75" customHeight="1" x14ac:dyDescent="0.25">
      <c r="B16" s="77" t="s">
        <v>153</v>
      </c>
      <c r="C16" s="133">
        <v>439.18900000000002</v>
      </c>
      <c r="D16" s="133">
        <v>368.68599999999998</v>
      </c>
      <c r="E16" s="91">
        <v>332.435</v>
      </c>
      <c r="F16" s="133">
        <v>278.41699999999997</v>
      </c>
      <c r="G16" s="133">
        <v>266.30500000000001</v>
      </c>
      <c r="H16" s="134">
        <v>0.19122776563254384</v>
      </c>
      <c r="I16" s="140">
        <v>0.64919547135802946</v>
      </c>
    </row>
    <row r="17" spans="2:9" ht="12.75" customHeight="1" x14ac:dyDescent="0.25">
      <c r="B17" s="77" t="s">
        <v>272</v>
      </c>
      <c r="C17" s="133">
        <v>549.74272565999991</v>
      </c>
      <c r="D17" s="133">
        <v>813.40027948000056</v>
      </c>
      <c r="E17" s="133">
        <v>846.2958764599997</v>
      </c>
      <c r="F17" s="133">
        <v>532.56600958000001</v>
      </c>
      <c r="G17" s="133">
        <v>819.2425519100002</v>
      </c>
      <c r="H17" s="134">
        <v>-0.3241424431136839</v>
      </c>
      <c r="I17" s="140">
        <v>-0.32896219272507565</v>
      </c>
    </row>
    <row r="18" spans="2:9" ht="12.75" customHeight="1" x14ac:dyDescent="0.25">
      <c r="B18" s="77" t="s">
        <v>273</v>
      </c>
      <c r="C18" s="133">
        <v>21857.776725660002</v>
      </c>
      <c r="D18" s="133">
        <v>19684.234279480002</v>
      </c>
      <c r="E18" s="133">
        <v>17304.95187646</v>
      </c>
      <c r="F18" s="133">
        <v>16033.184009579998</v>
      </c>
      <c r="G18" s="133">
        <v>14954.71655191</v>
      </c>
      <c r="H18" s="134">
        <v>0.11042047230893948</v>
      </c>
      <c r="I18" s="140">
        <v>0.46159752675943233</v>
      </c>
    </row>
    <row r="19" spans="2:9" ht="12.75" customHeight="1" thickBot="1" x14ac:dyDescent="0.3">
      <c r="B19" s="137" t="s">
        <v>113</v>
      </c>
      <c r="C19" s="258">
        <v>37869.482000000004</v>
      </c>
      <c r="D19" s="258">
        <v>32317.059000000001</v>
      </c>
      <c r="E19" s="258">
        <v>29632.642</v>
      </c>
      <c r="F19" s="130">
        <v>26185.832999999999</v>
      </c>
      <c r="G19" s="130">
        <v>26039.185000000001</v>
      </c>
      <c r="H19" s="131">
        <v>0.1718109002431194</v>
      </c>
      <c r="I19" s="132">
        <v>0.45432670031723354</v>
      </c>
    </row>
    <row r="20" spans="2:9" x14ac:dyDescent="0.25">
      <c r="B20" s="138"/>
      <c r="C20" s="133"/>
      <c r="D20" s="133"/>
      <c r="E20" s="133"/>
      <c r="F20" s="133"/>
      <c r="G20" s="133"/>
      <c r="H20" s="134"/>
      <c r="I20" s="134"/>
    </row>
    <row r="21" spans="2:9" x14ac:dyDescent="0.25">
      <c r="B21" s="138"/>
      <c r="C21" s="133"/>
      <c r="D21" s="133"/>
      <c r="E21" s="133"/>
      <c r="F21" s="133"/>
      <c r="G21" s="133"/>
      <c r="H21" s="134"/>
      <c r="I21" s="134"/>
    </row>
    <row r="22" spans="2:9" x14ac:dyDescent="0.25">
      <c r="B22" s="138"/>
      <c r="C22" s="133"/>
      <c r="D22" s="133"/>
      <c r="E22" s="133"/>
      <c r="F22" s="133"/>
      <c r="G22" s="133"/>
      <c r="H22" s="134"/>
      <c r="I22" s="134"/>
    </row>
    <row r="23" spans="2:9" x14ac:dyDescent="0.25">
      <c r="B23" s="138"/>
      <c r="C23" s="133"/>
      <c r="D23" s="133"/>
      <c r="E23" s="133"/>
      <c r="F23" s="133"/>
      <c r="G23" s="133"/>
      <c r="H23" s="134"/>
      <c r="I23" s="134"/>
    </row>
    <row r="24" spans="2:9" x14ac:dyDescent="0.25">
      <c r="B24" s="138"/>
      <c r="C24" s="133"/>
      <c r="D24" s="133"/>
      <c r="E24" s="133"/>
      <c r="F24" s="133"/>
      <c r="G24" s="133"/>
      <c r="H24" s="134"/>
      <c r="I24" s="72"/>
    </row>
    <row r="25" spans="2:9" x14ac:dyDescent="0.25">
      <c r="B25" s="138"/>
      <c r="C25" s="133"/>
      <c r="D25" s="133"/>
      <c r="E25" s="133"/>
      <c r="F25" s="133"/>
      <c r="G25" s="133"/>
      <c r="H25" s="134"/>
      <c r="I25" s="72"/>
    </row>
    <row r="26" spans="2:9" x14ac:dyDescent="0.25">
      <c r="B26" s="138"/>
      <c r="C26" s="213"/>
      <c r="D26" s="213"/>
      <c r="E26" s="133"/>
      <c r="F26" s="133"/>
      <c r="G26" s="133"/>
      <c r="H26" s="134"/>
      <c r="I26" s="72"/>
    </row>
    <row r="27" spans="2:9" x14ac:dyDescent="0.25">
      <c r="B27" s="138"/>
      <c r="C27" s="133"/>
      <c r="D27" s="133"/>
      <c r="E27" s="133"/>
      <c r="F27" s="133"/>
      <c r="G27" s="133"/>
      <c r="H27" s="134"/>
      <c r="I27" s="72"/>
    </row>
    <row r="28" spans="2:9" x14ac:dyDescent="0.25">
      <c r="B28" s="138"/>
      <c r="C28" s="133"/>
      <c r="D28" s="133"/>
      <c r="E28" s="133"/>
      <c r="F28" s="133"/>
      <c r="G28" s="133"/>
      <c r="H28" s="134"/>
      <c r="I28" s="72"/>
    </row>
    <row r="29" spans="2:9" x14ac:dyDescent="0.25">
      <c r="B29" s="138"/>
      <c r="C29" s="133"/>
      <c r="D29" s="133"/>
      <c r="E29" s="133"/>
      <c r="F29" s="133"/>
      <c r="G29" s="133"/>
      <c r="H29" s="134"/>
      <c r="I29" s="72"/>
    </row>
    <row r="30" spans="2:9" x14ac:dyDescent="0.25">
      <c r="B30" s="138"/>
      <c r="C30" s="133"/>
      <c r="D30" s="133"/>
      <c r="E30" s="133"/>
      <c r="F30" s="133"/>
      <c r="G30" s="133"/>
      <c r="H30" s="134"/>
      <c r="I30" s="72"/>
    </row>
    <row r="31" spans="2:9" x14ac:dyDescent="0.25">
      <c r="B31" s="138"/>
      <c r="C31" s="133"/>
      <c r="D31" s="133"/>
      <c r="E31" s="133"/>
      <c r="F31" s="133"/>
      <c r="G31" s="133"/>
      <c r="H31" s="134"/>
      <c r="I31" s="134"/>
    </row>
  </sheetData>
  <mergeCells count="1">
    <mergeCell ref="H5:I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showGridLines="0" workbookViewId="0">
      <selection activeCell="C4" sqref="C4:I17"/>
    </sheetView>
  </sheetViews>
  <sheetFormatPr baseColWidth="10" defaultRowHeight="10.5" x14ac:dyDescent="0.25"/>
  <cols>
    <col min="1" max="1" width="4.85546875" style="110" customWidth="1"/>
    <col min="2" max="2" width="32" style="110" bestFit="1" customWidth="1"/>
    <col min="3" max="6" width="10.28515625" style="27" bestFit="1" customWidth="1"/>
    <col min="7" max="7" width="9.28515625" style="27" bestFit="1" customWidth="1"/>
    <col min="8" max="8" width="8" style="27" bestFit="1" customWidth="1"/>
    <col min="9" max="9" width="8.28515625" style="27" bestFit="1" customWidth="1"/>
    <col min="10" max="10" width="39.85546875" style="110" bestFit="1" customWidth="1"/>
    <col min="11" max="11" width="8.28515625" style="27" bestFit="1" customWidth="1"/>
    <col min="12" max="12" width="7.42578125" style="27" bestFit="1" customWidth="1"/>
    <col min="13" max="13" width="11" style="27" bestFit="1" customWidth="1"/>
    <col min="14" max="16384" width="11.42578125" style="110"/>
  </cols>
  <sheetData>
    <row r="2" spans="2:10" ht="11.25" thickBot="1" x14ac:dyDescent="0.3"/>
    <row r="3" spans="2:10" ht="15" customHeight="1" x14ac:dyDescent="0.25">
      <c r="B3" s="6" t="s">
        <v>271</v>
      </c>
      <c r="C3" s="37"/>
      <c r="D3" s="37"/>
      <c r="E3" s="37"/>
      <c r="F3" s="37"/>
      <c r="G3" s="37"/>
      <c r="H3" s="426" t="s">
        <v>0</v>
      </c>
      <c r="I3" s="427"/>
    </row>
    <row r="4" spans="2:10" ht="15" customHeight="1" x14ac:dyDescent="0.25">
      <c r="B4" s="7" t="s">
        <v>3</v>
      </c>
      <c r="C4" s="2" t="s">
        <v>396</v>
      </c>
      <c r="D4" s="2" t="s">
        <v>386</v>
      </c>
      <c r="E4" s="2" t="s">
        <v>360</v>
      </c>
      <c r="F4" s="2" t="s">
        <v>336</v>
      </c>
      <c r="G4" s="2" t="s">
        <v>314</v>
      </c>
      <c r="H4" s="2" t="s">
        <v>1</v>
      </c>
      <c r="I4" s="3" t="s">
        <v>2</v>
      </c>
    </row>
    <row r="5" spans="2:10" ht="6" customHeight="1" x14ac:dyDescent="0.25">
      <c r="B5" s="23"/>
      <c r="C5" s="86"/>
      <c r="D5" s="86"/>
      <c r="E5" s="86"/>
      <c r="F5" s="86"/>
      <c r="G5" s="86"/>
      <c r="H5" s="86"/>
      <c r="I5" s="87"/>
    </row>
    <row r="6" spans="2:10" ht="15" customHeight="1" x14ac:dyDescent="0.25">
      <c r="B6" s="11" t="s">
        <v>217</v>
      </c>
      <c r="C6" s="46"/>
      <c r="D6" s="46"/>
      <c r="E6" s="46"/>
      <c r="F6" s="46"/>
      <c r="G6" s="46"/>
      <c r="H6" s="46"/>
      <c r="I6" s="47"/>
    </row>
    <row r="7" spans="2:10" ht="15" customHeight="1" x14ac:dyDescent="0.25">
      <c r="B7" s="5" t="s">
        <v>148</v>
      </c>
      <c r="C7" s="133">
        <v>200.06200000000001</v>
      </c>
      <c r="D7" s="133">
        <v>251.821</v>
      </c>
      <c r="E7" s="133">
        <v>251.59200000000001</v>
      </c>
      <c r="F7" s="133">
        <v>253.43</v>
      </c>
      <c r="G7" s="133">
        <v>214.16200000000001</v>
      </c>
      <c r="H7" s="134">
        <v>-0.20553885498032332</v>
      </c>
      <c r="I7" s="140">
        <v>-6.5838010478049269E-2</v>
      </c>
    </row>
    <row r="8" spans="2:10" ht="15" customHeight="1" x14ac:dyDescent="0.25">
      <c r="B8" s="5" t="s">
        <v>149</v>
      </c>
      <c r="C8" s="133">
        <v>203.202</v>
      </c>
      <c r="D8" s="133">
        <v>195.94499999999999</v>
      </c>
      <c r="E8" s="133">
        <v>167.286</v>
      </c>
      <c r="F8" s="133">
        <v>137.239</v>
      </c>
      <c r="G8" s="133">
        <v>139.74199999999999</v>
      </c>
      <c r="H8" s="134">
        <v>3.7035902931945142E-2</v>
      </c>
      <c r="I8" s="140">
        <v>0.45412259735798832</v>
      </c>
    </row>
    <row r="9" spans="2:10" ht="15" customHeight="1" x14ac:dyDescent="0.25">
      <c r="B9" s="5" t="s">
        <v>150</v>
      </c>
      <c r="C9" s="133">
        <v>403.26400000000001</v>
      </c>
      <c r="D9" s="133">
        <v>447.76600000000002</v>
      </c>
      <c r="E9" s="133">
        <v>418.87800000000004</v>
      </c>
      <c r="F9" s="133">
        <v>390.66899999999998</v>
      </c>
      <c r="G9" s="133">
        <v>353.904</v>
      </c>
      <c r="H9" s="134">
        <v>-9.9386733249063108E-2</v>
      </c>
      <c r="I9" s="140">
        <v>0.13947285139472854</v>
      </c>
    </row>
    <row r="10" spans="2:10" ht="15" customHeight="1" x14ac:dyDescent="0.25">
      <c r="B10" s="5" t="s">
        <v>151</v>
      </c>
      <c r="C10" s="133">
        <v>-60.902000000000001</v>
      </c>
      <c r="D10" s="133">
        <v>-59.533999999999999</v>
      </c>
      <c r="E10" s="133">
        <v>-23.053999999999998</v>
      </c>
      <c r="F10" s="133">
        <v>-9.8219999999999992</v>
      </c>
      <c r="G10" s="133">
        <v>-56.140999999999998</v>
      </c>
      <c r="H10" s="134">
        <v>2.297846608660592E-2</v>
      </c>
      <c r="I10" s="140">
        <v>8.4804331949911882E-2</v>
      </c>
      <c r="J10" s="219"/>
    </row>
    <row r="11" spans="2:10" ht="15" customHeight="1" x14ac:dyDescent="0.25">
      <c r="B11" s="5" t="s">
        <v>10</v>
      </c>
      <c r="C11" s="133">
        <v>116.14100000000001</v>
      </c>
      <c r="D11" s="133">
        <v>166.10300000000001</v>
      </c>
      <c r="E11" s="133">
        <v>151.30799999999999</v>
      </c>
      <c r="F11" s="133">
        <v>104.664</v>
      </c>
      <c r="G11" s="133">
        <v>139.03100000000001</v>
      </c>
      <c r="H11" s="134">
        <v>-0.30078926930880234</v>
      </c>
      <c r="I11" s="140">
        <v>-0.16463954082183108</v>
      </c>
      <c r="J11" s="219"/>
    </row>
    <row r="12" spans="2:10" ht="15" customHeight="1" x14ac:dyDescent="0.25">
      <c r="B12" s="11" t="s">
        <v>238</v>
      </c>
      <c r="C12" s="133"/>
      <c r="D12" s="133"/>
      <c r="E12" s="133"/>
      <c r="F12" s="133"/>
      <c r="G12" s="133"/>
      <c r="H12" s="134"/>
      <c r="I12" s="140"/>
    </row>
    <row r="13" spans="2:10" ht="15" customHeight="1" x14ac:dyDescent="0.25">
      <c r="B13" s="5" t="s">
        <v>152</v>
      </c>
      <c r="C13" s="91">
        <v>27605.696</v>
      </c>
      <c r="D13" s="91">
        <v>23458.22</v>
      </c>
      <c r="E13" s="91">
        <v>18918.73</v>
      </c>
      <c r="F13" s="133">
        <v>17237.316650000001</v>
      </c>
      <c r="G13" s="133">
        <v>16958.276999999998</v>
      </c>
      <c r="H13" s="134">
        <v>0.17680267300758534</v>
      </c>
      <c r="I13" s="140">
        <v>0.62785971711630872</v>
      </c>
    </row>
    <row r="14" spans="2:10" ht="15" customHeight="1" x14ac:dyDescent="0.25">
      <c r="B14" s="4" t="s">
        <v>153</v>
      </c>
      <c r="C14" s="91">
        <v>2080.0120000000002</v>
      </c>
      <c r="D14" s="91">
        <v>1851.201</v>
      </c>
      <c r="E14" s="91">
        <v>1544.8030000000001</v>
      </c>
      <c r="F14" s="133">
        <v>1415.2560000000001</v>
      </c>
      <c r="G14" s="133">
        <v>1261.942</v>
      </c>
      <c r="H14" s="134">
        <v>0.12360138094134565</v>
      </c>
      <c r="I14" s="140">
        <v>0.64826275692543733</v>
      </c>
    </row>
    <row r="15" spans="2:10" ht="15" customHeight="1" x14ac:dyDescent="0.25">
      <c r="B15" s="77" t="s">
        <v>272</v>
      </c>
      <c r="C15" s="133">
        <v>0</v>
      </c>
      <c r="D15" s="133">
        <v>0</v>
      </c>
      <c r="E15" s="133">
        <v>0</v>
      </c>
      <c r="F15" s="133">
        <v>0</v>
      </c>
      <c r="G15" s="133">
        <v>46.425157330000005</v>
      </c>
      <c r="H15" s="347" t="s">
        <v>359</v>
      </c>
      <c r="I15" s="140" t="s">
        <v>359</v>
      </c>
    </row>
    <row r="16" spans="2:10" ht="15" customHeight="1" x14ac:dyDescent="0.25">
      <c r="B16" s="77" t="s">
        <v>273</v>
      </c>
      <c r="C16" s="133">
        <v>29685.707999999999</v>
      </c>
      <c r="D16" s="133">
        <v>25309.421000000002</v>
      </c>
      <c r="E16" s="133">
        <v>20463.532999999999</v>
      </c>
      <c r="F16" s="133">
        <v>18652.572650000002</v>
      </c>
      <c r="G16" s="133">
        <v>18266.644157329996</v>
      </c>
      <c r="H16" s="134">
        <v>0.17291138347258106</v>
      </c>
      <c r="I16" s="140">
        <v>0.62513200258996604</v>
      </c>
    </row>
    <row r="17" spans="2:11" ht="15" customHeight="1" thickBot="1" x14ac:dyDescent="0.3">
      <c r="B17" s="24" t="s">
        <v>113</v>
      </c>
      <c r="C17" s="258">
        <v>4959.5050000000001</v>
      </c>
      <c r="D17" s="258">
        <v>3567.672</v>
      </c>
      <c r="E17" s="258">
        <v>2951.8380000000002</v>
      </c>
      <c r="F17" s="130">
        <v>2871.9459999999999</v>
      </c>
      <c r="G17" s="130">
        <v>2944.13</v>
      </c>
      <c r="H17" s="131">
        <v>0.39012358759437538</v>
      </c>
      <c r="I17" s="132">
        <v>0.68454008484679685</v>
      </c>
      <c r="J17" s="219"/>
      <c r="K17" s="143"/>
    </row>
    <row r="18" spans="2:11" x14ac:dyDescent="0.25">
      <c r="K18" s="141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showGridLines="0" workbookViewId="0">
      <selection activeCell="C3" sqref="C3:I12"/>
    </sheetView>
  </sheetViews>
  <sheetFormatPr baseColWidth="10" defaultRowHeight="15" x14ac:dyDescent="0.25"/>
  <cols>
    <col min="1" max="1" width="4.85546875" style="142" customWidth="1"/>
    <col min="2" max="2" width="32" style="142" bestFit="1" customWidth="1"/>
    <col min="3" max="3" width="9" style="289" bestFit="1" customWidth="1"/>
    <col min="4" max="4" width="9" style="249" bestFit="1" customWidth="1"/>
    <col min="5" max="5" width="8.28515625" style="211" bestFit="1" customWidth="1"/>
    <col min="6" max="7" width="9" style="12" bestFit="1" customWidth="1"/>
    <col min="8" max="9" width="8" style="12" bestFit="1" customWidth="1"/>
    <col min="10" max="10" width="11.42578125" style="142"/>
    <col min="11" max="11" width="39.7109375" style="142" bestFit="1" customWidth="1"/>
    <col min="12" max="13" width="7.42578125" style="12" bestFit="1" customWidth="1"/>
    <col min="14" max="14" width="11" style="12" bestFit="1" customWidth="1"/>
    <col min="15" max="16384" width="11.42578125" style="142"/>
  </cols>
  <sheetData>
    <row r="1" spans="2:14" s="110" customFormat="1" ht="11.25" thickBot="1" x14ac:dyDescent="0.3">
      <c r="C1" s="27"/>
      <c r="D1" s="27"/>
      <c r="E1" s="27"/>
      <c r="F1" s="27"/>
      <c r="G1" s="27"/>
      <c r="H1" s="27"/>
      <c r="I1" s="27"/>
      <c r="L1" s="27"/>
      <c r="M1" s="27"/>
      <c r="N1" s="27"/>
    </row>
    <row r="2" spans="2:14" s="110" customFormat="1" ht="11.25" customHeight="1" x14ac:dyDescent="0.25">
      <c r="B2" s="6" t="s">
        <v>236</v>
      </c>
      <c r="C2" s="37"/>
      <c r="D2" s="37"/>
      <c r="E2" s="37"/>
      <c r="F2" s="37"/>
      <c r="G2" s="37"/>
      <c r="H2" s="428" t="s">
        <v>0</v>
      </c>
      <c r="I2" s="429"/>
      <c r="L2" s="27"/>
      <c r="M2" s="27"/>
      <c r="N2" s="27"/>
    </row>
    <row r="3" spans="2:14" s="110" customFormat="1" ht="11.25" customHeight="1" x14ac:dyDescent="0.25">
      <c r="B3" s="7" t="s">
        <v>3</v>
      </c>
      <c r="C3" s="2" t="s">
        <v>396</v>
      </c>
      <c r="D3" s="2" t="s">
        <v>386</v>
      </c>
      <c r="E3" s="2" t="s">
        <v>360</v>
      </c>
      <c r="F3" s="2" t="s">
        <v>336</v>
      </c>
      <c r="G3" s="2" t="s">
        <v>314</v>
      </c>
      <c r="H3" s="2" t="s">
        <v>1</v>
      </c>
      <c r="I3" s="3" t="s">
        <v>2</v>
      </c>
      <c r="L3" s="27"/>
      <c r="M3" s="27"/>
      <c r="N3" s="27"/>
    </row>
    <row r="4" spans="2:14" s="110" customFormat="1" ht="6" customHeight="1" x14ac:dyDescent="0.25">
      <c r="B4" s="23"/>
      <c r="C4" s="86"/>
      <c r="D4" s="86"/>
      <c r="E4" s="86"/>
      <c r="F4" s="86"/>
      <c r="G4" s="86"/>
      <c r="H4" s="86"/>
      <c r="I4" s="87"/>
      <c r="L4" s="27"/>
      <c r="M4" s="27"/>
      <c r="N4" s="27"/>
    </row>
    <row r="5" spans="2:14" s="110" customFormat="1" ht="12" customHeight="1" x14ac:dyDescent="0.25">
      <c r="B5" s="11" t="s">
        <v>217</v>
      </c>
      <c r="C5" s="46"/>
      <c r="D5" s="46"/>
      <c r="E5" s="46"/>
      <c r="F5" s="46"/>
      <c r="G5" s="46"/>
      <c r="H5" s="46"/>
      <c r="I5" s="47"/>
      <c r="J5" s="112"/>
      <c r="K5" s="112"/>
      <c r="L5" s="64"/>
      <c r="M5" s="64"/>
      <c r="N5" s="27"/>
    </row>
    <row r="6" spans="2:14" s="110" customFormat="1" ht="18.75" customHeight="1" x14ac:dyDescent="0.25">
      <c r="B6" s="5" t="s">
        <v>148</v>
      </c>
      <c r="C6" s="184">
        <v>37.728999999999999</v>
      </c>
      <c r="D6" s="184">
        <v>99.066999999999993</v>
      </c>
      <c r="E6" s="184">
        <v>141.166</v>
      </c>
      <c r="F6" s="184">
        <v>106.22499999999999</v>
      </c>
      <c r="G6" s="184">
        <v>148.63200000000001</v>
      </c>
      <c r="H6" s="185">
        <v>-0.61915673231247537</v>
      </c>
      <c r="I6" s="186">
        <v>-0.74615829700199154</v>
      </c>
      <c r="L6" s="27"/>
      <c r="M6" s="27"/>
      <c r="N6" s="27"/>
    </row>
    <row r="7" spans="2:14" s="110" customFormat="1" ht="18.75" customHeight="1" x14ac:dyDescent="0.25">
      <c r="B7" s="5" t="s">
        <v>149</v>
      </c>
      <c r="C7" s="184">
        <v>9.6769999999999996</v>
      </c>
      <c r="D7" s="184">
        <v>7.2149999999999999</v>
      </c>
      <c r="E7" s="184">
        <v>17.826000000000001</v>
      </c>
      <c r="F7" s="184">
        <v>7.2320000000000002</v>
      </c>
      <c r="G7" s="184">
        <v>9.6820000000000004</v>
      </c>
      <c r="H7" s="185">
        <v>0.34123354123354122</v>
      </c>
      <c r="I7" s="186">
        <v>-5.1642222681269612E-4</v>
      </c>
      <c r="L7" s="27"/>
      <c r="M7" s="27"/>
      <c r="N7" s="27"/>
    </row>
    <row r="8" spans="2:14" s="110" customFormat="1" ht="18.75" customHeight="1" x14ac:dyDescent="0.25">
      <c r="B8" s="5" t="s">
        <v>150</v>
      </c>
      <c r="C8" s="184">
        <v>47.405999999999999</v>
      </c>
      <c r="D8" s="184">
        <v>106.282</v>
      </c>
      <c r="E8" s="184">
        <v>158.99199999999999</v>
      </c>
      <c r="F8" s="184">
        <v>113.45699999999999</v>
      </c>
      <c r="G8" s="184">
        <v>158.31399999999999</v>
      </c>
      <c r="H8" s="185">
        <v>-0.55396021903991266</v>
      </c>
      <c r="I8" s="186">
        <v>-0.7005571206589436</v>
      </c>
      <c r="L8" s="27"/>
      <c r="M8" s="27"/>
      <c r="N8" s="27"/>
    </row>
    <row r="9" spans="2:14" s="110" customFormat="1" ht="18.75" customHeight="1" x14ac:dyDescent="0.25">
      <c r="B9" s="5" t="s">
        <v>10</v>
      </c>
      <c r="C9" s="184">
        <v>-36.415837480000171</v>
      </c>
      <c r="D9" s="184">
        <v>9.4440057500000556</v>
      </c>
      <c r="E9" s="184">
        <v>55.022175195652963</v>
      </c>
      <c r="F9" s="184">
        <v>19.695633624347028</v>
      </c>
      <c r="G9" s="184">
        <v>42.691634328144396</v>
      </c>
      <c r="H9" s="185">
        <v>-4.8559736666826954</v>
      </c>
      <c r="I9" s="186">
        <v>-1.852997034503153</v>
      </c>
      <c r="L9" s="27"/>
      <c r="M9" s="27"/>
      <c r="N9" s="27"/>
    </row>
    <row r="10" spans="2:14" s="110" customFormat="1" ht="18.75" customHeight="1" x14ac:dyDescent="0.25">
      <c r="B10" s="11" t="s">
        <v>238</v>
      </c>
      <c r="C10" s="184"/>
      <c r="D10" s="184"/>
      <c r="E10" s="184"/>
      <c r="F10" s="184"/>
      <c r="G10" s="184"/>
      <c r="H10" s="185"/>
      <c r="I10" s="186"/>
      <c r="L10" s="27"/>
      <c r="M10" s="27"/>
      <c r="N10" s="27"/>
    </row>
    <row r="11" spans="2:14" s="110" customFormat="1" ht="18.75" customHeight="1" x14ac:dyDescent="0.25">
      <c r="B11" s="136" t="s">
        <v>298</v>
      </c>
      <c r="C11" s="166">
        <v>15255.200999999999</v>
      </c>
      <c r="D11" s="166">
        <v>6128.3950000000004</v>
      </c>
      <c r="E11" s="166">
        <v>7525.4319999999998</v>
      </c>
      <c r="F11" s="184">
        <v>7259.4080000000004</v>
      </c>
      <c r="G11" s="184">
        <v>2247.37</v>
      </c>
      <c r="H11" s="185">
        <v>1.4892652970312779</v>
      </c>
      <c r="I11" s="186">
        <v>5.7880237789060098</v>
      </c>
      <c r="L11" s="27"/>
      <c r="M11" s="27"/>
      <c r="N11" s="27"/>
    </row>
    <row r="12" spans="2:14" s="110" customFormat="1" ht="18.75" customHeight="1" thickBot="1" x14ac:dyDescent="0.3">
      <c r="B12" s="24" t="s">
        <v>113</v>
      </c>
      <c r="C12" s="257">
        <v>17228.406999999999</v>
      </c>
      <c r="D12" s="257">
        <v>12050.531999999999</v>
      </c>
      <c r="E12" s="257">
        <v>9335.0730000000003</v>
      </c>
      <c r="F12" s="187">
        <v>8408.1839999999993</v>
      </c>
      <c r="G12" s="187">
        <v>6351.2150000000001</v>
      </c>
      <c r="H12" s="188">
        <v>0.42968020001108664</v>
      </c>
      <c r="I12" s="189">
        <v>1.7126159325420409</v>
      </c>
      <c r="L12" s="27"/>
      <c r="M12" s="27"/>
      <c r="N12" s="27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workbookViewId="0">
      <selection activeCell="C3" sqref="C3:I14"/>
    </sheetView>
  </sheetViews>
  <sheetFormatPr baseColWidth="10" defaultRowHeight="10.5" x14ac:dyDescent="0.25"/>
  <cols>
    <col min="1" max="1" width="4.85546875" style="110" customWidth="1"/>
    <col min="2" max="2" width="40" style="110" bestFit="1" customWidth="1"/>
    <col min="3" max="3" width="8.28515625" style="27" bestFit="1" customWidth="1"/>
    <col min="4" max="4" width="9" style="27" bestFit="1" customWidth="1"/>
    <col min="5" max="7" width="8.28515625" style="27" bestFit="1" customWidth="1"/>
    <col min="8" max="9" width="8" style="27" bestFit="1" customWidth="1"/>
    <col min="10" max="10" width="38.7109375" style="110" bestFit="1" customWidth="1"/>
    <col min="11" max="12" width="7.42578125" style="27" bestFit="1" customWidth="1"/>
    <col min="13" max="13" width="11" style="27" bestFit="1" customWidth="1"/>
    <col min="14" max="16384" width="11.42578125" style="110"/>
  </cols>
  <sheetData>
    <row r="1" spans="2:10" ht="11.25" thickBot="1" x14ac:dyDescent="0.3"/>
    <row r="2" spans="2:10" ht="11.25" customHeight="1" x14ac:dyDescent="0.25">
      <c r="B2" s="6" t="s">
        <v>270</v>
      </c>
      <c r="C2" s="37"/>
      <c r="D2" s="37"/>
      <c r="E2" s="37"/>
      <c r="F2" s="37"/>
      <c r="G2" s="37"/>
      <c r="H2" s="428" t="s">
        <v>0</v>
      </c>
      <c r="I2" s="429"/>
    </row>
    <row r="3" spans="2:10" ht="11.25" x14ac:dyDescent="0.25">
      <c r="B3" s="7" t="s">
        <v>3</v>
      </c>
      <c r="C3" s="2" t="s">
        <v>396</v>
      </c>
      <c r="D3" s="2" t="s">
        <v>386</v>
      </c>
      <c r="E3" s="2" t="s">
        <v>360</v>
      </c>
      <c r="F3" s="2" t="s">
        <v>336</v>
      </c>
      <c r="G3" s="2" t="s">
        <v>314</v>
      </c>
      <c r="H3" s="2" t="s">
        <v>1</v>
      </c>
      <c r="I3" s="3" t="s">
        <v>2</v>
      </c>
    </row>
    <row r="4" spans="2:10" ht="6" customHeight="1" x14ac:dyDescent="0.25">
      <c r="B4" s="23"/>
      <c r="C4" s="86"/>
      <c r="D4" s="86"/>
      <c r="E4" s="86"/>
      <c r="F4" s="86"/>
      <c r="G4" s="86"/>
      <c r="H4" s="86"/>
      <c r="I4" s="87"/>
    </row>
    <row r="5" spans="2:10" ht="13.5" customHeight="1" x14ac:dyDescent="0.25">
      <c r="B5" s="11" t="s">
        <v>217</v>
      </c>
      <c r="C5" s="46"/>
      <c r="D5" s="46"/>
      <c r="E5" s="46"/>
      <c r="F5" s="46"/>
      <c r="G5" s="46"/>
      <c r="H5" s="46"/>
      <c r="I5" s="47"/>
      <c r="J5" s="112"/>
    </row>
    <row r="6" spans="2:10" ht="13.5" customHeight="1" x14ac:dyDescent="0.25">
      <c r="B6" s="5" t="s">
        <v>148</v>
      </c>
      <c r="C6" s="133">
        <v>540.75599999999997</v>
      </c>
      <c r="D6" s="133">
        <v>428.51100000000002</v>
      </c>
      <c r="E6" s="133">
        <v>359.33300000000003</v>
      </c>
      <c r="F6" s="133">
        <v>332.74</v>
      </c>
      <c r="G6" s="133">
        <v>262.21800000000002</v>
      </c>
      <c r="H6" s="134">
        <v>0.26194193381266739</v>
      </c>
      <c r="I6" s="140">
        <v>1.0622382902775551</v>
      </c>
    </row>
    <row r="7" spans="2:10" ht="13.5" customHeight="1" x14ac:dyDescent="0.25">
      <c r="B7" s="5" t="s">
        <v>149</v>
      </c>
      <c r="C7" s="133">
        <v>158.01</v>
      </c>
      <c r="D7" s="133">
        <v>175.97499999999999</v>
      </c>
      <c r="E7" s="133">
        <v>166.642</v>
      </c>
      <c r="F7" s="133">
        <v>158.37799999999999</v>
      </c>
      <c r="G7" s="133">
        <v>136.76300000000001</v>
      </c>
      <c r="H7" s="134">
        <v>-0.10208836482454897</v>
      </c>
      <c r="I7" s="140">
        <v>0.15535634638023432</v>
      </c>
    </row>
    <row r="8" spans="2:10" ht="13.5" customHeight="1" x14ac:dyDescent="0.25">
      <c r="B8" s="5" t="s">
        <v>150</v>
      </c>
      <c r="C8" s="133">
        <v>698.76599999999996</v>
      </c>
      <c r="D8" s="133">
        <v>604.48599999999999</v>
      </c>
      <c r="E8" s="133">
        <v>525.97500000000002</v>
      </c>
      <c r="F8" s="133">
        <v>491.11799999999999</v>
      </c>
      <c r="G8" s="133">
        <v>398.98099999999999</v>
      </c>
      <c r="H8" s="134">
        <v>0.15596721843020345</v>
      </c>
      <c r="I8" s="140">
        <v>0.75137663196994331</v>
      </c>
    </row>
    <row r="9" spans="2:10" ht="13.5" customHeight="1" x14ac:dyDescent="0.25">
      <c r="B9" s="5" t="s">
        <v>151</v>
      </c>
      <c r="C9" s="133">
        <v>-344.32900000000001</v>
      </c>
      <c r="D9" s="133">
        <v>-213.78399999999999</v>
      </c>
      <c r="E9" s="133">
        <v>-201.27600000000001</v>
      </c>
      <c r="F9" s="133">
        <v>-165.11</v>
      </c>
      <c r="G9" s="133">
        <v>-107.907</v>
      </c>
      <c r="H9" s="134">
        <v>0.6106397111102797</v>
      </c>
      <c r="I9" s="140">
        <v>2.1909792691855023</v>
      </c>
    </row>
    <row r="10" spans="2:10" ht="13.5" customHeight="1" x14ac:dyDescent="0.25">
      <c r="B10" s="5" t="s">
        <v>10</v>
      </c>
      <c r="C10" s="133">
        <v>26.707000000000001</v>
      </c>
      <c r="D10" s="133">
        <v>70.465999999999994</v>
      </c>
      <c r="E10" s="133">
        <v>27.265000000000001</v>
      </c>
      <c r="F10" s="133">
        <v>55.002000000000002</v>
      </c>
      <c r="G10" s="133">
        <v>49.533999999999999</v>
      </c>
      <c r="H10" s="134">
        <v>-0.62099452218090989</v>
      </c>
      <c r="I10" s="140">
        <v>-0.46083498203254325</v>
      </c>
    </row>
    <row r="11" spans="2:10" ht="13.5" customHeight="1" x14ac:dyDescent="0.25">
      <c r="B11" s="11" t="s">
        <v>238</v>
      </c>
      <c r="C11" s="133"/>
      <c r="D11" s="133"/>
      <c r="E11" s="133"/>
      <c r="F11" s="133"/>
      <c r="G11" s="133"/>
      <c r="H11" s="134"/>
      <c r="I11" s="140"/>
    </row>
    <row r="12" spans="2:10" ht="13.5" customHeight="1" x14ac:dyDescent="0.25">
      <c r="B12" s="5" t="s">
        <v>152</v>
      </c>
      <c r="C12" s="91">
        <v>6093.7359999999999</v>
      </c>
      <c r="D12" s="91">
        <v>5281.5860000000002</v>
      </c>
      <c r="E12" s="91">
        <v>4296.43</v>
      </c>
      <c r="F12" s="133">
        <v>4696.0439999999999</v>
      </c>
      <c r="G12" s="133">
        <v>4043.5520000000001</v>
      </c>
      <c r="H12" s="134">
        <v>0.15377009860295754</v>
      </c>
      <c r="I12" s="140">
        <v>0.50702550628754106</v>
      </c>
    </row>
    <row r="13" spans="2:10" ht="13.5" customHeight="1" x14ac:dyDescent="0.25">
      <c r="B13" s="77" t="s">
        <v>272</v>
      </c>
      <c r="C13" s="133">
        <v>745.57880157999489</v>
      </c>
      <c r="D13" s="133">
        <v>1027.8853451499913</v>
      </c>
      <c r="E13" s="133">
        <v>1296.7057078500125</v>
      </c>
      <c r="F13" s="133">
        <v>755.65443700000219</v>
      </c>
      <c r="G13" s="133">
        <v>547.86664526999948</v>
      </c>
      <c r="H13" s="134">
        <v>-0.27464789229853415</v>
      </c>
      <c r="I13" s="140">
        <v>0.36087642497848904</v>
      </c>
    </row>
    <row r="14" spans="2:10" ht="13.5" customHeight="1" thickBot="1" x14ac:dyDescent="0.3">
      <c r="B14" s="24" t="s">
        <v>273</v>
      </c>
      <c r="C14" s="130">
        <v>6839.3148015799943</v>
      </c>
      <c r="D14" s="130">
        <v>6309.471345149992</v>
      </c>
      <c r="E14" s="130">
        <v>5593.1357078500132</v>
      </c>
      <c r="F14" s="130">
        <v>5451.6984370000018</v>
      </c>
      <c r="G14" s="130">
        <v>4591.4186452699996</v>
      </c>
      <c r="H14" s="131">
        <v>8.3975887589581744E-2</v>
      </c>
      <c r="I14" s="132">
        <v>0.48958640672545473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0"/>
  <sheetViews>
    <sheetView showGridLines="0" workbookViewId="0">
      <selection activeCell="C3" sqref="C3:I10"/>
    </sheetView>
  </sheetViews>
  <sheetFormatPr baseColWidth="10" defaultRowHeight="10.5" x14ac:dyDescent="0.25"/>
  <cols>
    <col min="1" max="1" width="4.85546875" style="110" customWidth="1"/>
    <col min="2" max="2" width="32.5703125" style="110" bestFit="1" customWidth="1"/>
    <col min="3" max="4" width="7.42578125" style="27" bestFit="1" customWidth="1"/>
    <col min="5" max="7" width="6.7109375" style="27" bestFit="1" customWidth="1"/>
    <col min="8" max="9" width="8" style="27" bestFit="1" customWidth="1"/>
    <col min="10" max="10" width="11.42578125" style="110"/>
    <col min="11" max="11" width="24.28515625" style="110" customWidth="1"/>
    <col min="12" max="18" width="7.42578125" style="27" customWidth="1"/>
    <col min="19" max="19" width="11.42578125" style="110"/>
    <col min="20" max="20" width="39.85546875" style="110" bestFit="1" customWidth="1"/>
    <col min="21" max="22" width="7.28515625" style="27" bestFit="1" customWidth="1"/>
    <col min="23" max="23" width="11" style="27" bestFit="1" customWidth="1"/>
    <col min="24" max="16384" width="11.42578125" style="110"/>
  </cols>
  <sheetData>
    <row r="1" spans="2:9" ht="11.25" thickBot="1" x14ac:dyDescent="0.3"/>
    <row r="2" spans="2:9" ht="15" customHeight="1" x14ac:dyDescent="0.25">
      <c r="B2" s="8" t="s">
        <v>237</v>
      </c>
      <c r="C2" s="37"/>
      <c r="D2" s="37"/>
      <c r="E2" s="37"/>
      <c r="F2" s="37"/>
      <c r="G2" s="37"/>
      <c r="H2" s="428" t="s">
        <v>0</v>
      </c>
      <c r="I2" s="429"/>
    </row>
    <row r="3" spans="2:9" ht="11.25" x14ac:dyDescent="0.25">
      <c r="B3" s="7" t="s">
        <v>3</v>
      </c>
      <c r="C3" s="2" t="s">
        <v>396</v>
      </c>
      <c r="D3" s="2" t="s">
        <v>386</v>
      </c>
      <c r="E3" s="2" t="s">
        <v>360</v>
      </c>
      <c r="F3" s="2" t="s">
        <v>336</v>
      </c>
      <c r="G3" s="2" t="s">
        <v>314</v>
      </c>
      <c r="H3" s="2" t="s">
        <v>1</v>
      </c>
      <c r="I3" s="3" t="s">
        <v>2</v>
      </c>
    </row>
    <row r="4" spans="2:9" x14ac:dyDescent="0.25">
      <c r="B4" s="23"/>
      <c r="C4" s="86"/>
      <c r="D4" s="86"/>
      <c r="E4" s="86"/>
      <c r="F4" s="86"/>
      <c r="G4" s="86"/>
      <c r="H4" s="86"/>
      <c r="I4" s="87"/>
    </row>
    <row r="5" spans="2:9" ht="17.25" customHeight="1" x14ac:dyDescent="0.25">
      <c r="B5" s="4" t="s">
        <v>154</v>
      </c>
      <c r="C5" s="133">
        <v>27.402999999999999</v>
      </c>
      <c r="D5" s="133">
        <v>26.603999999999999</v>
      </c>
      <c r="E5" s="133">
        <v>21.478000000000002</v>
      </c>
      <c r="F5" s="133">
        <v>18.742999999999999</v>
      </c>
      <c r="G5" s="133">
        <v>19.622</v>
      </c>
      <c r="H5" s="134">
        <v>3.0033077732671831E-2</v>
      </c>
      <c r="I5" s="140">
        <v>0.39654469473040455</v>
      </c>
    </row>
    <row r="6" spans="2:9" ht="17.25" customHeight="1" x14ac:dyDescent="0.25">
      <c r="B6" s="4" t="s">
        <v>150</v>
      </c>
      <c r="C6" s="133">
        <v>137.19200000000001</v>
      </c>
      <c r="D6" s="133">
        <v>110.946</v>
      </c>
      <c r="E6" s="133">
        <v>111.96899999999999</v>
      </c>
      <c r="F6" s="133">
        <v>109.56399999999999</v>
      </c>
      <c r="G6" s="133">
        <v>132.28800000000001</v>
      </c>
      <c r="H6" s="134">
        <v>0.23656553638707134</v>
      </c>
      <c r="I6" s="140">
        <v>3.7070633768746974E-2</v>
      </c>
    </row>
    <row r="7" spans="2:9" ht="17.25" customHeight="1" x14ac:dyDescent="0.25">
      <c r="B7" s="4" t="s">
        <v>155</v>
      </c>
      <c r="C7" s="91">
        <v>60.335000000000001</v>
      </c>
      <c r="D7" s="91">
        <v>47.481000000000002</v>
      </c>
      <c r="E7" s="91">
        <v>50.115000000000002</v>
      </c>
      <c r="F7" s="91">
        <v>47.686</v>
      </c>
      <c r="G7" s="91">
        <v>61.131999999999998</v>
      </c>
      <c r="H7" s="134">
        <v>0.2707188138413259</v>
      </c>
      <c r="I7" s="140">
        <v>-1.3037361774520639E-2</v>
      </c>
    </row>
    <row r="8" spans="2:9" ht="17.25" customHeight="1" x14ac:dyDescent="0.25">
      <c r="B8" s="4" t="s">
        <v>222</v>
      </c>
      <c r="C8" s="91">
        <v>232.10000000000002</v>
      </c>
      <c r="D8" s="91">
        <v>186.73000000000002</v>
      </c>
      <c r="E8" s="133">
        <v>188.8</v>
      </c>
      <c r="F8" s="91">
        <v>182</v>
      </c>
      <c r="G8" s="91">
        <v>199</v>
      </c>
      <c r="H8" s="134">
        <v>0.24297113479355215</v>
      </c>
      <c r="I8" s="140">
        <v>0.16633165829145735</v>
      </c>
    </row>
    <row r="9" spans="2:9" ht="17.25" customHeight="1" x14ac:dyDescent="0.25">
      <c r="B9" s="9" t="s">
        <v>223</v>
      </c>
      <c r="C9" s="91">
        <v>49.9</v>
      </c>
      <c r="D9" s="91">
        <v>51.3</v>
      </c>
      <c r="E9" s="133">
        <v>43.1</v>
      </c>
      <c r="F9" s="91">
        <v>50.2</v>
      </c>
      <c r="G9" s="91">
        <v>47.8</v>
      </c>
      <c r="H9" s="134">
        <v>-2.7290448343079921E-2</v>
      </c>
      <c r="I9" s="140">
        <v>4.3933054393305415E-2</v>
      </c>
    </row>
    <row r="10" spans="2:9" ht="17.25" customHeight="1" thickBot="1" x14ac:dyDescent="0.3">
      <c r="B10" s="10" t="s">
        <v>224</v>
      </c>
      <c r="C10" s="146">
        <v>0.71532944775113072</v>
      </c>
      <c r="D10" s="146">
        <v>0.75487812156760303</v>
      </c>
      <c r="E10" s="131">
        <v>0.7</v>
      </c>
      <c r="F10" s="146">
        <v>0.71299999999999997</v>
      </c>
      <c r="G10" s="146">
        <v>0.55229197281315057</v>
      </c>
      <c r="H10" s="146">
        <v>-5.2390806789239464E-2</v>
      </c>
      <c r="I10" s="145">
        <v>0.29520160162302123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4"/>
  <sheetViews>
    <sheetView showGridLines="0" workbookViewId="0">
      <selection activeCell="C3" sqref="C3:I10"/>
    </sheetView>
  </sheetViews>
  <sheetFormatPr baseColWidth="10" defaultRowHeight="10.5" x14ac:dyDescent="0.25"/>
  <cols>
    <col min="1" max="1" width="4.85546875" style="110" customWidth="1"/>
    <col min="2" max="2" width="28.42578125" style="110" bestFit="1" customWidth="1"/>
    <col min="3" max="3" width="7.7109375" style="27" bestFit="1" customWidth="1"/>
    <col min="4" max="4" width="7.42578125" style="27" bestFit="1" customWidth="1"/>
    <col min="5" max="7" width="6.7109375" style="27" customWidth="1"/>
    <col min="8" max="9" width="8" style="27" bestFit="1" customWidth="1"/>
    <col min="10" max="10" width="11.42578125" style="110"/>
    <col min="11" max="11" width="25.5703125" style="110" bestFit="1" customWidth="1"/>
    <col min="12" max="15" width="8" style="27" customWidth="1"/>
    <col min="16" max="16" width="10.28515625" style="27" bestFit="1" customWidth="1"/>
    <col min="17" max="17" width="8" style="112" customWidth="1"/>
    <col min="18" max="18" width="39.85546875" style="110" bestFit="1" customWidth="1"/>
    <col min="19" max="19" width="7.42578125" style="27" bestFit="1" customWidth="1"/>
    <col min="20" max="20" width="6.42578125" style="27" bestFit="1" customWidth="1"/>
    <col min="21" max="21" width="10.42578125" style="27" bestFit="1" customWidth="1"/>
    <col min="22" max="16384" width="11.42578125" style="110"/>
  </cols>
  <sheetData>
    <row r="1" spans="2:9" ht="11.25" thickBot="1" x14ac:dyDescent="0.3"/>
    <row r="2" spans="2:9" ht="22.5" customHeight="1" x14ac:dyDescent="0.25">
      <c r="B2" s="214" t="s">
        <v>297</v>
      </c>
      <c r="C2" s="37"/>
      <c r="D2" s="37"/>
      <c r="E2" s="37"/>
      <c r="F2" s="37"/>
      <c r="G2" s="37"/>
      <c r="H2" s="428" t="s">
        <v>0</v>
      </c>
      <c r="I2" s="429"/>
    </row>
    <row r="3" spans="2:9" ht="11.25" x14ac:dyDescent="0.25">
      <c r="B3" s="7" t="s">
        <v>3</v>
      </c>
      <c r="C3" s="22" t="s">
        <v>396</v>
      </c>
      <c r="D3" s="22" t="s">
        <v>386</v>
      </c>
      <c r="E3" s="22" t="s">
        <v>360</v>
      </c>
      <c r="F3" s="22" t="s">
        <v>336</v>
      </c>
      <c r="G3" s="2" t="s">
        <v>314</v>
      </c>
      <c r="H3" s="2" t="s">
        <v>1</v>
      </c>
      <c r="I3" s="3" t="s">
        <v>2</v>
      </c>
    </row>
    <row r="4" spans="2:9" ht="11.25" x14ac:dyDescent="0.25">
      <c r="B4" s="23"/>
      <c r="C4" s="86"/>
      <c r="D4" s="86"/>
      <c r="E4" s="86"/>
      <c r="F4" s="86"/>
      <c r="G4" s="86"/>
      <c r="H4" s="128"/>
      <c r="I4" s="129"/>
    </row>
    <row r="5" spans="2:9" ht="15.75" customHeight="1" x14ac:dyDescent="0.25">
      <c r="B5" s="5" t="s">
        <v>154</v>
      </c>
      <c r="C5" s="133">
        <v>17.667999999999999</v>
      </c>
      <c r="D5" s="133">
        <v>10.657999999999999</v>
      </c>
      <c r="E5" s="133">
        <v>9.827</v>
      </c>
      <c r="F5" s="133">
        <v>10.130000000000001</v>
      </c>
      <c r="G5" s="133">
        <v>22.861000000000001</v>
      </c>
      <c r="H5" s="134">
        <v>0.65772189904297251</v>
      </c>
      <c r="I5" s="140">
        <v>-0.22715541752329305</v>
      </c>
    </row>
    <row r="6" spans="2:9" ht="15.75" customHeight="1" x14ac:dyDescent="0.25">
      <c r="B6" s="5" t="s">
        <v>149</v>
      </c>
      <c r="C6" s="133">
        <v>160.15</v>
      </c>
      <c r="D6" s="133">
        <v>150.28100000000001</v>
      </c>
      <c r="E6" s="133">
        <v>130.08500000000001</v>
      </c>
      <c r="F6" s="133">
        <v>112.785</v>
      </c>
      <c r="G6" s="133">
        <v>88.347999999999999</v>
      </c>
      <c r="H6" s="134">
        <v>6.5670310950818767E-2</v>
      </c>
      <c r="I6" s="140">
        <v>0.81271788835061365</v>
      </c>
    </row>
    <row r="7" spans="2:9" ht="15.75" customHeight="1" x14ac:dyDescent="0.25">
      <c r="B7" s="5" t="s">
        <v>150</v>
      </c>
      <c r="C7" s="133">
        <v>177.81800000000001</v>
      </c>
      <c r="D7" s="133">
        <v>160.93899999999999</v>
      </c>
      <c r="E7" s="133">
        <v>139.91200000000001</v>
      </c>
      <c r="F7" s="133">
        <v>122.91500000000001</v>
      </c>
      <c r="G7" s="133">
        <v>111.209</v>
      </c>
      <c r="H7" s="134">
        <v>0.10487824579499083</v>
      </c>
      <c r="I7" s="140">
        <v>0.59895332212320951</v>
      </c>
    </row>
    <row r="8" spans="2:9" ht="15.75" customHeight="1" x14ac:dyDescent="0.25">
      <c r="B8" s="5" t="s">
        <v>155</v>
      </c>
      <c r="C8" s="133">
        <v>63.981999999999999</v>
      </c>
      <c r="D8" s="133">
        <v>65.486000000000004</v>
      </c>
      <c r="E8" s="133">
        <v>49.899000000000001</v>
      </c>
      <c r="F8" s="133">
        <v>44.186</v>
      </c>
      <c r="G8" s="133">
        <v>42.994</v>
      </c>
      <c r="H8" s="134">
        <v>-2.29667409828056E-2</v>
      </c>
      <c r="I8" s="140">
        <v>0.4881611387635485</v>
      </c>
    </row>
    <row r="9" spans="2:9" ht="15.75" customHeight="1" x14ac:dyDescent="0.25">
      <c r="B9" s="5" t="s">
        <v>227</v>
      </c>
      <c r="C9" s="213">
        <v>14655</v>
      </c>
      <c r="D9" s="213">
        <v>16120</v>
      </c>
      <c r="E9" s="213">
        <v>13557</v>
      </c>
      <c r="F9" s="213">
        <v>10816</v>
      </c>
      <c r="G9" s="213">
        <v>9964</v>
      </c>
      <c r="H9" s="134">
        <v>-9.0880893300248178E-2</v>
      </c>
      <c r="I9" s="140">
        <v>0.47079486150140504</v>
      </c>
    </row>
    <row r="10" spans="2:9" ht="15.75" customHeight="1" thickBot="1" x14ac:dyDescent="0.3">
      <c r="B10" s="139" t="s">
        <v>228</v>
      </c>
      <c r="C10" s="131">
        <v>2.63E-2</v>
      </c>
      <c r="D10" s="131">
        <v>3.0800000000000001E-2</v>
      </c>
      <c r="E10" s="131">
        <v>2.81E-2</v>
      </c>
      <c r="F10" s="131">
        <v>2.46E-2</v>
      </c>
      <c r="G10" s="131">
        <v>2.98E-2</v>
      </c>
      <c r="H10" s="131">
        <v>-0.14610389610389607</v>
      </c>
      <c r="I10" s="132">
        <v>-0.1174496644295302</v>
      </c>
    </row>
    <row r="11" spans="2:9" ht="10.5" customHeight="1" x14ac:dyDescent="0.25"/>
    <row r="14" spans="2:9" x14ac:dyDescent="0.25">
      <c r="C14" s="141"/>
      <c r="D14" s="141"/>
      <c r="E14" s="141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9"/>
  <sheetViews>
    <sheetView showGridLines="0" workbookViewId="0">
      <selection activeCell="J34" sqref="A34:J37"/>
    </sheetView>
  </sheetViews>
  <sheetFormatPr baseColWidth="10" defaultRowHeight="10.5" x14ac:dyDescent="0.25"/>
  <cols>
    <col min="1" max="1" width="11.42578125" style="27"/>
    <col min="2" max="2" width="35.85546875" style="72" bestFit="1" customWidth="1"/>
    <col min="3" max="3" width="12.85546875" style="27" bestFit="1" customWidth="1"/>
    <col min="4" max="7" width="10.140625" style="27" bestFit="1" customWidth="1"/>
    <col min="8" max="16384" width="11.42578125" style="27"/>
  </cols>
  <sheetData>
    <row r="1" spans="2:7" ht="11.25" thickBot="1" x14ac:dyDescent="0.3">
      <c r="C1" s="230"/>
      <c r="D1" s="230"/>
      <c r="E1" s="230"/>
      <c r="F1" s="230"/>
      <c r="G1" s="230"/>
    </row>
    <row r="2" spans="2:7" ht="11.25" x14ac:dyDescent="0.25">
      <c r="B2" s="68" t="s">
        <v>193</v>
      </c>
      <c r="C2" s="346" t="s">
        <v>399</v>
      </c>
      <c r="D2" s="224" t="s">
        <v>388</v>
      </c>
      <c r="E2" s="224" t="s">
        <v>362</v>
      </c>
      <c r="F2" s="224" t="s">
        <v>335</v>
      </c>
      <c r="G2" s="225" t="s">
        <v>313</v>
      </c>
    </row>
    <row r="3" spans="2:7" x14ac:dyDescent="0.25">
      <c r="B3" s="30" t="s">
        <v>3</v>
      </c>
      <c r="C3" s="86"/>
      <c r="D3" s="86"/>
      <c r="E3" s="86"/>
      <c r="F3" s="86"/>
      <c r="G3" s="87"/>
    </row>
    <row r="4" spans="2:7" x14ac:dyDescent="0.25">
      <c r="B4" s="147" t="s">
        <v>167</v>
      </c>
      <c r="C4" s="51"/>
      <c r="D4" s="51"/>
      <c r="E4" s="51"/>
      <c r="F4" s="51"/>
      <c r="G4" s="52"/>
    </row>
    <row r="5" spans="2:7" x14ac:dyDescent="0.25">
      <c r="B5" s="31" t="s">
        <v>168</v>
      </c>
      <c r="C5" s="41">
        <v>11129.475</v>
      </c>
      <c r="D5" s="41">
        <v>9349.34</v>
      </c>
      <c r="E5" s="41">
        <v>9866.2150000000001</v>
      </c>
      <c r="F5" s="41">
        <v>8611.5570000000007</v>
      </c>
      <c r="G5" s="119">
        <v>8166.1319999999996</v>
      </c>
    </row>
    <row r="6" spans="2:7" x14ac:dyDescent="0.25">
      <c r="B6" s="31" t="s">
        <v>169</v>
      </c>
      <c r="C6" s="41">
        <v>15346.036</v>
      </c>
      <c r="D6" s="41">
        <v>6296.7730000000001</v>
      </c>
      <c r="E6" s="41">
        <v>7685.4769999999999</v>
      </c>
      <c r="F6" s="41">
        <v>7481.35</v>
      </c>
      <c r="G6" s="119">
        <v>2360.0439999999999</v>
      </c>
    </row>
    <row r="7" spans="2:7" x14ac:dyDescent="0.25">
      <c r="B7" s="31" t="s">
        <v>240</v>
      </c>
      <c r="C7" s="41">
        <v>54954.373</v>
      </c>
      <c r="D7" s="41">
        <v>47835.750999999997</v>
      </c>
      <c r="E7" s="41">
        <v>39371.972999999998</v>
      </c>
      <c r="F7" s="41">
        <v>37093.362999999998</v>
      </c>
      <c r="G7" s="119">
        <v>34896.508999999998</v>
      </c>
    </row>
    <row r="8" spans="2:7" x14ac:dyDescent="0.25">
      <c r="B8" s="31" t="s">
        <v>170</v>
      </c>
      <c r="C8" s="41">
        <v>32.606999999999999</v>
      </c>
      <c r="D8" s="41">
        <v>62.51</v>
      </c>
      <c r="E8" s="41">
        <v>25.981000000000002</v>
      </c>
      <c r="F8" s="41">
        <v>36.176000000000002</v>
      </c>
      <c r="G8" s="119">
        <v>4.306</v>
      </c>
    </row>
    <row r="9" spans="2:7" x14ac:dyDescent="0.25">
      <c r="B9" s="31" t="s">
        <v>171</v>
      </c>
      <c r="C9" s="41">
        <v>419.36599999999999</v>
      </c>
      <c r="D9" s="41">
        <v>370.72399999999999</v>
      </c>
      <c r="E9" s="41">
        <v>406.99799999999999</v>
      </c>
      <c r="F9" s="41">
        <v>423.363</v>
      </c>
      <c r="G9" s="119">
        <v>473.41399999999999</v>
      </c>
    </row>
    <row r="10" spans="2:7" ht="21" x14ac:dyDescent="0.25">
      <c r="B10" s="147" t="s">
        <v>172</v>
      </c>
      <c r="C10" s="41"/>
      <c r="D10" s="41"/>
      <c r="E10" s="41"/>
      <c r="F10" s="41"/>
      <c r="G10" s="119"/>
    </row>
    <row r="11" spans="2:7" x14ac:dyDescent="0.25">
      <c r="B11" s="31" t="s">
        <v>63</v>
      </c>
      <c r="C11" s="41">
        <v>3616.8429999999998</v>
      </c>
      <c r="D11" s="41">
        <v>3894.8290000000002</v>
      </c>
      <c r="E11" s="41">
        <v>2602.241</v>
      </c>
      <c r="F11" s="41">
        <v>3756.7860000000001</v>
      </c>
      <c r="G11" s="119">
        <v>3110.0970000000002</v>
      </c>
    </row>
    <row r="12" spans="2:7" x14ac:dyDescent="0.25">
      <c r="B12" s="31" t="s">
        <v>111</v>
      </c>
      <c r="C12" s="41">
        <v>15494.647000000001</v>
      </c>
      <c r="D12" s="41">
        <v>13984.092000000001</v>
      </c>
      <c r="E12" s="41">
        <v>10948.773999999999</v>
      </c>
      <c r="F12" s="41">
        <v>8832.5619999999999</v>
      </c>
      <c r="G12" s="119">
        <v>9426.5679999999993</v>
      </c>
    </row>
    <row r="13" spans="2:7" x14ac:dyDescent="0.25">
      <c r="B13" s="31" t="s">
        <v>64</v>
      </c>
      <c r="C13" s="41">
        <v>1549.7650000000001</v>
      </c>
      <c r="D13" s="41">
        <v>668.69200000000001</v>
      </c>
      <c r="E13" s="41">
        <v>243.917</v>
      </c>
      <c r="F13" s="41">
        <v>122.589</v>
      </c>
      <c r="G13" s="119">
        <v>78.057000000000002</v>
      </c>
    </row>
    <row r="14" spans="2:7" x14ac:dyDescent="0.25">
      <c r="B14" s="31" t="s">
        <v>173</v>
      </c>
      <c r="C14" s="41">
        <v>313.72399999999999</v>
      </c>
      <c r="D14" s="41">
        <v>205.92400000000001</v>
      </c>
      <c r="E14" s="41">
        <v>142.834</v>
      </c>
      <c r="F14" s="41">
        <v>102.91</v>
      </c>
      <c r="G14" s="119">
        <v>65.075999999999993</v>
      </c>
    </row>
    <row r="15" spans="2:7" x14ac:dyDescent="0.25">
      <c r="B15" s="31" t="s">
        <v>97</v>
      </c>
      <c r="C15" s="41">
        <v>14818.163</v>
      </c>
      <c r="D15" s="41">
        <v>13429.424999999999</v>
      </c>
      <c r="E15" s="41">
        <v>11197.665000000001</v>
      </c>
      <c r="F15" s="41">
        <v>11208.727999999999</v>
      </c>
      <c r="G15" s="119">
        <v>9916.7759999999998</v>
      </c>
    </row>
    <row r="16" spans="2:7" x14ac:dyDescent="0.25">
      <c r="B16" s="31" t="s">
        <v>98</v>
      </c>
      <c r="C16" s="41">
        <v>7966.0370000000003</v>
      </c>
      <c r="D16" s="41">
        <v>7096.6679999999997</v>
      </c>
      <c r="E16" s="41">
        <v>6902.491</v>
      </c>
      <c r="F16" s="41">
        <v>6842.7830000000004</v>
      </c>
      <c r="G16" s="119">
        <v>6678.5780000000004</v>
      </c>
    </row>
    <row r="17" spans="2:9" x14ac:dyDescent="0.25">
      <c r="B17" s="31" t="s">
        <v>174</v>
      </c>
      <c r="C17" s="41">
        <v>11708.248</v>
      </c>
      <c r="D17" s="41">
        <v>8945.1470000000008</v>
      </c>
      <c r="E17" s="41">
        <v>7461.1139999999996</v>
      </c>
      <c r="F17" s="41">
        <v>6244.9369999999999</v>
      </c>
      <c r="G17" s="119">
        <v>5595.3559999999998</v>
      </c>
    </row>
    <row r="18" spans="2:9" ht="21" x14ac:dyDescent="0.25">
      <c r="B18" s="31" t="s">
        <v>175</v>
      </c>
      <c r="C18" s="41">
        <v>1397.74</v>
      </c>
      <c r="D18" s="41">
        <v>1099.521</v>
      </c>
      <c r="E18" s="41">
        <v>873.39599999999996</v>
      </c>
      <c r="F18" s="41">
        <v>814.95699999999999</v>
      </c>
      <c r="G18" s="119">
        <v>773.96100000000001</v>
      </c>
    </row>
    <row r="19" spans="2:9" x14ac:dyDescent="0.25">
      <c r="B19" s="31" t="s">
        <v>176</v>
      </c>
      <c r="C19" s="41">
        <v>-829.08600000000001</v>
      </c>
      <c r="D19" s="41">
        <v>-630.173</v>
      </c>
      <c r="E19" s="41">
        <v>-356.88900000000001</v>
      </c>
      <c r="F19" s="41">
        <v>-294.18299999999999</v>
      </c>
      <c r="G19" s="119">
        <v>-324.79500000000002</v>
      </c>
    </row>
    <row r="20" spans="2:9" x14ac:dyDescent="0.25">
      <c r="B20" s="31" t="s">
        <v>177</v>
      </c>
      <c r="C20" s="41">
        <v>-8.3000000000000004E-2</v>
      </c>
      <c r="D20" s="41">
        <v>-3.5000000000000003E-2</v>
      </c>
      <c r="E20" s="41">
        <v>-0.23200000000000001</v>
      </c>
      <c r="F20" s="41">
        <v>-0.20799999999999999</v>
      </c>
      <c r="G20" s="119">
        <v>-1.738</v>
      </c>
    </row>
    <row r="21" spans="2:9" x14ac:dyDescent="0.25">
      <c r="B21" s="31" t="s">
        <v>178</v>
      </c>
      <c r="C21" s="41">
        <v>-1533.598</v>
      </c>
      <c r="D21" s="41">
        <v>-1291.5730000000001</v>
      </c>
      <c r="E21" s="41">
        <v>-1076.317</v>
      </c>
      <c r="F21" s="41">
        <v>-998.03700000000003</v>
      </c>
      <c r="G21" s="119">
        <v>-899.14700000000005</v>
      </c>
    </row>
    <row r="22" spans="2:9" x14ac:dyDescent="0.25">
      <c r="B22" s="97" t="s">
        <v>179</v>
      </c>
      <c r="C22" s="41">
        <v>6561.3959999999997</v>
      </c>
      <c r="D22" s="41">
        <v>10148.526</v>
      </c>
      <c r="E22" s="41">
        <v>5451.759</v>
      </c>
      <c r="F22" s="41">
        <v>6729.8010000000004</v>
      </c>
      <c r="G22" s="119">
        <v>3772.7359999999999</v>
      </c>
    </row>
    <row r="23" spans="2:9" x14ac:dyDescent="0.25">
      <c r="B23" s="97" t="s">
        <v>180</v>
      </c>
      <c r="C23" s="41">
        <v>2519.201</v>
      </c>
      <c r="D23" s="41">
        <v>2219.8870000000002</v>
      </c>
      <c r="E23" s="41">
        <v>1877.2380000000001</v>
      </c>
      <c r="F23" s="41">
        <v>1693.673</v>
      </c>
      <c r="G23" s="119">
        <v>1527.855</v>
      </c>
    </row>
    <row r="24" spans="2:9" x14ac:dyDescent="0.25">
      <c r="B24" s="31" t="s">
        <v>181</v>
      </c>
      <c r="C24" s="41">
        <v>3460.797</v>
      </c>
      <c r="D24" s="41">
        <v>3107.4270000000001</v>
      </c>
      <c r="E24" s="41">
        <v>2930.5680000000002</v>
      </c>
      <c r="F24" s="41">
        <v>2909.2950000000001</v>
      </c>
      <c r="G24" s="119">
        <v>2482.7660000000001</v>
      </c>
    </row>
    <row r="25" spans="2:9" x14ac:dyDescent="0.25">
      <c r="B25" s="78" t="s">
        <v>194</v>
      </c>
      <c r="C25" s="53">
        <v>93971.278000000006</v>
      </c>
      <c r="D25" s="53">
        <v>78957.703999999998</v>
      </c>
      <c r="E25" s="53">
        <v>67183.23</v>
      </c>
      <c r="F25" s="53">
        <v>64519.038999999997</v>
      </c>
      <c r="G25" s="120">
        <v>53206.042000000001</v>
      </c>
    </row>
    <row r="26" spans="2:9" x14ac:dyDescent="0.25">
      <c r="B26" s="147" t="s">
        <v>182</v>
      </c>
      <c r="C26" s="41"/>
      <c r="D26" s="41"/>
      <c r="E26" s="41"/>
      <c r="F26" s="41"/>
      <c r="G26" s="119"/>
    </row>
    <row r="27" spans="2:9" x14ac:dyDescent="0.25">
      <c r="B27" s="31" t="s">
        <v>183</v>
      </c>
      <c r="C27" s="41">
        <v>56487.027000000002</v>
      </c>
      <c r="D27" s="41">
        <v>47181.898000000001</v>
      </c>
      <c r="E27" s="41">
        <v>42831.612999999998</v>
      </c>
      <c r="F27" s="41">
        <v>38826.752</v>
      </c>
      <c r="G27" s="119">
        <v>35897.864000000001</v>
      </c>
    </row>
    <row r="28" spans="2:9" x14ac:dyDescent="0.25">
      <c r="B28" s="31" t="s">
        <v>184</v>
      </c>
      <c r="C28" s="41">
        <v>6171.6610000000001</v>
      </c>
      <c r="D28" s="41">
        <v>6973.4390000000003</v>
      </c>
      <c r="E28" s="41">
        <v>6369.4409999999998</v>
      </c>
      <c r="F28" s="41">
        <v>3862.5619999999999</v>
      </c>
      <c r="G28" s="119">
        <v>2587.2530000000002</v>
      </c>
    </row>
    <row r="29" spans="2:9" x14ac:dyDescent="0.25">
      <c r="B29" s="31" t="s">
        <v>185</v>
      </c>
      <c r="C29" s="41">
        <v>15.702</v>
      </c>
      <c r="D29" s="41">
        <v>8.0259999999999998</v>
      </c>
      <c r="E29" s="41">
        <v>7.9359999999999999</v>
      </c>
      <c r="F29" s="41">
        <v>9.0500000000000007</v>
      </c>
      <c r="G29" s="119">
        <v>9.3260000000000005</v>
      </c>
      <c r="I29" s="91"/>
    </row>
    <row r="30" spans="2:9" ht="21" x14ac:dyDescent="0.25">
      <c r="B30" s="31" t="s">
        <v>186</v>
      </c>
      <c r="C30" s="41">
        <v>50299.663999999997</v>
      </c>
      <c r="D30" s="41">
        <v>40200.432999999997</v>
      </c>
      <c r="E30" s="41">
        <v>36454.235999999997</v>
      </c>
      <c r="F30" s="41">
        <v>34955.14</v>
      </c>
      <c r="G30" s="119">
        <v>33301.285000000003</v>
      </c>
    </row>
    <row r="31" spans="2:9" x14ac:dyDescent="0.25">
      <c r="B31" s="31" t="s">
        <v>187</v>
      </c>
      <c r="C31" s="41">
        <v>5679.8050000000003</v>
      </c>
      <c r="D31" s="41">
        <v>4938.7049999999999</v>
      </c>
      <c r="E31" s="41">
        <v>4581.0010000000002</v>
      </c>
      <c r="F31" s="41">
        <v>4176.0219999999999</v>
      </c>
      <c r="G31" s="119">
        <v>4361.4049999999997</v>
      </c>
    </row>
    <row r="32" spans="2:9" x14ac:dyDescent="0.25">
      <c r="B32" s="31" t="s">
        <v>188</v>
      </c>
      <c r="C32" s="41">
        <v>18650.080000000002</v>
      </c>
      <c r="D32" s="41">
        <v>15428.5375</v>
      </c>
      <c r="E32" s="41">
        <v>14816.457</v>
      </c>
      <c r="F32" s="41">
        <v>11552.63960251</v>
      </c>
      <c r="G32" s="119">
        <v>11263.141596419999</v>
      </c>
    </row>
    <row r="33" spans="2:7" x14ac:dyDescent="0.25">
      <c r="B33" s="31" t="s">
        <v>356</v>
      </c>
      <c r="C33" s="41">
        <v>10928.914000000001</v>
      </c>
      <c r="D33" s="41">
        <v>6414.3564999999999</v>
      </c>
      <c r="E33" s="41">
        <v>3837.8069999999998</v>
      </c>
      <c r="F33" s="41">
        <v>3616.9323974899999</v>
      </c>
      <c r="G33" s="119">
        <v>1942.7954035800001</v>
      </c>
    </row>
    <row r="34" spans="2:7" x14ac:dyDescent="0.25">
      <c r="B34" s="31" t="s">
        <v>189</v>
      </c>
      <c r="C34" s="41">
        <v>13014.886</v>
      </c>
      <c r="D34" s="41">
        <v>11628.212</v>
      </c>
      <c r="E34" s="41">
        <v>11067.715</v>
      </c>
      <c r="F34" s="41">
        <v>11651.476000000001</v>
      </c>
      <c r="G34" s="119">
        <v>11677.322</v>
      </c>
    </row>
    <row r="35" spans="2:7" x14ac:dyDescent="0.25">
      <c r="B35" s="31" t="s">
        <v>190</v>
      </c>
      <c r="C35" s="41">
        <v>255</v>
      </c>
      <c r="D35" s="41">
        <v>10</v>
      </c>
      <c r="E35" s="41">
        <v>200</v>
      </c>
      <c r="F35" s="41">
        <v>375</v>
      </c>
      <c r="G35" s="119">
        <v>375</v>
      </c>
    </row>
    <row r="36" spans="2:7" x14ac:dyDescent="0.25">
      <c r="B36" s="31" t="s">
        <v>358</v>
      </c>
      <c r="C36" s="41">
        <v>1770.979</v>
      </c>
      <c r="D36" s="41">
        <v>1780.6220000000001</v>
      </c>
      <c r="E36" s="41">
        <v>1951.2560000000001</v>
      </c>
      <c r="F36" s="41">
        <v>3583.07</v>
      </c>
      <c r="G36" s="119">
        <v>3681.6210000000001</v>
      </c>
    </row>
    <row r="37" spans="2:7" ht="21" x14ac:dyDescent="0.25">
      <c r="B37" s="31" t="s">
        <v>191</v>
      </c>
      <c r="C37" s="41">
        <v>22327.955999999998</v>
      </c>
      <c r="D37" s="41">
        <v>17466.321</v>
      </c>
      <c r="E37" s="41">
        <v>16515.143</v>
      </c>
      <c r="F37" s="41">
        <v>18370.665000000001</v>
      </c>
      <c r="G37" s="119">
        <v>10273.23</v>
      </c>
    </row>
    <row r="38" spans="2:7" x14ac:dyDescent="0.25">
      <c r="B38" s="31" t="s">
        <v>192</v>
      </c>
      <c r="C38" s="41">
        <v>11.497</v>
      </c>
      <c r="D38" s="41">
        <v>9.3870000000000005</v>
      </c>
      <c r="E38" s="41">
        <v>8.8369999999999997</v>
      </c>
      <c r="F38" s="41">
        <v>8.1929999999999996</v>
      </c>
      <c r="G38" s="119">
        <v>103.39700000000001</v>
      </c>
    </row>
    <row r="39" spans="2:7" x14ac:dyDescent="0.25">
      <c r="B39" s="147" t="s">
        <v>195</v>
      </c>
      <c r="C39" s="61">
        <v>78826.48</v>
      </c>
      <c r="D39" s="61">
        <v>64657.606</v>
      </c>
      <c r="E39" s="61">
        <v>59355.593000000001</v>
      </c>
      <c r="F39" s="61">
        <v>57205.61</v>
      </c>
      <c r="G39" s="124">
        <v>46274.491000000002</v>
      </c>
    </row>
    <row r="40" spans="2:7" x14ac:dyDescent="0.25">
      <c r="B40" s="147" t="s">
        <v>196</v>
      </c>
      <c r="C40" s="61">
        <v>15144.798000000001</v>
      </c>
      <c r="D40" s="61">
        <v>14300.098</v>
      </c>
      <c r="E40" s="61">
        <v>7827.6369999999997</v>
      </c>
      <c r="F40" s="61">
        <v>7313.4290000000001</v>
      </c>
      <c r="G40" s="124">
        <v>6931.5510000000004</v>
      </c>
    </row>
    <row r="41" spans="2:7" ht="21.75" thickBot="1" x14ac:dyDescent="0.3">
      <c r="B41" s="71" t="s">
        <v>197</v>
      </c>
      <c r="C41" s="56">
        <v>93971.278000000006</v>
      </c>
      <c r="D41" s="56">
        <v>78957.703999999998</v>
      </c>
      <c r="E41" s="56">
        <v>67183.23</v>
      </c>
      <c r="F41" s="56">
        <v>64519.039000000004</v>
      </c>
      <c r="G41" s="125">
        <v>53206.042000000001</v>
      </c>
    </row>
    <row r="44" spans="2:7" x14ac:dyDescent="0.25">
      <c r="C44" s="141"/>
      <c r="D44" s="141"/>
    </row>
    <row r="49" spans="3:7" x14ac:dyDescent="0.25">
      <c r="C49" s="144"/>
      <c r="D49" s="144"/>
      <c r="E49" s="144"/>
      <c r="F49" s="144"/>
      <c r="G49" s="14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SUPV Contact</vt:lpstr>
      <vt:lpstr>Key Indicators GS</vt:lpstr>
      <vt:lpstr>Key Indicators BS</vt:lpstr>
      <vt:lpstr>NIM  Breakdown</vt:lpstr>
      <vt:lpstr>Cons. Income St</vt:lpstr>
      <vt:lpstr>Financial Income</vt:lpstr>
      <vt:lpstr>Interest earnings assets</vt:lpstr>
      <vt:lpstr>Financial Expenses</vt:lpstr>
      <vt:lpstr>Interest bearing liabilities</vt:lpstr>
      <vt:lpstr>Net Service fee Income</vt:lpstr>
      <vt:lpstr>Administrative Expenses</vt:lpstr>
      <vt:lpstr>Loan Portfolio</vt:lpstr>
      <vt:lpstr>Asset Quality</vt:lpstr>
      <vt:lpstr>Analysis of the Allowances</vt:lpstr>
      <vt:lpstr>Funding</vt:lpstr>
      <vt:lpstr>Capitalization &amp; Liquidity</vt:lpstr>
      <vt:lpstr>Segments breakdown</vt:lpstr>
      <vt:lpstr>Retail Segment</vt:lpstr>
      <vt:lpstr>Corporate Segment</vt:lpstr>
      <vt:lpstr>Treasury Segment</vt:lpstr>
      <vt:lpstr>Consumer Finance Segment</vt:lpstr>
      <vt:lpstr>Insurance Segment</vt:lpstr>
      <vt:lpstr>Asset Management &amp; Others</vt:lpstr>
      <vt:lpstr>Cons. Balance sheet</vt:lpstr>
    </vt:vector>
  </TitlesOfParts>
  <Company>Banco Supervielle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Tewel Gustavo</cp:lastModifiedBy>
  <cp:lastPrinted>2017-02-08T19:24:30Z</cp:lastPrinted>
  <dcterms:created xsi:type="dcterms:W3CDTF">2016-07-19T12:51:49Z</dcterms:created>
  <dcterms:modified xsi:type="dcterms:W3CDTF">2018-02-19T20:39:06Z</dcterms:modified>
</cp:coreProperties>
</file>