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L:\07 SECURITIES\01. Fundos VBI\01. VBI Reits FOF\03. RI\15. Planilha de Fundamentos\2025\04. Abril\"/>
    </mc:Choice>
  </mc:AlternateContent>
  <xr:revisionPtr revIDLastSave="0" documentId="13_ncr:1_{D87A9F4B-F61E-4BE2-B365-481E5EBDCF92}" xr6:coauthVersionLast="47" xr6:coauthVersionMax="47" xr10:uidLastSave="{00000000-0000-0000-0000-000000000000}"/>
  <bookViews>
    <workbookView xWindow="-120" yWindow="-120" windowWidth="29040" windowHeight="15840" tabRatio="756" xr2:uid="{00000000-000D-0000-FFFF-FFFF00000000}"/>
  </bookViews>
  <sheets>
    <sheet name="Resumo" sheetId="14" r:id="rId1"/>
    <sheet name="Portfólio" sheetId="17" r:id="rId2"/>
    <sheet name="DRE" sheetId="8" r:id="rId3"/>
    <sheet name="BP" sheetId="16" r:id="rId4"/>
    <sheet name="Performance" sheetId="6" r:id="rId5"/>
    <sheet name="Cotistas - Shareholders" sheetId="13" r:id="rId6"/>
  </sheets>
  <definedNames>
    <definedName name="_BQ4.1" localSheetId="5" hidden="1">#REF!</definedName>
    <definedName name="_BQ4.1" hidden="1">#REF!</definedName>
    <definedName name="_xlnm._FilterDatabase" localSheetId="3" hidden="1">BP!$A$5:$B$11</definedName>
    <definedName name="_xlnm._FilterDatabase" localSheetId="1" hidden="1">Portfólio!$B$116:$P$116</definedName>
    <definedName name="_Regression_Int" hidden="1">1</definedName>
    <definedName name="Actual" localSheetId="5">('Cotistas - Shareholders'!PeriodInActual*(#REF!&gt;0))*'Cotistas - Shareholders'!PeriodInPlan</definedName>
    <definedName name="Actual">(PeriodInActual*(#REF!&gt;0))*PeriodInPlan</definedName>
    <definedName name="ActualBeyond" localSheetId="5">'Cotistas - Shareholders'!PeriodInActual*(#REF!&gt;0)</definedName>
    <definedName name="ActualBeyond">PeriodInActual*(#REF!&gt;0)</definedName>
    <definedName name="ano_anterior" localSheetId="5">#REF!</definedName>
    <definedName name="ano_anterior">#REF!</definedName>
    <definedName name="AS2DocOpenMode" hidden="1">"AS2DocumentEdit"</definedName>
    <definedName name="Calendar10Month" localSheetId="5">#REF!</definedName>
    <definedName name="Calendar10Month">#REF!</definedName>
    <definedName name="Calendar10MonthOption" localSheetId="5">MATCH('Cotistas - Shareholders'!Calendar10Month,[0]!Months,0)</definedName>
    <definedName name="Calendar10MonthOption">MATCH(Calendar10Month,Months,0)</definedName>
    <definedName name="Calendar10Year" localSheetId="5">#REF!</definedName>
    <definedName name="Calendar10Year">#REF!</definedName>
    <definedName name="Calendar11Month" localSheetId="5">#REF!</definedName>
    <definedName name="Calendar11Month">#REF!</definedName>
    <definedName name="Calendar11MonthOption" localSheetId="5">MATCH('Cotistas - Shareholders'!Calendar11Month,[0]!Months,0)</definedName>
    <definedName name="Calendar11MonthOption">MATCH(Calendar11Month,Months,0)</definedName>
    <definedName name="Calendar11Year" localSheetId="5">#REF!</definedName>
    <definedName name="Calendar11Year">#REF!</definedName>
    <definedName name="Calendar12Month" localSheetId="5">#REF!</definedName>
    <definedName name="Calendar12Month">#REF!</definedName>
    <definedName name="Calendar12MonthOption" localSheetId="5">MATCH('Cotistas - Shareholders'!Calendar12Month,[0]!Months,0)</definedName>
    <definedName name="Calendar12MonthOption">MATCH(Calendar12Month,Months,0)</definedName>
    <definedName name="Calendar12Year" localSheetId="5">#REF!</definedName>
    <definedName name="Calendar12Year">#REF!</definedName>
    <definedName name="Calendar1Month" localSheetId="5">#REF!</definedName>
    <definedName name="Calendar1Month">#REF!</definedName>
    <definedName name="Calendar1MonthOption" localSheetId="5">MATCH('Cotistas - Shareholders'!Calendar1Month,[0]!Months,0)</definedName>
    <definedName name="Calendar1MonthOption">MATCH(Calendar1Month,Months,0)</definedName>
    <definedName name="Calendar1Year" localSheetId="5">#REF!</definedName>
    <definedName name="Calendar1Year">#REF!</definedName>
    <definedName name="Calendar2Month" localSheetId="5">#REF!</definedName>
    <definedName name="Calendar2Month">#REF!</definedName>
    <definedName name="Calendar2MonthOption" localSheetId="5">MATCH('Cotistas - Shareholders'!Calendar2Month,[0]!Months,0)</definedName>
    <definedName name="Calendar2MonthOption">MATCH(Calendar2Month,Months,0)</definedName>
    <definedName name="Calendar2Year" localSheetId="5">#REF!</definedName>
    <definedName name="Calendar2Year">#REF!</definedName>
    <definedName name="Calendar3Month" localSheetId="5">#REF!</definedName>
    <definedName name="Calendar3Month">#REF!</definedName>
    <definedName name="Calendar3MonthOption" localSheetId="5">MATCH('Cotistas - Shareholders'!Calendar3Month,[0]!Months,0)</definedName>
    <definedName name="Calendar3MonthOption">MATCH(Calendar3Month,Months,0)</definedName>
    <definedName name="Calendar3Year" localSheetId="5">#REF!</definedName>
    <definedName name="Calendar3Year">#REF!</definedName>
    <definedName name="Calendar4Month" localSheetId="5">#REF!</definedName>
    <definedName name="Calendar4Month">#REF!</definedName>
    <definedName name="Calendar4MonthOption" localSheetId="5">MATCH('Cotistas - Shareholders'!Calendar4Month,[0]!Months,0)</definedName>
    <definedName name="Calendar4MonthOption">MATCH(Calendar4Month,Months,0)</definedName>
    <definedName name="Calendar4Year" localSheetId="5">#REF!</definedName>
    <definedName name="Calendar4Year">#REF!</definedName>
    <definedName name="Calendar5Month" localSheetId="5">#REF!</definedName>
    <definedName name="Calendar5Month">#REF!</definedName>
    <definedName name="Calendar5MonthOption" localSheetId="5">MATCH('Cotistas - Shareholders'!Calendar5Month,[0]!Months,0)</definedName>
    <definedName name="Calendar5MonthOption">MATCH(Calendar5Month,Months,0)</definedName>
    <definedName name="Calendar5Year" localSheetId="5">#REF!</definedName>
    <definedName name="Calendar5Year">#REF!</definedName>
    <definedName name="Calendar6Month" localSheetId="5">#REF!</definedName>
    <definedName name="Calendar6Month">#REF!</definedName>
    <definedName name="Calendar6MonthOption" localSheetId="5">MATCH('Cotistas - Shareholders'!Calendar6Month,[0]!Months,0)</definedName>
    <definedName name="Calendar6MonthOption">MATCH(Calendar6Month,Months,0)</definedName>
    <definedName name="Calendar6Year" localSheetId="5">#REF!</definedName>
    <definedName name="Calendar6Year">#REF!</definedName>
    <definedName name="Calendar7Month" localSheetId="5">#REF!</definedName>
    <definedName name="Calendar7Month">#REF!</definedName>
    <definedName name="Calendar7MonthOption" localSheetId="5">MATCH('Cotistas - Shareholders'!Calendar7Month,[0]!Months,0)</definedName>
    <definedName name="Calendar7MonthOption">MATCH(Calendar7Month,Months,0)</definedName>
    <definedName name="Calendar7Year" localSheetId="5">#REF!</definedName>
    <definedName name="Calendar7Year">#REF!</definedName>
    <definedName name="Calendar8Month" localSheetId="5">#REF!</definedName>
    <definedName name="Calendar8Month">#REF!</definedName>
    <definedName name="Calendar8MonthOption" localSheetId="5">MATCH('Cotistas - Shareholders'!Calendar8Month,[0]!Months,0)</definedName>
    <definedName name="Calendar8MonthOption">MATCH(Calendar8Month,Months,0)</definedName>
    <definedName name="Calendar8Year" localSheetId="5">#REF!</definedName>
    <definedName name="Calendar8Year">#REF!</definedName>
    <definedName name="Calendar9Month" localSheetId="5">#REF!</definedName>
    <definedName name="Calendar9Month">#REF!</definedName>
    <definedName name="Calendar9MonthOption" localSheetId="5">MATCH('Cotistas - Shareholders'!Calendar9Month,[0]!Months,0)</definedName>
    <definedName name="Calendar9MonthOption">MATCH(Calendar9Month,Months,0)</definedName>
    <definedName name="Calendar9Year" localSheetId="5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5">#REF!</definedName>
    <definedName name="date">#REF!</definedName>
    <definedName name="dates" localSheetId="5">#REF!</definedName>
    <definedName name="dates">#REF!</definedName>
    <definedName name="Days">{0,1,2,3,4,5,6}</definedName>
    <definedName name="idioma" localSheetId="5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5">#REF!</definedName>
    <definedName name="lista_cias">#REF!</definedName>
    <definedName name="Months">{"January","February","March","April","May","June","July","August","September","October","November","December"}</definedName>
    <definedName name="NOI" localSheetId="5">#REF!</definedName>
    <definedName name="NOI">#REF!</definedName>
    <definedName name="occ" localSheetId="5">#REF!</definedName>
    <definedName name="occ">#REF!</definedName>
    <definedName name="PercentComplete" localSheetId="5">'Cotistas - Shareholders'!PercentCompleteBeyond*'Cotistas - Shareholders'!PeriodInPlan</definedName>
    <definedName name="PercentComplete">PercentCompleteBeyond*PeriodInPlan</definedName>
    <definedName name="PercentCompleteBeyond" localSheetId="5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5">#REF!</definedName>
    <definedName name="period_selected">#REF!</definedName>
    <definedName name="PeriodInActual" localSheetId="5">#REF!=MEDIAN(#REF!,#REF!,#REF!+#REF!-1)</definedName>
    <definedName name="PeriodInActual">#REF!=MEDIAN(#REF!,#REF!,#REF!+#REF!-1)</definedName>
    <definedName name="PeriodInPlan" localSheetId="5">#REF!=MEDIAN(#REF!,#REF!,#REF!+#REF!-1)</definedName>
    <definedName name="PeriodInPlan">#REF!=MEDIAN(#REF!,#REF!,#REF!+#REF!-1)</definedName>
    <definedName name="Plan" localSheetId="5">'Cotistas - Shareholders'!PeriodInPlan*(#REF!&gt;0)</definedName>
    <definedName name="Plan">PeriodInPlan*(#REF!&gt;0)</definedName>
    <definedName name="Portfolio" localSheetId="5">#REF!</definedName>
    <definedName name="Portfolio">#REF!</definedName>
    <definedName name="Savassi1T07" localSheetId="5">#REF!</definedName>
    <definedName name="Savassi1T07">#REF!</definedName>
    <definedName name="tri">#REF!</definedName>
    <definedName name="Unidade">#REF!</definedName>
    <definedName name="WeekdayOption" localSheetId="5">MATCH('Cotistas - Shareholders'!WeekStart,[0]!Weekdays,0)+10</definedName>
    <definedName name="WeekdayOption">MATCH(WeekStart,Weekdays,0)+10</definedName>
    <definedName name="Weekdays">{"Monday","Tuesday","Wednesday","Thursday","Friday","Saturday","Sunday"}</definedName>
    <definedName name="WeekStart" localSheetId="5">#REF!</definedName>
    <definedName name="WeekStart">#REF!</definedName>
    <definedName name="WeekStartValue" localSheetId="5">IF('Cotistas - Shareholders'!WeekStart="Monday",2,1)</definedName>
    <definedName name="WeekStartValue">IF(WeekStart="Monday",2,1)</definedName>
    <definedName name="x" localSheetId="5" hidden="1">#REF!</definedName>
    <definedName name="x" hidden="1">#REF!</definedName>
    <definedName name="yellow_key" localSheetId="5">#REF!</definedName>
    <definedName name="yellow_key">#REF!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" i="17" l="1"/>
  <c r="C107" i="17" l="1"/>
  <c r="L14" i="17"/>
  <c r="H18" i="17"/>
  <c r="CE28" i="16"/>
  <c r="CE26" i="16"/>
  <c r="CE17" i="16"/>
  <c r="CE16" i="16"/>
  <c r="CE15" i="16"/>
  <c r="CE14" i="16"/>
  <c r="CE18" i="16" s="1"/>
  <c r="CE10" i="16"/>
  <c r="CE9" i="16"/>
  <c r="CE8" i="16"/>
  <c r="CE7" i="16"/>
  <c r="CE11" i="16" s="1"/>
  <c r="CC13" i="16" l="1"/>
  <c r="CC18" i="16" l="1"/>
  <c r="CB18" i="16"/>
  <c r="CA18" i="16"/>
  <c r="BZ18" i="16"/>
  <c r="BZ11" i="16"/>
  <c r="CB11" i="16"/>
  <c r="CA11" i="16"/>
  <c r="CB13" i="16"/>
  <c r="CA13" i="16"/>
  <c r="BZ13" i="16"/>
  <c r="CC11" i="16"/>
  <c r="D34" i="14"/>
  <c r="D35" i="14"/>
  <c r="BZ20" i="16" l="1"/>
  <c r="BZ27" i="16" s="1"/>
  <c r="BZ29" i="16" s="1"/>
  <c r="CC20" i="16"/>
  <c r="CA20" i="16"/>
  <c r="CA27" i="16" s="1"/>
  <c r="CA29" i="16" s="1"/>
  <c r="CB20" i="16"/>
  <c r="CB27" i="16" s="1"/>
  <c r="CB29" i="16" s="1"/>
  <c r="BZ23" i="16"/>
  <c r="CA23" i="16" l="1"/>
  <c r="CB23" i="16"/>
  <c r="CC23" i="16"/>
  <c r="CC27" i="16"/>
  <c r="BX25" i="8"/>
  <c r="BX23" i="8"/>
  <c r="CC29" i="16" l="1"/>
  <c r="CE29" i="16" s="1"/>
  <c r="CE27" i="16"/>
  <c r="CE21" i="8"/>
  <c r="CC19" i="8"/>
  <c r="CC24" i="8" s="1"/>
  <c r="CB19" i="8"/>
  <c r="CB24" i="8" s="1"/>
  <c r="CA19" i="8"/>
  <c r="CA24" i="8" s="1"/>
  <c r="BZ19" i="8"/>
  <c r="BZ24" i="8" s="1"/>
  <c r="CE13" i="8"/>
  <c r="CC14" i="8"/>
  <c r="CB14" i="8"/>
  <c r="CA14" i="8"/>
  <c r="BZ14" i="8"/>
  <c r="CE9" i="8"/>
  <c r="CC11" i="8"/>
  <c r="CE8" i="8"/>
  <c r="CA11" i="8"/>
  <c r="CA15" i="8" s="1"/>
  <c r="CA17" i="8" s="1"/>
  <c r="CE25" i="8"/>
  <c r="CE23" i="8"/>
  <c r="CE20" i="8"/>
  <c r="CE19" i="8" s="1"/>
  <c r="CE18" i="8"/>
  <c r="CE16" i="8"/>
  <c r="CE12" i="8"/>
  <c r="CE10" i="8"/>
  <c r="BV19" i="8"/>
  <c r="BX28" i="16"/>
  <c r="BX9" i="16"/>
  <c r="BX26" i="16"/>
  <c r="BX17" i="16"/>
  <c r="BX16" i="16"/>
  <c r="BX15" i="16"/>
  <c r="BV18" i="16"/>
  <c r="BX10" i="16"/>
  <c r="BX8" i="16"/>
  <c r="BX7" i="16"/>
  <c r="BV13" i="16"/>
  <c r="BX13" i="16"/>
  <c r="BX14" i="16" l="1"/>
  <c r="BX18" i="16" s="1"/>
  <c r="CE24" i="8"/>
  <c r="CC15" i="8"/>
  <c r="CC17" i="8" s="1"/>
  <c r="CE14" i="8"/>
  <c r="BZ11" i="8"/>
  <c r="BZ15" i="8" s="1"/>
  <c r="BZ17" i="8" s="1"/>
  <c r="CB11" i="8"/>
  <c r="CB15" i="8" s="1"/>
  <c r="CB17" i="8" s="1"/>
  <c r="CE11" i="8"/>
  <c r="BV24" i="8"/>
  <c r="BV11" i="8"/>
  <c r="BV14" i="8"/>
  <c r="BX11" i="16"/>
  <c r="BV11" i="16"/>
  <c r="BV20" i="16" s="1"/>
  <c r="BV27" i="16" s="1"/>
  <c r="BX27" i="16" s="1"/>
  <c r="BV29" i="16" l="1"/>
  <c r="BX29" i="16" s="1"/>
  <c r="BX20" i="16"/>
  <c r="BX23" i="16" s="1"/>
  <c r="BV23" i="16"/>
  <c r="CE15" i="8"/>
  <c r="CE17" i="8" s="1"/>
  <c r="BV15" i="8"/>
  <c r="BV17" i="8" s="1"/>
  <c r="BU18" i="16"/>
  <c r="BU19" i="8"/>
  <c r="BU24" i="8" s="1"/>
  <c r="BU14" i="8"/>
  <c r="BU11" i="8"/>
  <c r="BU15" i="8" l="1"/>
  <c r="BU17" i="8" s="1"/>
  <c r="BU11" i="16"/>
  <c r="BU20" i="16" s="1"/>
  <c r="BU27" i="16" s="1"/>
  <c r="BU29" i="16" l="1"/>
  <c r="BU23" i="16"/>
  <c r="C143" i="17"/>
  <c r="BX21" i="8" l="1"/>
  <c r="BX20" i="8"/>
  <c r="BX19" i="8" s="1"/>
  <c r="BX13" i="8"/>
  <c r="BX12" i="8"/>
  <c r="BX10" i="8"/>
  <c r="BX9" i="8"/>
  <c r="BX8" i="8"/>
  <c r="BT18" i="16"/>
  <c r="CE13" i="16"/>
  <c r="BX14" i="8" l="1"/>
  <c r="BX11" i="8"/>
  <c r="BT14" i="8"/>
  <c r="BT19" i="8"/>
  <c r="BT24" i="8" s="1"/>
  <c r="BT11" i="8"/>
  <c r="BT11" i="16"/>
  <c r="BT20" i="16" s="1"/>
  <c r="BT27" i="16" s="1"/>
  <c r="BQ19" i="8"/>
  <c r="BX15" i="8" l="1"/>
  <c r="BT15" i="8"/>
  <c r="BT23" i="16"/>
  <c r="BT29" i="16"/>
  <c r="D107" i="17"/>
  <c r="CG7" i="16" l="1"/>
  <c r="BS18" i="16"/>
  <c r="BS11" i="16"/>
  <c r="BS11" i="8"/>
  <c r="BS14" i="8"/>
  <c r="BS19" i="8"/>
  <c r="BS15" i="8" l="1"/>
  <c r="BS17" i="8" s="1"/>
  <c r="CE20" i="16"/>
  <c r="CE23" i="16" s="1"/>
  <c r="BS20" i="16"/>
  <c r="BS27" i="16" s="1"/>
  <c r="BS24" i="8"/>
  <c r="BS23" i="16" l="1"/>
  <c r="BS29" i="16"/>
  <c r="BP29" i="16"/>
  <c r="AT28" i="16"/>
  <c r="AY27" i="16"/>
  <c r="AY29" i="16" s="1"/>
  <c r="BI26" i="16"/>
  <c r="AQ26" i="16"/>
  <c r="AP26" i="16"/>
  <c r="AO26" i="16"/>
  <c r="AN26" i="16"/>
  <c r="AM26" i="16"/>
  <c r="AL26" i="16"/>
  <c r="AK26" i="16"/>
  <c r="AJ26" i="16"/>
  <c r="AI26" i="16"/>
  <c r="AH26" i="16"/>
  <c r="AG26" i="16"/>
  <c r="AC26" i="16"/>
  <c r="AE26" i="16" s="1"/>
  <c r="AB26" i="16"/>
  <c r="AA26" i="16"/>
  <c r="Z26" i="16"/>
  <c r="Y26" i="16"/>
  <c r="X26" i="16"/>
  <c r="W26" i="16"/>
  <c r="V26" i="16"/>
  <c r="U26" i="16"/>
  <c r="T26" i="16"/>
  <c r="S26" i="16"/>
  <c r="R26" i="16"/>
  <c r="N26" i="16"/>
  <c r="P26" i="16" s="1"/>
  <c r="M26" i="16"/>
  <c r="L26" i="16"/>
  <c r="K26" i="16"/>
  <c r="J26" i="16"/>
  <c r="I26" i="16"/>
  <c r="H26" i="16"/>
  <c r="G26" i="16"/>
  <c r="F26" i="16"/>
  <c r="E26" i="16"/>
  <c r="D26" i="16"/>
  <c r="BQ18" i="16"/>
  <c r="BP18" i="16"/>
  <c r="BO18" i="16"/>
  <c r="BN18" i="16"/>
  <c r="BM18" i="16"/>
  <c r="BL18" i="16"/>
  <c r="BK18" i="16"/>
  <c r="BG18" i="16"/>
  <c r="BF18" i="16"/>
  <c r="BE18" i="16"/>
  <c r="BD18" i="16"/>
  <c r="BC18" i="16"/>
  <c r="BA18" i="16"/>
  <c r="AZ18" i="16"/>
  <c r="AY18" i="16"/>
  <c r="AX18" i="16"/>
  <c r="AW18" i="16"/>
  <c r="AV18" i="16"/>
  <c r="AR18" i="16"/>
  <c r="AQ18" i="16"/>
  <c r="AP18" i="16"/>
  <c r="AO18" i="16"/>
  <c r="AN18" i="16"/>
  <c r="AM18" i="16"/>
  <c r="AL18" i="16"/>
  <c r="AK18" i="16"/>
  <c r="AJ18" i="16"/>
  <c r="AI18" i="16"/>
  <c r="AH18" i="16"/>
  <c r="AG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N18" i="16"/>
  <c r="M18" i="16"/>
  <c r="L18" i="16"/>
  <c r="K18" i="16"/>
  <c r="J18" i="16"/>
  <c r="I18" i="16"/>
  <c r="H18" i="16"/>
  <c r="G18" i="16"/>
  <c r="F18" i="16"/>
  <c r="E18" i="16"/>
  <c r="D18" i="16"/>
  <c r="BI16" i="16"/>
  <c r="AT16" i="16"/>
  <c r="AE16" i="16"/>
  <c r="P16" i="16"/>
  <c r="BI15" i="16"/>
  <c r="AT15" i="16"/>
  <c r="AE15" i="16"/>
  <c r="P15" i="16"/>
  <c r="BI14" i="16"/>
  <c r="AT14" i="16"/>
  <c r="AE14" i="16"/>
  <c r="P14" i="16"/>
  <c r="BI13" i="16"/>
  <c r="AP13" i="16"/>
  <c r="AI13" i="16"/>
  <c r="AH13" i="16"/>
  <c r="AG13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P13" i="16"/>
  <c r="N13" i="16"/>
  <c r="M13" i="16"/>
  <c r="L13" i="16"/>
  <c r="K13" i="16"/>
  <c r="J13" i="16"/>
  <c r="I13" i="16"/>
  <c r="H13" i="16"/>
  <c r="G13" i="16"/>
  <c r="F13" i="16"/>
  <c r="E13" i="16"/>
  <c r="D13" i="16"/>
  <c r="BQ11" i="16"/>
  <c r="BP11" i="16"/>
  <c r="BO11" i="16"/>
  <c r="BN11" i="16"/>
  <c r="BM11" i="16"/>
  <c r="BL11" i="16"/>
  <c r="BK11" i="16"/>
  <c r="BG11" i="16"/>
  <c r="BF11" i="16"/>
  <c r="BE11" i="16"/>
  <c r="BD11" i="16"/>
  <c r="BC11" i="16"/>
  <c r="BC20" i="16" s="1"/>
  <c r="BC27" i="16" s="1"/>
  <c r="BC29" i="16" s="1"/>
  <c r="BB11" i="16"/>
  <c r="BA11" i="16"/>
  <c r="AZ11" i="16"/>
  <c r="AY11" i="16"/>
  <c r="AX11" i="16"/>
  <c r="AW11" i="16"/>
  <c r="AV11" i="16"/>
  <c r="AR11" i="16"/>
  <c r="AQ11" i="16"/>
  <c r="AQ20" i="16" s="1"/>
  <c r="AP11" i="16"/>
  <c r="AO11" i="16"/>
  <c r="AN11" i="16"/>
  <c r="AM11" i="16"/>
  <c r="AL11" i="16"/>
  <c r="AK11" i="16"/>
  <c r="AJ11" i="16"/>
  <c r="AI11" i="16"/>
  <c r="AI20" i="16" s="1"/>
  <c r="AH11" i="16"/>
  <c r="AG11" i="16"/>
  <c r="AC11" i="16"/>
  <c r="AB11" i="16"/>
  <c r="AA11" i="16"/>
  <c r="Z11" i="16"/>
  <c r="Y11" i="16"/>
  <c r="X11" i="16"/>
  <c r="X20" i="16" s="1"/>
  <c r="W11" i="16"/>
  <c r="V11" i="16"/>
  <c r="U11" i="16"/>
  <c r="T11" i="16"/>
  <c r="S11" i="16"/>
  <c r="R11" i="16"/>
  <c r="N11" i="16"/>
  <c r="M11" i="16"/>
  <c r="M20" i="16" s="1"/>
  <c r="L11" i="16"/>
  <c r="K11" i="16"/>
  <c r="J11" i="16"/>
  <c r="I11" i="16"/>
  <c r="H11" i="16"/>
  <c r="G11" i="16"/>
  <c r="F11" i="16"/>
  <c r="E11" i="16"/>
  <c r="E20" i="16" s="1"/>
  <c r="D11" i="16"/>
  <c r="BI10" i="16"/>
  <c r="AT10" i="16"/>
  <c r="AE10" i="16"/>
  <c r="P10" i="16"/>
  <c r="BI9" i="16"/>
  <c r="AT9" i="16"/>
  <c r="AE9" i="16"/>
  <c r="P9" i="16"/>
  <c r="BI8" i="16"/>
  <c r="AT8" i="16"/>
  <c r="AE8" i="16"/>
  <c r="P8" i="16"/>
  <c r="BI7" i="16"/>
  <c r="AT7" i="16"/>
  <c r="AE7" i="16"/>
  <c r="P7" i="16"/>
  <c r="AQ6" i="16"/>
  <c r="AR6" i="16" s="1"/>
  <c r="AJ6" i="16"/>
  <c r="AK6" i="16" s="1"/>
  <c r="CG5" i="16"/>
  <c r="BI25" i="8"/>
  <c r="BI23" i="8"/>
  <c r="AE23" i="8"/>
  <c r="P23" i="8"/>
  <c r="BI20" i="8"/>
  <c r="BI19" i="8" s="1"/>
  <c r="BQ24" i="8"/>
  <c r="BP19" i="8"/>
  <c r="BP24" i="8" s="1"/>
  <c r="BO19" i="8"/>
  <c r="BO24" i="8" s="1"/>
  <c r="BN19" i="8"/>
  <c r="BN24" i="8" s="1"/>
  <c r="BM19" i="8"/>
  <c r="BM24" i="8" s="1"/>
  <c r="BL19" i="8"/>
  <c r="BL24" i="8" s="1"/>
  <c r="BK19" i="8"/>
  <c r="BK24" i="8" s="1"/>
  <c r="AT19" i="8"/>
  <c r="AE19" i="8"/>
  <c r="P19" i="8"/>
  <c r="P24" i="8" s="1"/>
  <c r="BI18" i="8"/>
  <c r="AT18" i="8"/>
  <c r="AE18" i="8"/>
  <c r="P18" i="8"/>
  <c r="BI16" i="8"/>
  <c r="AT16" i="8"/>
  <c r="AE16" i="8"/>
  <c r="P16" i="8"/>
  <c r="BQ14" i="8"/>
  <c r="BP14" i="8"/>
  <c r="BO14" i="8"/>
  <c r="BN14" i="8"/>
  <c r="BM14" i="8"/>
  <c r="BL14" i="8"/>
  <c r="BK14" i="8"/>
  <c r="BG14" i="8"/>
  <c r="BF14" i="8"/>
  <c r="BE14" i="8"/>
  <c r="BD14" i="8"/>
  <c r="BC14" i="8"/>
  <c r="BB14" i="8"/>
  <c r="BA14" i="8"/>
  <c r="AZ14" i="8"/>
  <c r="AX14" i="8"/>
  <c r="AW14" i="8"/>
  <c r="AV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C14" i="8"/>
  <c r="AB14" i="8"/>
  <c r="AA14" i="8"/>
  <c r="Z14" i="8"/>
  <c r="Y14" i="8"/>
  <c r="X14" i="8"/>
  <c r="W14" i="8"/>
  <c r="V14" i="8"/>
  <c r="U14" i="8"/>
  <c r="T14" i="8"/>
  <c r="S14" i="8"/>
  <c r="R14" i="8"/>
  <c r="N14" i="8"/>
  <c r="M14" i="8"/>
  <c r="L14" i="8"/>
  <c r="K14" i="8"/>
  <c r="J14" i="8"/>
  <c r="I14" i="8"/>
  <c r="H14" i="8"/>
  <c r="G14" i="8"/>
  <c r="F14" i="8"/>
  <c r="E14" i="8"/>
  <c r="D14" i="8"/>
  <c r="BI13" i="8"/>
  <c r="AT13" i="8"/>
  <c r="AT14" i="8" s="1"/>
  <c r="AE13" i="8"/>
  <c r="P13" i="8"/>
  <c r="BI12" i="8"/>
  <c r="AT12" i="8"/>
  <c r="AE12" i="8"/>
  <c r="P12" i="8"/>
  <c r="BQ11" i="8"/>
  <c r="BP11" i="8"/>
  <c r="BO11" i="8"/>
  <c r="BO15" i="8" s="1"/>
  <c r="BO17" i="8" s="1"/>
  <c r="BN11" i="8"/>
  <c r="BM11" i="8"/>
  <c r="BL11" i="8"/>
  <c r="BK11" i="8"/>
  <c r="BG11" i="8"/>
  <c r="BF11" i="8"/>
  <c r="BE11" i="8"/>
  <c r="BD11" i="8"/>
  <c r="BD15" i="8" s="1"/>
  <c r="BD17" i="8" s="1"/>
  <c r="BD19" i="8" s="1"/>
  <c r="BD24" i="8" s="1"/>
  <c r="BC11" i="8"/>
  <c r="BB11" i="8"/>
  <c r="BA11" i="8"/>
  <c r="AZ11" i="8"/>
  <c r="AX11" i="8"/>
  <c r="AW11" i="8"/>
  <c r="AV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C11" i="8"/>
  <c r="AB11" i="8"/>
  <c r="AA11" i="8"/>
  <c r="Z11" i="8"/>
  <c r="Y11" i="8"/>
  <c r="Y15" i="8" s="1"/>
  <c r="Y17" i="8" s="1"/>
  <c r="Y19" i="8" s="1"/>
  <c r="Y24" i="8" s="1"/>
  <c r="X11" i="8"/>
  <c r="W11" i="8"/>
  <c r="V11" i="8"/>
  <c r="U11" i="8"/>
  <c r="T11" i="8"/>
  <c r="S11" i="8"/>
  <c r="R11" i="8"/>
  <c r="N11" i="8"/>
  <c r="N15" i="8" s="1"/>
  <c r="N17" i="8" s="1"/>
  <c r="M11" i="8"/>
  <c r="L11" i="8"/>
  <c r="K11" i="8"/>
  <c r="J11" i="8"/>
  <c r="I11" i="8"/>
  <c r="H11" i="8"/>
  <c r="G11" i="8"/>
  <c r="F11" i="8"/>
  <c r="F15" i="8" s="1"/>
  <c r="F17" i="8" s="1"/>
  <c r="E11" i="8"/>
  <c r="D11" i="8"/>
  <c r="BI10" i="8"/>
  <c r="AT10" i="8"/>
  <c r="AE10" i="8"/>
  <c r="P10" i="8"/>
  <c r="BI9" i="8"/>
  <c r="AT9" i="8"/>
  <c r="AE9" i="8"/>
  <c r="P9" i="8"/>
  <c r="BI8" i="8"/>
  <c r="AT8" i="8"/>
  <c r="AE8" i="8"/>
  <c r="P8" i="8"/>
  <c r="AQ7" i="8"/>
  <c r="AR7" i="8" s="1"/>
  <c r="AV7" i="8" s="1"/>
  <c r="AW7" i="8" s="1"/>
  <c r="AX7" i="8" s="1"/>
  <c r="AY7" i="8" s="1"/>
  <c r="AZ7" i="8" s="1"/>
  <c r="BA7" i="8" s="1"/>
  <c r="BB7" i="8" s="1"/>
  <c r="BC7" i="8" s="1"/>
  <c r="BD7" i="8" s="1"/>
  <c r="BE7" i="8" s="1"/>
  <c r="BF7" i="8" s="1"/>
  <c r="BG7" i="8" s="1"/>
  <c r="E7" i="8"/>
  <c r="F7" i="8" s="1"/>
  <c r="G7" i="8" s="1"/>
  <c r="H7" i="8" s="1"/>
  <c r="I7" i="8" s="1"/>
  <c r="J7" i="8" s="1"/>
  <c r="K7" i="8" s="1"/>
  <c r="L7" i="8" s="1"/>
  <c r="M7" i="8" s="1"/>
  <c r="N7" i="8" s="1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G7" i="8" s="1"/>
  <c r="AH7" i="8" s="1"/>
  <c r="AI7" i="8" s="1"/>
  <c r="AJ7" i="8" s="1"/>
  <c r="AK7" i="8" s="1"/>
  <c r="AL7" i="8" s="1"/>
  <c r="AM7" i="8" s="1"/>
  <c r="AN7" i="8" s="1"/>
  <c r="AO7" i="8" s="1"/>
  <c r="D114" i="17"/>
  <c r="C114" i="17"/>
  <c r="S8" i="17"/>
  <c r="C29" i="14"/>
  <c r="AE24" i="8" l="1"/>
  <c r="BL15" i="8"/>
  <c r="BL17" i="8" s="1"/>
  <c r="BI11" i="8"/>
  <c r="S15" i="8"/>
  <c r="S17" i="8" s="1"/>
  <c r="AA15" i="8"/>
  <c r="AA17" i="8" s="1"/>
  <c r="AA19" i="8" s="1"/>
  <c r="AA24" i="8" s="1"/>
  <c r="AL15" i="8"/>
  <c r="AL17" i="8" s="1"/>
  <c r="AL19" i="8" s="1"/>
  <c r="P14" i="8"/>
  <c r="I15" i="8"/>
  <c r="I17" i="8" s="1"/>
  <c r="I19" i="8" s="1"/>
  <c r="I24" i="8" s="1"/>
  <c r="T15" i="8"/>
  <c r="T17" i="8" s="1"/>
  <c r="T19" i="8" s="1"/>
  <c r="T24" i="8" s="1"/>
  <c r="AB15" i="8"/>
  <c r="AB17" i="8" s="1"/>
  <c r="AB19" i="8" s="1"/>
  <c r="AB24" i="8" s="1"/>
  <c r="AM15" i="8"/>
  <c r="AM17" i="8" s="1"/>
  <c r="AX15" i="8"/>
  <c r="AX17" i="8" s="1"/>
  <c r="AX19" i="8" s="1"/>
  <c r="AX24" i="8" s="1"/>
  <c r="BO20" i="16"/>
  <c r="BO27" i="16" s="1"/>
  <c r="BO29" i="16" s="1"/>
  <c r="BF20" i="16"/>
  <c r="BF27" i="16" s="1"/>
  <c r="BF29" i="16" s="1"/>
  <c r="F20" i="16"/>
  <c r="F23" i="16" s="1"/>
  <c r="N20" i="16"/>
  <c r="P20" i="16" s="1"/>
  <c r="P27" i="16" s="1"/>
  <c r="P29" i="16" s="1"/>
  <c r="Y20" i="16"/>
  <c r="Y23" i="16" s="1"/>
  <c r="AJ20" i="16"/>
  <c r="AJ23" i="16" s="1"/>
  <c r="AR20" i="16"/>
  <c r="AT20" i="16" s="1"/>
  <c r="G20" i="16"/>
  <c r="G23" i="16" s="1"/>
  <c r="AK20" i="16"/>
  <c r="AK23" i="16" s="1"/>
  <c r="BE20" i="16"/>
  <c r="BE27" i="16" s="1"/>
  <c r="BE29" i="16" s="1"/>
  <c r="BP20" i="16"/>
  <c r="BP23" i="16" s="1"/>
  <c r="R20" i="16"/>
  <c r="R23" i="16" s="1"/>
  <c r="Z20" i="16"/>
  <c r="Z23" i="16" s="1"/>
  <c r="AV20" i="16"/>
  <c r="AV27" i="16" s="1"/>
  <c r="AV29" i="16" s="1"/>
  <c r="G15" i="8"/>
  <c r="G17" i="8" s="1"/>
  <c r="G19" i="8" s="1"/>
  <c r="G24" i="8" s="1"/>
  <c r="AV15" i="8"/>
  <c r="AV17" i="8" s="1"/>
  <c r="AV19" i="8" s="1"/>
  <c r="AV24" i="8" s="1"/>
  <c r="BE15" i="8"/>
  <c r="BE17" i="8" s="1"/>
  <c r="BE19" i="8" s="1"/>
  <c r="BE24" i="8" s="1"/>
  <c r="BP15" i="8"/>
  <c r="BP17" i="8" s="1"/>
  <c r="AW15" i="8"/>
  <c r="AW17" i="8" s="1"/>
  <c r="AW19" i="8" s="1"/>
  <c r="AW24" i="8" s="1"/>
  <c r="BF15" i="8"/>
  <c r="BF17" i="8" s="1"/>
  <c r="BF19" i="8" s="1"/>
  <c r="BF24" i="8" s="1"/>
  <c r="BQ15" i="8"/>
  <c r="BQ17" i="8" s="1"/>
  <c r="BC15" i="8"/>
  <c r="BC17" i="8" s="1"/>
  <c r="BC19" i="8" s="1"/>
  <c r="BC24" i="8" s="1"/>
  <c r="H20" i="16"/>
  <c r="H23" i="16" s="1"/>
  <c r="S20" i="16"/>
  <c r="S23" i="16" s="1"/>
  <c r="AA20" i="16"/>
  <c r="AA23" i="16" s="1"/>
  <c r="AL20" i="16"/>
  <c r="AL27" i="16" s="1"/>
  <c r="AL29" i="16" s="1"/>
  <c r="AW20" i="16"/>
  <c r="AW27" i="16" s="1"/>
  <c r="AW29" i="16" s="1"/>
  <c r="AE18" i="16"/>
  <c r="U15" i="8"/>
  <c r="U17" i="8" s="1"/>
  <c r="U19" i="8" s="1"/>
  <c r="U24" i="8" s="1"/>
  <c r="AZ15" i="8"/>
  <c r="AZ17" i="8" s="1"/>
  <c r="AZ19" i="8" s="1"/>
  <c r="AZ24" i="8" s="1"/>
  <c r="K15" i="8"/>
  <c r="K17" i="8" s="1"/>
  <c r="V15" i="8"/>
  <c r="V17" i="8" s="1"/>
  <c r="AG15" i="8"/>
  <c r="AG17" i="8" s="1"/>
  <c r="AG19" i="8" s="1"/>
  <c r="AG24" i="8" s="1"/>
  <c r="AO15" i="8"/>
  <c r="AO17" i="8" s="1"/>
  <c r="AO19" i="8" s="1"/>
  <c r="BA15" i="8"/>
  <c r="BA17" i="8" s="1"/>
  <c r="BA19" i="8" s="1"/>
  <c r="BA24" i="8" s="1"/>
  <c r="J15" i="8"/>
  <c r="J17" i="8" s="1"/>
  <c r="J19" i="8" s="1"/>
  <c r="J24" i="8" s="1"/>
  <c r="BK15" i="8"/>
  <c r="BK17" i="8" s="1"/>
  <c r="W15" i="8"/>
  <c r="W17" i="8" s="1"/>
  <c r="W19" i="8" s="1"/>
  <c r="AH15" i="8"/>
  <c r="AH17" i="8" s="1"/>
  <c r="AP15" i="8"/>
  <c r="AP17" i="8" s="1"/>
  <c r="AP19" i="8" s="1"/>
  <c r="AP24" i="8" s="1"/>
  <c r="BB15" i="8"/>
  <c r="BB17" i="8" s="1"/>
  <c r="BB19" i="8" s="1"/>
  <c r="BB24" i="8" s="1"/>
  <c r="E15" i="8"/>
  <c r="E17" i="8" s="1"/>
  <c r="E19" i="8" s="1"/>
  <c r="E24" i="8" s="1"/>
  <c r="M15" i="8"/>
  <c r="M17" i="8" s="1"/>
  <c r="M19" i="8" s="1"/>
  <c r="M24" i="8" s="1"/>
  <c r="X15" i="8"/>
  <c r="X17" i="8" s="1"/>
  <c r="X19" i="8" s="1"/>
  <c r="X24" i="8" s="1"/>
  <c r="AI15" i="8"/>
  <c r="AI17" i="8" s="1"/>
  <c r="AI19" i="8" s="1"/>
  <c r="AI24" i="8" s="1"/>
  <c r="AQ15" i="8"/>
  <c r="AQ17" i="8" s="1"/>
  <c r="AQ19" i="8" s="1"/>
  <c r="AQ24" i="8" s="1"/>
  <c r="BN15" i="8"/>
  <c r="BN17" i="8" s="1"/>
  <c r="K20" i="16"/>
  <c r="K23" i="16" s="1"/>
  <c r="V20" i="16"/>
  <c r="V23" i="16" s="1"/>
  <c r="AG20" i="16"/>
  <c r="AG27" i="16" s="1"/>
  <c r="AG29" i="16" s="1"/>
  <c r="AO20" i="16"/>
  <c r="AO27" i="16" s="1"/>
  <c r="AO29" i="16" s="1"/>
  <c r="AZ20" i="16"/>
  <c r="AZ27" i="16" s="1"/>
  <c r="AZ29" i="16" s="1"/>
  <c r="T20" i="16"/>
  <c r="T23" i="16" s="1"/>
  <c r="AM20" i="16"/>
  <c r="AM23" i="16" s="1"/>
  <c r="I20" i="16"/>
  <c r="I27" i="16" s="1"/>
  <c r="AX20" i="16"/>
  <c r="AX27" i="16" s="1"/>
  <c r="AX29" i="16" s="1"/>
  <c r="AB20" i="16"/>
  <c r="AB23" i="16" s="1"/>
  <c r="BL20" i="16"/>
  <c r="BL27" i="16" s="1"/>
  <c r="BL29" i="16" s="1"/>
  <c r="J20" i="16"/>
  <c r="J27" i="16" s="1"/>
  <c r="U20" i="16"/>
  <c r="U23" i="16" s="1"/>
  <c r="AC20" i="16"/>
  <c r="AC23" i="16" s="1"/>
  <c r="AE23" i="16" s="1"/>
  <c r="BK20" i="16"/>
  <c r="BK27" i="16" s="1"/>
  <c r="BK29" i="16" s="1"/>
  <c r="BM15" i="8"/>
  <c r="BM17" i="8" s="1"/>
  <c r="BG15" i="8"/>
  <c r="BG17" i="8" s="1"/>
  <c r="BG19" i="8" s="1"/>
  <c r="BG24" i="8" s="1"/>
  <c r="BI14" i="8"/>
  <c r="BI15" i="8" s="1"/>
  <c r="BI17" i="8" s="1"/>
  <c r="AN15" i="8"/>
  <c r="AN17" i="8" s="1"/>
  <c r="AN19" i="8" s="1"/>
  <c r="AN24" i="8" s="1"/>
  <c r="AJ15" i="8"/>
  <c r="AJ17" i="8" s="1"/>
  <c r="AJ19" i="8" s="1"/>
  <c r="AJ24" i="8" s="1"/>
  <c r="AR15" i="8"/>
  <c r="AR17" i="8" s="1"/>
  <c r="AR19" i="8" s="1"/>
  <c r="AR24" i="8" s="1"/>
  <c r="AK15" i="8"/>
  <c r="AK17" i="8" s="1"/>
  <c r="AK19" i="8" s="1"/>
  <c r="AK24" i="8" s="1"/>
  <c r="AT11" i="8"/>
  <c r="AT15" i="8" s="1"/>
  <c r="AT17" i="8" s="1"/>
  <c r="AC15" i="8"/>
  <c r="AC17" i="8" s="1"/>
  <c r="AC19" i="8" s="1"/>
  <c r="AE14" i="8"/>
  <c r="R15" i="8"/>
  <c r="R17" i="8" s="1"/>
  <c r="R19" i="8" s="1"/>
  <c r="R24" i="8" s="1"/>
  <c r="Z15" i="8"/>
  <c r="Z17" i="8" s="1"/>
  <c r="Z19" i="8" s="1"/>
  <c r="Z24" i="8" s="1"/>
  <c r="AE11" i="8"/>
  <c r="P11" i="8"/>
  <c r="L15" i="8"/>
  <c r="L17" i="8" s="1"/>
  <c r="L19" i="8" s="1"/>
  <c r="L24" i="8" s="1"/>
  <c r="H15" i="8"/>
  <c r="H17" i="8" s="1"/>
  <c r="H19" i="8" s="1"/>
  <c r="H24" i="8" s="1"/>
  <c r="D15" i="8"/>
  <c r="D17" i="8" s="1"/>
  <c r="D19" i="8" s="1"/>
  <c r="D24" i="8" s="1"/>
  <c r="L20" i="16"/>
  <c r="L23" i="16" s="1"/>
  <c r="AH20" i="16"/>
  <c r="AH23" i="16" s="1"/>
  <c r="AP20" i="16"/>
  <c r="AP27" i="16" s="1"/>
  <c r="BA20" i="16"/>
  <c r="BA27" i="16" s="1"/>
  <c r="BA29" i="16" s="1"/>
  <c r="BM20" i="16"/>
  <c r="BM27" i="16" s="1"/>
  <c r="BM29" i="16" s="1"/>
  <c r="BI11" i="16"/>
  <c r="P18" i="16"/>
  <c r="AE11" i="16"/>
  <c r="BI18" i="16"/>
  <c r="BO23" i="16"/>
  <c r="AT11" i="16"/>
  <c r="AN20" i="16"/>
  <c r="AN23" i="16" s="1"/>
  <c r="AJ13" i="16"/>
  <c r="AT18" i="16"/>
  <c r="W20" i="16"/>
  <c r="W23" i="16" s="1"/>
  <c r="P11" i="16"/>
  <c r="D20" i="16"/>
  <c r="D23" i="16" s="1"/>
  <c r="AV6" i="16"/>
  <c r="AR13" i="16"/>
  <c r="E23" i="16"/>
  <c r="M23" i="16"/>
  <c r="X23" i="16"/>
  <c r="AK13" i="16"/>
  <c r="AL6" i="16"/>
  <c r="AI23" i="16"/>
  <c r="AQ23" i="16"/>
  <c r="BC23" i="16"/>
  <c r="BQ20" i="16"/>
  <c r="BQ27" i="16" s="1"/>
  <c r="BQ29" i="16" s="1"/>
  <c r="Y27" i="16"/>
  <c r="BD20" i="16"/>
  <c r="BD27" i="16" s="1"/>
  <c r="BD29" i="16" s="1"/>
  <c r="Z27" i="16"/>
  <c r="BN20" i="16"/>
  <c r="BN27" i="16" s="1"/>
  <c r="BN29" i="16" s="1"/>
  <c r="AQ13" i="16"/>
  <c r="E27" i="16"/>
  <c r="M27" i="16"/>
  <c r="BG20" i="16"/>
  <c r="BG27" i="16" s="1"/>
  <c r="BI27" i="16" s="1"/>
  <c r="X27" i="16"/>
  <c r="AI27" i="16"/>
  <c r="AI29" i="16" s="1"/>
  <c r="AQ27" i="16"/>
  <c r="AQ29" i="16" s="1"/>
  <c r="AB25" i="8"/>
  <c r="K19" i="8"/>
  <c r="K24" i="8" s="1"/>
  <c r="V19" i="8"/>
  <c r="V24" i="8" s="1"/>
  <c r="F19" i="8"/>
  <c r="F24" i="8" s="1"/>
  <c r="N19" i="8"/>
  <c r="N24" i="8" s="1"/>
  <c r="AL24" i="8"/>
  <c r="AH19" i="8"/>
  <c r="AH24" i="8" s="1"/>
  <c r="S19" i="8"/>
  <c r="S24" i="8" s="1"/>
  <c r="AM19" i="8"/>
  <c r="AM24" i="8" s="1"/>
  <c r="G25" i="8"/>
  <c r="Y25" i="8"/>
  <c r="CG16" i="16"/>
  <c r="BR11" i="8"/>
  <c r="BR19" i="8"/>
  <c r="BR24" i="8" s="1"/>
  <c r="BX24" i="8" s="1"/>
  <c r="BB18" i="16"/>
  <c r="BB20" i="16" s="1"/>
  <c r="BB27" i="16" s="1"/>
  <c r="BB29" i="16" s="1"/>
  <c r="AR26" i="16"/>
  <c r="AT26" i="16" s="1"/>
  <c r="C10" i="17"/>
  <c r="D8" i="17" s="1"/>
  <c r="BR18" i="16"/>
  <c r="D143" i="17"/>
  <c r="AT23" i="8"/>
  <c r="AT24" i="8" s="1"/>
  <c r="BR11" i="16"/>
  <c r="BR14" i="8"/>
  <c r="R27" i="16" l="1"/>
  <c r="AZ23" i="16"/>
  <c r="N23" i="16"/>
  <c r="N27" i="16"/>
  <c r="P23" i="16"/>
  <c r="AL25" i="8"/>
  <c r="U27" i="16"/>
  <c r="P15" i="8"/>
  <c r="P17" i="8" s="1"/>
  <c r="J25" i="8"/>
  <c r="AR25" i="8"/>
  <c r="AT25" i="8" s="1"/>
  <c r="W24" i="8"/>
  <c r="W25" i="8"/>
  <c r="AI25" i="8"/>
  <c r="AQ25" i="8"/>
  <c r="T25" i="8"/>
  <c r="AN27" i="16"/>
  <c r="AN29" i="16" s="1"/>
  <c r="BF23" i="16"/>
  <c r="AJ27" i="16"/>
  <c r="AJ29" i="16" s="1"/>
  <c r="AA27" i="16"/>
  <c r="V27" i="16"/>
  <c r="L27" i="16"/>
  <c r="AG23" i="16"/>
  <c r="AE20" i="16"/>
  <c r="AX23" i="16"/>
  <c r="S27" i="16"/>
  <c r="AV23" i="16"/>
  <c r="BM23" i="16"/>
  <c r="AC27" i="16"/>
  <c r="AE27" i="16" s="1"/>
  <c r="AE29" i="16" s="1"/>
  <c r="AR23" i="16"/>
  <c r="AT23" i="16" s="1"/>
  <c r="F27" i="16"/>
  <c r="G27" i="16"/>
  <c r="AL23" i="16"/>
  <c r="BE23" i="16"/>
  <c r="AB27" i="16"/>
  <c r="AK27" i="16"/>
  <c r="AK29" i="16" s="1"/>
  <c r="AW23" i="16"/>
  <c r="AM25" i="8"/>
  <c r="BI24" i="8"/>
  <c r="I25" i="8"/>
  <c r="AP25" i="8"/>
  <c r="K27" i="16"/>
  <c r="H27" i="16"/>
  <c r="AO23" i="16"/>
  <c r="AM27" i="16"/>
  <c r="AM29" i="16" s="1"/>
  <c r="D7" i="17"/>
  <c r="AC24" i="8"/>
  <c r="AC25" i="8"/>
  <c r="AE25" i="8" s="1"/>
  <c r="AO24" i="8"/>
  <c r="AO25" i="8"/>
  <c r="E25" i="8"/>
  <c r="H25" i="8"/>
  <c r="R25" i="8"/>
  <c r="L25" i="8"/>
  <c r="BR15" i="8"/>
  <c r="BR17" i="8" s="1"/>
  <c r="AE15" i="8"/>
  <c r="AE17" i="8" s="1"/>
  <c r="S25" i="8"/>
  <c r="AH25" i="8"/>
  <c r="F25" i="8"/>
  <c r="I23" i="16"/>
  <c r="T27" i="16"/>
  <c r="D9" i="17"/>
  <c r="D6" i="17"/>
  <c r="BK23" i="16"/>
  <c r="BL23" i="16"/>
  <c r="J23" i="16"/>
  <c r="BA23" i="16"/>
  <c r="AH27" i="16"/>
  <c r="AH29" i="16" s="1"/>
  <c r="W27" i="16"/>
  <c r="AK25" i="8"/>
  <c r="V25" i="8"/>
  <c r="N25" i="8"/>
  <c r="P25" i="8" s="1"/>
  <c r="AP23" i="16"/>
  <c r="BI20" i="16"/>
  <c r="BI23" i="16" s="1"/>
  <c r="D27" i="16"/>
  <c r="AR27" i="16"/>
  <c r="AR29" i="16" s="1"/>
  <c r="CG9" i="16"/>
  <c r="CG17" i="16"/>
  <c r="BR20" i="16"/>
  <c r="BR27" i="16" s="1"/>
  <c r="BQ23" i="16"/>
  <c r="BN23" i="16"/>
  <c r="AL13" i="16"/>
  <c r="AM6" i="16"/>
  <c r="BD23" i="16"/>
  <c r="BG23" i="16"/>
  <c r="CG20" i="16"/>
  <c r="AV13" i="16"/>
  <c r="AW6" i="16"/>
  <c r="CG14" i="16"/>
  <c r="AG25" i="8"/>
  <c r="AJ25" i="8"/>
  <c r="X25" i="8"/>
  <c r="AA25" i="8"/>
  <c r="Z25" i="8"/>
  <c r="D25" i="8"/>
  <c r="AN25" i="8"/>
  <c r="K25" i="8"/>
  <c r="U25" i="8"/>
  <c r="M25" i="8"/>
  <c r="CG10" i="16"/>
  <c r="CG15" i="16"/>
  <c r="CG8" i="16"/>
  <c r="BB23" i="16"/>
  <c r="D10" i="17" l="1"/>
  <c r="AT27" i="16"/>
  <c r="AT29" i="16" s="1"/>
  <c r="BR23" i="16"/>
  <c r="CG23" i="16"/>
  <c r="BR29" i="16"/>
  <c r="CG18" i="16"/>
  <c r="AM13" i="16"/>
  <c r="AN6" i="16"/>
  <c r="AW13" i="16"/>
  <c r="AX6" i="16"/>
  <c r="CG11" i="16"/>
  <c r="AX13" i="16" l="1"/>
  <c r="AY6" i="16"/>
  <c r="AZ6" i="16" s="1"/>
  <c r="AO6" i="16"/>
  <c r="AO13" i="16" s="1"/>
  <c r="AN13" i="16"/>
  <c r="AZ13" i="16" l="1"/>
  <c r="BA6" i="16"/>
  <c r="BB6" i="16" l="1"/>
  <c r="BA13" i="16"/>
  <c r="BC6" i="16" l="1"/>
  <c r="BB13" i="16"/>
  <c r="BD6" i="16" l="1"/>
  <c r="BC13" i="16"/>
  <c r="BD13" i="16" l="1"/>
  <c r="BE6" i="16"/>
  <c r="BE13" i="16" l="1"/>
  <c r="BF6" i="16"/>
  <c r="BF13" i="16" l="1"/>
  <c r="BG6" i="16"/>
  <c r="BG28" i="16" s="1"/>
  <c r="BG13" i="16" l="1"/>
  <c r="BK13" i="16" l="1"/>
  <c r="BI28" i="16"/>
  <c r="BG29" i="16"/>
  <c r="BI29" i="16" s="1"/>
  <c r="BL13" i="16" l="1"/>
  <c r="BM13" i="16" l="1"/>
  <c r="BN13" i="16" l="1"/>
  <c r="BO13" i="16" l="1"/>
  <c r="BP13" i="16" l="1"/>
  <c r="BQ13" i="16" l="1"/>
  <c r="BR13" i="16" l="1"/>
  <c r="BS13" i="16" l="1"/>
  <c r="BT13" i="16"/>
  <c r="BX16" i="8" l="1"/>
  <c r="BX17" i="8" s="1"/>
  <c r="BX18" i="8" l="1"/>
  <c r="BT17" i="8"/>
</calcChain>
</file>

<file path=xl/sharedStrings.xml><?xml version="1.0" encoding="utf-8"?>
<sst xmlns="http://schemas.openxmlformats.org/spreadsheetml/2006/main" count="681" uniqueCount="319">
  <si>
    <t xml:space="preserve">Data </t>
  </si>
  <si>
    <t>CNPJ:</t>
  </si>
  <si>
    <t>Visão Geral</t>
  </si>
  <si>
    <t>Objetivo</t>
  </si>
  <si>
    <t>Gestor:</t>
  </si>
  <si>
    <t>Administrador:</t>
  </si>
  <si>
    <t>Desempenho da cota</t>
  </si>
  <si>
    <t>Volume negociado</t>
  </si>
  <si>
    <t>Portfólio</t>
  </si>
  <si>
    <t>Total</t>
  </si>
  <si>
    <t>Ativo</t>
  </si>
  <si>
    <t>Número de cotistas</t>
  </si>
  <si>
    <t>Balanço Patrimonial</t>
  </si>
  <si>
    <t>% (Tot. Ativo)</t>
  </si>
  <si>
    <t>Passivo</t>
  </si>
  <si>
    <t>Patrimônio Liquido</t>
  </si>
  <si>
    <t>Em R$</t>
  </si>
  <si>
    <t>Demonstrações de Resultado</t>
  </si>
  <si>
    <t>Despesas - Total</t>
  </si>
  <si>
    <t>YTD</t>
  </si>
  <si>
    <t>Passivo e Patrmônio Líquido</t>
  </si>
  <si>
    <t>Características</t>
  </si>
  <si>
    <t>Ticker:</t>
  </si>
  <si>
    <t>Disclaimer:</t>
  </si>
  <si>
    <t>Ínicio das Atividades:</t>
  </si>
  <si>
    <t>Tipo de Fundo:</t>
  </si>
  <si>
    <t>Prazo do Fundo:</t>
  </si>
  <si>
    <t>Fundo de Investimento Imobiliário (FII)</t>
  </si>
  <si>
    <t>Taxas</t>
  </si>
  <si>
    <t>Patrimônio Líquido:</t>
  </si>
  <si>
    <t>Market cap:</t>
  </si>
  <si>
    <t>Quantidade de Cotas:</t>
  </si>
  <si>
    <t>Valor Cota Patrimônial:</t>
  </si>
  <si>
    <t>Valor da Cota no Mercado:</t>
  </si>
  <si>
    <t>Fonte: Bloomberg</t>
  </si>
  <si>
    <t>BRL Trust Distribuidora de Títulos e Valores Mobiliários S.A.</t>
  </si>
  <si>
    <t>Taxa de Performance:</t>
  </si>
  <si>
    <t>Receita com CRI</t>
  </si>
  <si>
    <t>DRE Gerencial¹ - em R$</t>
  </si>
  <si>
    <t>Segmento</t>
  </si>
  <si>
    <t>-</t>
  </si>
  <si>
    <t>35.507.457/0001-71</t>
  </si>
  <si>
    <t>RVBI11</t>
  </si>
  <si>
    <t>O Fundo tem como objetivo aplicar, primordialmente, em cotas de outros fundos de investimento imobiliário e complementarmente, em: (i) ações ou cotas de sociedades, (ii) cotas de fundos de investimento em participações ou de fundos de investimento em ações (iii) certificados de recebíveis imobiliários e cotas de fundos de investimento em direitos creditórios; (iv) letras hipotecárias, (v) letras de crédito imobiliário e (vi) letras imobiliárias garantidas, desde que todos estes fundos e veículos de investimento tenham como propósito único atividades permitidas aos fundos imobiliários.</t>
  </si>
  <si>
    <t>Fevereiro de 2020</t>
  </si>
  <si>
    <t>20% dos rendimentos que superarem a remuneração do IFIX</t>
  </si>
  <si>
    <t>Receita - Total</t>
  </si>
  <si>
    <t>Despesas Operacionais</t>
  </si>
  <si>
    <t>Outras Despesas</t>
  </si>
  <si>
    <t>KNRI11</t>
  </si>
  <si>
    <t>XPML11</t>
  </si>
  <si>
    <t>KNIP11</t>
  </si>
  <si>
    <t>RBRR11</t>
  </si>
  <si>
    <t>ABCP11</t>
  </si>
  <si>
    <t>Caixa e Equivalentes</t>
  </si>
  <si>
    <t>Provisões e contas a pagar</t>
  </si>
  <si>
    <t>Distribuição por cota</t>
  </si>
  <si>
    <t>Rendimento Distribuído (R$/cota)</t>
  </si>
  <si>
    <t>Mês</t>
  </si>
  <si>
    <t>Taxa de Gestão:</t>
  </si>
  <si>
    <t>0,8% a.a. sobre o Patrimônio Líquido do Fundo</t>
  </si>
  <si>
    <t>Auditor Independente:</t>
  </si>
  <si>
    <t>P/B</t>
  </si>
  <si>
    <t>Resultado Distribuído:</t>
  </si>
  <si>
    <t>KPMG Auditores Independentes</t>
  </si>
  <si>
    <t>Montante 
(R$ mm)</t>
  </si>
  <si>
    <t>PL por Cota</t>
  </si>
  <si>
    <t>TEPP11</t>
  </si>
  <si>
    <t>Shoppings</t>
  </si>
  <si>
    <t>Impostos e contribuições a recolher</t>
  </si>
  <si>
    <t>Receita de ganho de capital</t>
  </si>
  <si>
    <t>Rendimento com FIIs</t>
  </si>
  <si>
    <t>CRI</t>
  </si>
  <si>
    <t>PVBI11</t>
  </si>
  <si>
    <t>TRXF11</t>
  </si>
  <si>
    <t>Outros</t>
  </si>
  <si>
    <t>CVBI11</t>
  </si>
  <si>
    <t>AIEC11</t>
  </si>
  <si>
    <t>BARI11</t>
  </si>
  <si>
    <t>Loteamento</t>
  </si>
  <si>
    <t>2020</t>
  </si>
  <si>
    <t>Resultado Operacional</t>
  </si>
  <si>
    <t>Lucro Líquido</t>
  </si>
  <si>
    <t>Reserva de Lucro</t>
  </si>
  <si>
    <t>Número de Cotas (#)</t>
  </si>
  <si>
    <t>Resultado Distribuído Por Cota (R$)</t>
  </si>
  <si>
    <t>Resultado Distribuído</t>
  </si>
  <si>
    <t>VBI REITS PL¹</t>
  </si>
  <si>
    <t>VBI REITS²</t>
  </si>
  <si>
    <t>Resultado Financeiro Líquido</t>
  </si>
  <si>
    <t>Incorporação</t>
  </si>
  <si>
    <t>Rendimentos a distribuir</t>
  </si>
  <si>
    <t>Renda Preferencial</t>
  </si>
  <si>
    <t>FIIs Líquidos</t>
  </si>
  <si>
    <t>FIIs Private Placement</t>
  </si>
  <si>
    <t>Reserva de Lucro Acumulada por Cota</t>
  </si>
  <si>
    <t>IFIX (base 100)</t>
  </si>
  <si>
    <t>VGIR11</t>
  </si>
  <si>
    <t>NSLU11</t>
  </si>
  <si>
    <t>¹ Valor da cota patrimonial ajustada por rendimento;</t>
  </si>
  <si>
    <t>² Valor da cota no secundário ajustada por rendimento;</t>
  </si>
  <si>
    <t>³CDI com alíquota de imposto de renda de 15%.</t>
  </si>
  <si>
    <t>Dividend Yield anualizado (sobre a cota de fechamento)</t>
  </si>
  <si>
    <t>Dividend Yield anualizado (sobre a cota patrimonial)</t>
  </si>
  <si>
    <t>Dividend Yield</t>
  </si>
  <si>
    <t>Quantidade de Cotas</t>
  </si>
  <si>
    <t>Cota Patrimonial</t>
  </si>
  <si>
    <t>Cota no Mercado Secundário</t>
  </si>
  <si>
    <t>ZAVI11</t>
  </si>
  <si>
    <t>TVRI11</t>
  </si>
  <si>
    <t>LVBI11</t>
  </si>
  <si>
    <t>EQIR11</t>
  </si>
  <si>
    <t>INDE11</t>
  </si>
  <si>
    <t>(2024)</t>
  </si>
  <si>
    <t>Cotas a Integralizar</t>
  </si>
  <si>
    <t>CPSH11</t>
  </si>
  <si>
    <t>GARE11</t>
  </si>
  <si>
    <t>BPML11</t>
  </si>
  <si>
    <t>NEWL11</t>
  </si>
  <si>
    <t>BICE11</t>
  </si>
  <si>
    <t>RBHG11</t>
  </si>
  <si>
    <t>ASMT11</t>
  </si>
  <si>
    <t>JSRE11</t>
  </si>
  <si>
    <t>MMVE11</t>
  </si>
  <si>
    <t>BRCR11</t>
  </si>
  <si>
    <t>APTO11</t>
  </si>
  <si>
    <t>NAVT11</t>
  </si>
  <si>
    <t>GCRI11</t>
  </si>
  <si>
    <t>GGRC11</t>
  </si>
  <si>
    <t>MGHT11</t>
  </si>
  <si>
    <t>More Crédito Imobiliário</t>
  </si>
  <si>
    <t>RBRL11</t>
  </si>
  <si>
    <t>ALZR11</t>
  </si>
  <si>
    <t>EXES11</t>
  </si>
  <si>
    <t>VSLH11</t>
  </si>
  <si>
    <t>URPR11</t>
  </si>
  <si>
    <t>VRTA11</t>
  </si>
  <si>
    <t>BTCI11</t>
  </si>
  <si>
    <t>Híbrido</t>
  </si>
  <si>
    <t>Hoteis</t>
  </si>
  <si>
    <t>Distribuição Extraordinária</t>
  </si>
  <si>
    <t>Distribuição RVBI11</t>
  </si>
  <si>
    <t>BLCA11</t>
  </si>
  <si>
    <t>BLMG11</t>
  </si>
  <si>
    <t>EMET11</t>
  </si>
  <si>
    <t>GAME11</t>
  </si>
  <si>
    <t xml:space="preserve">GZIT11 </t>
  </si>
  <si>
    <t>HGCR11</t>
  </si>
  <si>
    <t>HREC11</t>
  </si>
  <si>
    <t>KIVO11</t>
  </si>
  <si>
    <t>MEZANINO ESTRUTURADO FII</t>
  </si>
  <si>
    <t>MGRI11</t>
  </si>
  <si>
    <t>PRAZO FII</t>
  </si>
  <si>
    <t>PRIME HOTELS FII</t>
  </si>
  <si>
    <t>RBFF11</t>
  </si>
  <si>
    <t>RNGO11</t>
  </si>
  <si>
    <t>ROOF11</t>
  </si>
  <si>
    <t>VGRI11</t>
  </si>
  <si>
    <t>Inderteminado</t>
  </si>
  <si>
    <t>CRI em Carteira</t>
  </si>
  <si>
    <t>FII em Carteira</t>
  </si>
  <si>
    <t>RBR OFFICES</t>
  </si>
  <si>
    <t>ROMA FII</t>
  </si>
  <si>
    <t>CNES11</t>
  </si>
  <si>
    <t>Classificação</t>
  </si>
  <si>
    <t>Indexador</t>
  </si>
  <si>
    <t>% PL</t>
  </si>
  <si>
    <t>% CRI</t>
  </si>
  <si>
    <t>Prazo Médio (anos)</t>
  </si>
  <si>
    <t>Taxa Média a.a. (Aquisição)</t>
  </si>
  <si>
    <t>Taxa Média a.a. (MTM)</t>
  </si>
  <si>
    <t>CDI+</t>
  </si>
  <si>
    <t>IPCA+</t>
  </si>
  <si>
    <t>Montante (R$ mm)</t>
  </si>
  <si>
    <t>Quantidade</t>
  </si>
  <si>
    <t>Região</t>
  </si>
  <si>
    <t>Emissor</t>
  </si>
  <si>
    <t>Código B3</t>
  </si>
  <si>
    <t>Taxa de Emissão (a.a.)</t>
  </si>
  <si>
    <t>Taxa MTM (a.a.)</t>
  </si>
  <si>
    <t>Prazo Médio</t>
  </si>
  <si>
    <t>Vencimento</t>
  </si>
  <si>
    <t>Garantias</t>
  </si>
  <si>
    <t>Varejo</t>
  </si>
  <si>
    <t>Residencial</t>
  </si>
  <si>
    <t>Construção Cívil</t>
  </si>
  <si>
    <t>Logístico</t>
  </si>
  <si>
    <t>Energia</t>
  </si>
  <si>
    <t>Home Equity</t>
  </si>
  <si>
    <t>Death Care</t>
  </si>
  <si>
    <t>CDI</t>
  </si>
  <si>
    <t>IPCA</t>
  </si>
  <si>
    <t>Distribuição por Segmento (Carteira de FII)</t>
  </si>
  <si>
    <t>Distribuição por Segmento (Carteira de CRI)</t>
  </si>
  <si>
    <t>Remuneração</t>
  </si>
  <si>
    <t>¹Considera FII Líquido e FII Privet Placement</t>
  </si>
  <si>
    <t>²Considera CRI e Operações Estruturadas</t>
  </si>
  <si>
    <t>Renda</t>
  </si>
  <si>
    <t>Desen./Curva-J</t>
  </si>
  <si>
    <t>Fundo de Investimento Imobiliário VBI REITS MULTIESTRATÉGIA (RVBI11)</t>
  </si>
  <si>
    <t>Distribuição por Indexador (Carteira de CRI)²</t>
  </si>
  <si>
    <t>Alocação por Ativo Imobiliário (% do PL)</t>
  </si>
  <si>
    <t>ZAVC11</t>
  </si>
  <si>
    <t>IBCR11</t>
  </si>
  <si>
    <t>TGAR11</t>
  </si>
  <si>
    <t>VRTM11</t>
  </si>
  <si>
    <t>WHGR11</t>
  </si>
  <si>
    <t>GRUL11</t>
  </si>
  <si>
    <t>Taxa de Adminstração e Escrituração:</t>
  </si>
  <si>
    <t>0,125% a.a. sobre o Patrimônio Líquido do Fundo</t>
  </si>
  <si>
    <t>Receita Financeira Líquida</t>
  </si>
  <si>
    <t xml:space="preserve">CRI BIT </t>
  </si>
  <si>
    <t xml:space="preserve">CRI BIT II </t>
  </si>
  <si>
    <t xml:space="preserve">CRI Colmeia Living Garden </t>
  </si>
  <si>
    <t xml:space="preserve">CRI Colmeia Ponta Negra </t>
  </si>
  <si>
    <t xml:space="preserve">CRI Dwell </t>
  </si>
  <si>
    <t xml:space="preserve">CRI Manhattan II </t>
  </si>
  <si>
    <t xml:space="preserve">CRI You </t>
  </si>
  <si>
    <t>CRI You II</t>
  </si>
  <si>
    <t xml:space="preserve">CRI Medabil Sênior </t>
  </si>
  <si>
    <t xml:space="preserve">CRI Medabil Sub </t>
  </si>
  <si>
    <t xml:space="preserve">CRI Capuava </t>
  </si>
  <si>
    <t xml:space="preserve">CRI Primato </t>
  </si>
  <si>
    <t>CRI TRX GPA</t>
  </si>
  <si>
    <t xml:space="preserve">CRI Melhoramentos </t>
  </si>
  <si>
    <t xml:space="preserve">CRI Athon </t>
  </si>
  <si>
    <t>CRI Elleven Sub.</t>
  </si>
  <si>
    <t>CRI New Sun Sub.</t>
  </si>
  <si>
    <t>CRI Cortel II Sr. A</t>
  </si>
  <si>
    <t>CRI Cortel II Sr. B</t>
  </si>
  <si>
    <t>CRI Cortel II Sub. A</t>
  </si>
  <si>
    <t>CRI Cortel II Sub. B</t>
  </si>
  <si>
    <t>CRI Wimo IV</t>
  </si>
  <si>
    <t xml:space="preserve">CRI Wimo Sênior </t>
  </si>
  <si>
    <t>Taxa Aquisição (a.a.)</t>
  </si>
  <si>
    <t>Pátria - VBI Securities Ltda</t>
  </si>
  <si>
    <t>MCRE11</t>
  </si>
  <si>
    <t>(2025)</t>
  </si>
  <si>
    <t>Abril-25</t>
  </si>
  <si>
    <t>CDI Bruto (base 100)</t>
  </si>
  <si>
    <t>Volume Diário (R$)</t>
  </si>
  <si>
    <t>Preço (R$)</t>
  </si>
  <si>
    <t>As informações aqui têm caráter meramente informativo. Para avaliação da performance de quaisquer fundos de investimentos, é recomendável uma análise de período de, no mínimo, 12 (doze) meses. Fundos de investimento não contam com garantia do Pátria - VBI Securities Ltda, de qualquer de suas afiliadas, do administrador, de qualquer mecanismo de seguro ou, ainda, do Fundo Garantidor de Créditos (FGC). Ao investidor é recomendada a leitura cuidadosa do Regulamento e do Prospecto dos fundos de investimento em que deseja aplicar. Investimentos implicam na exposição a riscos, inclusive na possibilidade de perda total do investimento. A rentabilidade obtida no passado não representa garantia de rentabilidade futura.</t>
  </si>
  <si>
    <t>FII de CRI</t>
  </si>
  <si>
    <t>Lajes Corporativas</t>
  </si>
  <si>
    <t>Log./Industrial</t>
  </si>
  <si>
    <t>FoF</t>
  </si>
  <si>
    <t>Agências</t>
  </si>
  <si>
    <t>Educacional</t>
  </si>
  <si>
    <t>SNFF11</t>
  </si>
  <si>
    <t>CRI BIT Barueri</t>
  </si>
  <si>
    <t xml:space="preserve">CRI You 2 </t>
  </si>
  <si>
    <t>CRI You I</t>
  </si>
  <si>
    <t>AFE, AFS, FS, CFRCV, FR, FD</t>
  </si>
  <si>
    <t>AFI, AFS, CFRCV, FR, FO, FD</t>
  </si>
  <si>
    <t>AFI, Coobrigação, CFRCV, FD</t>
  </si>
  <si>
    <t>AFI, AFS, CFRCV, FS, FR, FO, FD</t>
  </si>
  <si>
    <t>AFI, CFRCV, FR, FD</t>
  </si>
  <si>
    <t>AFI, FR, FD e AVS.</t>
  </si>
  <si>
    <t>AFI, CFRCV, AVS, FR, FO, FD</t>
  </si>
  <si>
    <t>DRS, AFE, AFS, AVS, CFRCA, FR, FO, FD</t>
  </si>
  <si>
    <t>AFI, CFRCV, Hipoteca, Fiança, FR, FD</t>
  </si>
  <si>
    <t>DRS, AFE, AFS, CFRA, FR e FS.</t>
  </si>
  <si>
    <t>AFI, CFRCV, FS, FR</t>
  </si>
  <si>
    <t>AFI, AFS, CFRCA, FR, FD, FS.</t>
  </si>
  <si>
    <t>AFI, FR, FD</t>
  </si>
  <si>
    <t>FD</t>
  </si>
  <si>
    <t>AFI, AFS, CFRCV, FS, FR, FD</t>
  </si>
  <si>
    <t>AFS, AFA e AVS.</t>
  </si>
  <si>
    <t>RJ, MA</t>
  </si>
  <si>
    <t>True Sec.</t>
  </si>
  <si>
    <t>21G0864339</t>
  </si>
  <si>
    <t>SP</t>
  </si>
  <si>
    <t>Habita Sec.</t>
  </si>
  <si>
    <t>22J1411295</t>
  </si>
  <si>
    <t>22J2609554</t>
  </si>
  <si>
    <t>Habitasec</t>
  </si>
  <si>
    <t>22J1411297</t>
  </si>
  <si>
    <t>ORE Sec.</t>
  </si>
  <si>
    <t>21H0891311</t>
  </si>
  <si>
    <t>CE</t>
  </si>
  <si>
    <t>21C0731381</t>
  </si>
  <si>
    <t>AM</t>
  </si>
  <si>
    <t>21C0731447</t>
  </si>
  <si>
    <t>RS</t>
  </si>
  <si>
    <t>Opea</t>
  </si>
  <si>
    <t>22F1025672</t>
  </si>
  <si>
    <t>22F1025673</t>
  </si>
  <si>
    <t>22F1025725</t>
  </si>
  <si>
    <t>22F1025727</t>
  </si>
  <si>
    <t>Província Sec.</t>
  </si>
  <si>
    <t>22E0886427</t>
  </si>
  <si>
    <t>GO</t>
  </si>
  <si>
    <t>23L2510335</t>
  </si>
  <si>
    <t>CE, PI</t>
  </si>
  <si>
    <t>20L0870667</t>
  </si>
  <si>
    <t>Virgo</t>
  </si>
  <si>
    <t>22A0414381</t>
  </si>
  <si>
    <t>22A0423267</t>
  </si>
  <si>
    <t>21I0892057</t>
  </si>
  <si>
    <t>23L1276227</t>
  </si>
  <si>
    <t>PR</t>
  </si>
  <si>
    <t>Bari Sec</t>
  </si>
  <si>
    <t>22C0750182</t>
  </si>
  <si>
    <t>SP, BA, MS e PI</t>
  </si>
  <si>
    <t>Bari Sec.</t>
  </si>
  <si>
    <t>20E0031084</t>
  </si>
  <si>
    <t>Diversos</t>
  </si>
  <si>
    <t>22B0914263</t>
  </si>
  <si>
    <t>21D0779652</t>
  </si>
  <si>
    <t>Vert</t>
  </si>
  <si>
    <t>21L0329277</t>
  </si>
  <si>
    <t>21L0329279</t>
  </si>
  <si>
    <t>22D0847833</t>
  </si>
  <si>
    <t>22D0847835</t>
  </si>
  <si>
    <t>VBI REITS PL¹  = +</t>
  </si>
  <si>
    <t>VBI REITS²  = +</t>
  </si>
  <si>
    <t>IFIX = +</t>
  </si>
  <si>
    <t>CDI³ =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</si>
</sst>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R$&quot;\ #,##0;[Red]\-&quot;R$&quot;\ #,##0"/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[$-416]mmm\-yy;@"/>
    <numFmt numFmtId="167" formatCode="&quot;R$&quot;\ #,##0.00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[$-416]mmmm\-yy;@"/>
    <numFmt numFmtId="173" formatCode="0.000%"/>
    <numFmt numFmtId="174" formatCode="0.0"/>
    <numFmt numFmtId="175" formatCode="0.00\x"/>
  </numFmts>
  <fonts count="2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Inter"/>
    </font>
    <font>
      <b/>
      <sz val="12"/>
      <color rgb="FF0D0D38"/>
      <name val="Inter"/>
    </font>
    <font>
      <b/>
      <sz val="14"/>
      <color rgb="FF0D0D38"/>
      <name val="Inter"/>
    </font>
    <font>
      <sz val="10"/>
      <color theme="1"/>
      <name val="Inter"/>
    </font>
    <font>
      <sz val="10"/>
      <color rgb="FF0D0D38"/>
      <name val="Inter"/>
    </font>
    <font>
      <b/>
      <sz val="10"/>
      <color rgb="FF0D0D38"/>
      <name val="Inter"/>
    </font>
    <font>
      <b/>
      <sz val="8"/>
      <color theme="0"/>
      <name val="Inter"/>
    </font>
    <font>
      <sz val="8"/>
      <color theme="1"/>
      <name val="Inter"/>
    </font>
    <font>
      <b/>
      <sz val="12"/>
      <color theme="1"/>
      <name val="Inter"/>
    </font>
    <font>
      <sz val="10"/>
      <name val="Inter"/>
    </font>
    <font>
      <b/>
      <sz val="12"/>
      <color rgb="FF00A99D"/>
      <name val="Inter"/>
    </font>
    <font>
      <sz val="7.5"/>
      <color rgb="FF0D0D38"/>
      <name val="Inter"/>
    </font>
    <font>
      <b/>
      <sz val="11"/>
      <color theme="0"/>
      <name val="Inter"/>
    </font>
    <font>
      <sz val="11"/>
      <color theme="1"/>
      <name val="Inter"/>
    </font>
    <font>
      <sz val="11"/>
      <color rgb="FF0D0D38"/>
      <name val="Inter"/>
    </font>
    <font>
      <sz val="11"/>
      <name val="Inter"/>
    </font>
    <font>
      <b/>
      <sz val="11"/>
      <color theme="1"/>
      <name val="Inter"/>
    </font>
    <font>
      <b/>
      <sz val="12"/>
      <color rgb="FF00B3F0"/>
      <name val="Inter"/>
    </font>
    <font>
      <sz val="8"/>
      <color rgb="FF636464"/>
      <name val="Inter"/>
    </font>
    <font>
      <sz val="11"/>
      <color theme="0"/>
      <name val="Inter"/>
    </font>
    <font>
      <sz val="8"/>
      <color rgb="FF0D0D38"/>
      <name val="Inter"/>
    </font>
    <font>
      <sz val="7"/>
      <color rgb="FF0D0D38"/>
      <name val="Inter"/>
    </font>
    <font>
      <sz val="12"/>
      <color theme="0"/>
      <name val="Calibri"/>
      <family val="2"/>
      <scheme val="minor"/>
    </font>
    <font>
      <b/>
      <sz val="11"/>
      <color theme="0"/>
      <name val="Inter"/>
      <family val="3"/>
    </font>
    <font>
      <b/>
      <sz val="8"/>
      <color theme="0"/>
      <name val="Inter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D0D38"/>
        <bgColor indexed="64"/>
      </patternFill>
    </fill>
    <fill>
      <patternFill patternType="solid">
        <fgColor rgb="FF4571FF"/>
        <bgColor indexed="64"/>
      </patternFill>
    </fill>
    <fill>
      <patternFill patternType="solid">
        <fgColor rgb="FF88AA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7787B"/>
      </left>
      <right/>
      <top/>
      <bottom style="thin">
        <color rgb="FF77787B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BCBEC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rgb="FF77787B"/>
      </left>
      <right/>
      <top/>
      <bottom style="medium">
        <color rgb="FF001EAF"/>
      </bottom>
      <diagonal/>
    </border>
    <border>
      <left/>
      <right/>
      <top/>
      <bottom style="medium">
        <color rgb="FF001EAF"/>
      </bottom>
      <diagonal/>
    </border>
    <border>
      <left style="thin">
        <color rgb="FF77787B"/>
      </left>
      <right/>
      <top style="thin">
        <color rgb="FF77787B"/>
      </top>
      <bottom style="medium">
        <color rgb="FF001EAF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4" borderId="7" xfId="0" applyFont="1" applyFill="1" applyBorder="1" applyAlignment="1">
      <alignment vertical="center"/>
    </xf>
    <xf numFmtId="0" fontId="4" fillId="4" borderId="0" xfId="0" applyFont="1" applyFill="1"/>
    <xf numFmtId="166" fontId="4" fillId="4" borderId="8" xfId="0" applyNumberFormat="1" applyFont="1" applyFill="1" applyBorder="1" applyAlignment="1">
      <alignment horizontal="center" vertical="center"/>
    </xf>
    <xf numFmtId="165" fontId="4" fillId="4" borderId="0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9" fontId="7" fillId="0" borderId="0" xfId="6" applyFont="1" applyAlignment="1">
      <alignment horizontal="right"/>
    </xf>
    <xf numFmtId="164" fontId="7" fillId="0" borderId="0" xfId="6" applyNumberFormat="1" applyFont="1" applyAlignment="1">
      <alignment horizontal="left"/>
    </xf>
    <xf numFmtId="164" fontId="8" fillId="0" borderId="0" xfId="6" applyNumberFormat="1" applyFont="1" applyFill="1" applyAlignment="1">
      <alignment horizontal="left"/>
    </xf>
    <xf numFmtId="9" fontId="9" fillId="0" borderId="0" xfId="6" applyFont="1" applyFill="1" applyAlignment="1">
      <alignment horizontal="right"/>
    </xf>
    <xf numFmtId="0" fontId="10" fillId="4" borderId="0" xfId="0" applyFont="1" applyFill="1" applyAlignment="1">
      <alignment horizontal="center" vertical="center" wrapText="1"/>
    </xf>
    <xf numFmtId="171" fontId="11" fillId="5" borderId="0" xfId="0" applyNumberFormat="1" applyFont="1" applyFill="1" applyAlignment="1">
      <alignment horizontal="center"/>
    </xf>
    <xf numFmtId="4" fontId="11" fillId="6" borderId="0" xfId="0" applyNumberFormat="1" applyFont="1" applyFill="1" applyAlignment="1">
      <alignment horizontal="center"/>
    </xf>
    <xf numFmtId="0" fontId="7" fillId="0" borderId="0" xfId="0" applyFont="1"/>
    <xf numFmtId="0" fontId="12" fillId="0" borderId="0" xfId="0" applyFont="1" applyAlignment="1">
      <alignment vertical="center"/>
    </xf>
    <xf numFmtId="0" fontId="7" fillId="2" borderId="0" xfId="0" applyFont="1" applyFill="1"/>
    <xf numFmtId="0" fontId="7" fillId="0" borderId="1" xfId="0" applyFont="1" applyBorder="1"/>
    <xf numFmtId="171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7" fillId="0" borderId="0" xfId="0" quotePrefix="1" applyFont="1"/>
    <xf numFmtId="0" fontId="13" fillId="0" borderId="0" xfId="0" applyFont="1"/>
    <xf numFmtId="0" fontId="14" fillId="2" borderId="0" xfId="0" applyFont="1" applyFill="1" applyAlignment="1">
      <alignment vertical="center"/>
    </xf>
    <xf numFmtId="165" fontId="7" fillId="0" borderId="0" xfId="1" applyNumberFormat="1" applyFont="1" applyBorder="1"/>
    <xf numFmtId="0" fontId="4" fillId="2" borderId="0" xfId="0" applyFont="1" applyFill="1" applyAlignment="1">
      <alignment horizontal="center"/>
    </xf>
    <xf numFmtId="0" fontId="15" fillId="0" borderId="0" xfId="0" applyFont="1" applyAlignment="1">
      <alignment vertical="center"/>
    </xf>
    <xf numFmtId="168" fontId="7" fillId="0" borderId="0" xfId="1" applyNumberFormat="1" applyFont="1" applyFill="1" applyBorder="1" applyAlignment="1">
      <alignment horizontal="center" vertical="center"/>
    </xf>
    <xf numFmtId="3" fontId="7" fillId="0" borderId="0" xfId="0" applyNumberFormat="1" applyFont="1"/>
    <xf numFmtId="43" fontId="7" fillId="0" borderId="0" xfId="1" applyFont="1"/>
    <xf numFmtId="0" fontId="8" fillId="0" borderId="0" xfId="0" applyFont="1"/>
    <xf numFmtId="0" fontId="16" fillId="4" borderId="9" xfId="0" applyFont="1" applyFill="1" applyBorder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166" fontId="16" fillId="4" borderId="0" xfId="0" applyNumberFormat="1" applyFont="1" applyFill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6" fillId="4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175" fontId="17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66" fontId="4" fillId="4" borderId="0" xfId="0" applyNumberFormat="1" applyFont="1" applyFill="1" applyAlignment="1">
      <alignment horizontal="center" vertical="center"/>
    </xf>
    <xf numFmtId="9" fontId="18" fillId="0" borderId="0" xfId="6" applyFont="1" applyAlignment="1">
      <alignment horizontal="center" vertical="center"/>
    </xf>
    <xf numFmtId="9" fontId="16" fillId="4" borderId="0" xfId="6" applyFont="1" applyFill="1" applyAlignment="1">
      <alignment horizontal="center" vertical="center"/>
    </xf>
    <xf numFmtId="0" fontId="19" fillId="0" borderId="0" xfId="0" applyFont="1"/>
    <xf numFmtId="0" fontId="16" fillId="4" borderId="8" xfId="0" applyFont="1" applyFill="1" applyBorder="1" applyAlignment="1">
      <alignment vertical="center"/>
    </xf>
    <xf numFmtId="168" fontId="20" fillId="3" borderId="0" xfId="0" applyNumberFormat="1" applyFont="1" applyFill="1" applyAlignment="1">
      <alignment horizontal="left" vertical="center"/>
    </xf>
    <xf numFmtId="166" fontId="16" fillId="4" borderId="8" xfId="0" applyNumberFormat="1" applyFont="1" applyFill="1" applyBorder="1" applyAlignment="1">
      <alignment horizontal="center" vertical="center"/>
    </xf>
    <xf numFmtId="168" fontId="17" fillId="0" borderId="0" xfId="1" applyNumberFormat="1" applyFont="1" applyFill="1" applyBorder="1" applyAlignment="1">
      <alignment horizontal="center" vertical="center"/>
    </xf>
    <xf numFmtId="168" fontId="20" fillId="3" borderId="0" xfId="1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69" fontId="7" fillId="0" borderId="1" xfId="0" applyNumberFormat="1" applyFont="1" applyBorder="1"/>
    <xf numFmtId="166" fontId="4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left" vertical="center"/>
    </xf>
    <xf numFmtId="0" fontId="22" fillId="0" borderId="0" xfId="0" applyFont="1"/>
    <xf numFmtId="169" fontId="22" fillId="0" borderId="0" xfId="0" applyNumberFormat="1" applyFont="1"/>
    <xf numFmtId="0" fontId="22" fillId="0" borderId="0" xfId="0" applyFont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16" fillId="4" borderId="8" xfId="0" applyFont="1" applyFill="1" applyBorder="1" applyAlignment="1">
      <alignment horizontal="center" vertical="center"/>
    </xf>
    <xf numFmtId="169" fontId="20" fillId="3" borderId="0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9" fontId="7" fillId="0" borderId="0" xfId="6" applyFont="1"/>
    <xf numFmtId="10" fontId="7" fillId="0" borderId="0" xfId="6" applyNumberFormat="1" applyFont="1"/>
    <xf numFmtId="9" fontId="7" fillId="0" borderId="0" xfId="0" applyNumberFormat="1" applyFont="1"/>
    <xf numFmtId="10" fontId="7" fillId="0" borderId="0" xfId="0" applyNumberFormat="1" applyFont="1"/>
    <xf numFmtId="0" fontId="5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4" fontId="8" fillId="0" borderId="6" xfId="1" applyNumberFormat="1" applyFont="1" applyFill="1" applyBorder="1" applyAlignment="1">
      <alignment horizontal="center" vertical="center" wrapText="1"/>
    </xf>
    <xf numFmtId="164" fontId="8" fillId="0" borderId="6" xfId="6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74" fontId="4" fillId="4" borderId="0" xfId="0" applyNumberFormat="1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6" applyNumberFormat="1" applyFont="1" applyFill="1" applyBorder="1" applyAlignment="1">
      <alignment horizontal="center" vertical="center" wrapText="1"/>
    </xf>
    <xf numFmtId="174" fontId="8" fillId="0" borderId="5" xfId="6" applyNumberFormat="1" applyFont="1" applyFill="1" applyBorder="1" applyAlignment="1">
      <alignment horizontal="center" vertical="center" wrapText="1"/>
    </xf>
    <xf numFmtId="3" fontId="8" fillId="0" borderId="6" xfId="6" applyNumberFormat="1" applyFont="1" applyFill="1" applyBorder="1" applyAlignment="1">
      <alignment horizontal="center" vertical="center" wrapText="1"/>
    </xf>
    <xf numFmtId="174" fontId="8" fillId="0" borderId="5" xfId="0" applyNumberFormat="1" applyFont="1" applyBorder="1" applyAlignment="1">
      <alignment horizontal="center" vertical="center" wrapText="1"/>
    </xf>
    <xf numFmtId="172" fontId="8" fillId="0" borderId="6" xfId="6" applyNumberFormat="1" applyFont="1" applyFill="1" applyBorder="1" applyAlignment="1">
      <alignment horizontal="center" vertical="center" wrapText="1"/>
    </xf>
    <xf numFmtId="9" fontId="8" fillId="0" borderId="6" xfId="6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25" fillId="0" borderId="0" xfId="0" applyFont="1"/>
    <xf numFmtId="0" fontId="9" fillId="0" borderId="0" xfId="0" applyFont="1" applyAlignment="1">
      <alignment vertical="center"/>
    </xf>
    <xf numFmtId="170" fontId="18" fillId="0" borderId="0" xfId="0" quotePrefix="1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0" fontId="8" fillId="0" borderId="1" xfId="0" applyFont="1" applyBorder="1"/>
    <xf numFmtId="0" fontId="8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8" fillId="2" borderId="0" xfId="0" applyFont="1" applyFill="1" applyAlignment="1">
      <alignment vertical="center"/>
    </xf>
    <xf numFmtId="0" fontId="18" fillId="0" borderId="0" xfId="0" applyFont="1"/>
    <xf numFmtId="0" fontId="8" fillId="2" borderId="0" xfId="0" applyFont="1" applyFill="1" applyAlignment="1">
      <alignment vertical="center"/>
    </xf>
    <xf numFmtId="173" fontId="8" fillId="0" borderId="0" xfId="0" applyNumberFormat="1" applyFont="1"/>
    <xf numFmtId="167" fontId="8" fillId="0" borderId="0" xfId="0" applyNumberFormat="1" applyFont="1" applyAlignment="1">
      <alignment horizontal="left"/>
    </xf>
    <xf numFmtId="6" fontId="18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left"/>
    </xf>
    <xf numFmtId="167" fontId="1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75" fontId="18" fillId="0" borderId="0" xfId="0" applyNumberFormat="1" applyFont="1" applyAlignment="1">
      <alignment horizontal="left"/>
    </xf>
    <xf numFmtId="8" fontId="18" fillId="0" borderId="0" xfId="0" applyNumberFormat="1" applyFont="1" applyAlignment="1">
      <alignment horizontal="left"/>
    </xf>
    <xf numFmtId="0" fontId="24" fillId="0" borderId="4" xfId="0" applyFont="1" applyBorder="1"/>
    <xf numFmtId="0" fontId="8" fillId="0" borderId="4" xfId="0" applyFont="1" applyBorder="1"/>
    <xf numFmtId="0" fontId="24" fillId="0" borderId="0" xfId="0" applyFont="1" applyAlignment="1">
      <alignment wrapText="1"/>
    </xf>
    <xf numFmtId="168" fontId="26" fillId="0" borderId="11" xfId="0" applyNumberFormat="1" applyFont="1" applyBorder="1" applyAlignment="1">
      <alignment horizontal="left" vertical="center"/>
    </xf>
    <xf numFmtId="174" fontId="8" fillId="0" borderId="6" xfId="0" applyNumberFormat="1" applyFont="1" applyBorder="1" applyAlignment="1">
      <alignment horizontal="center" vertical="center" wrapText="1"/>
    </xf>
    <xf numFmtId="164" fontId="11" fillId="0" borderId="0" xfId="6" applyNumberFormat="1" applyFont="1" applyAlignment="1">
      <alignment horizontal="center"/>
    </xf>
    <xf numFmtId="1" fontId="16" fillId="4" borderId="0" xfId="0" applyNumberFormat="1" applyFont="1" applyFill="1" applyAlignment="1">
      <alignment horizontal="center" vertical="center"/>
    </xf>
    <xf numFmtId="0" fontId="27" fillId="4" borderId="8" xfId="0" quotePrefix="1" applyFont="1" applyFill="1" applyBorder="1" applyAlignment="1">
      <alignment horizontal="center" vertical="center"/>
    </xf>
    <xf numFmtId="3" fontId="11" fillId="6" borderId="0" xfId="0" applyNumberFormat="1" applyFont="1" applyFill="1" applyAlignment="1">
      <alignment horizontal="center"/>
    </xf>
    <xf numFmtId="0" fontId="28" fillId="4" borderId="0" xfId="0" applyFont="1" applyFill="1" applyAlignment="1">
      <alignment horizontal="center" vertical="center" wrapText="1"/>
    </xf>
    <xf numFmtId="9" fontId="7" fillId="0" borderId="0" xfId="6" applyFont="1" applyAlignment="1">
      <alignment horizontal="center"/>
    </xf>
    <xf numFmtId="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4" fillId="4" borderId="0" xfId="6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18" fillId="0" borderId="3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23" fillId="4" borderId="0" xfId="0" applyFont="1" applyFill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2" xfId="5" xr:uid="{00000000-0005-0000-0000-000006000000}"/>
  </cellStyles>
  <dxfs count="0"/>
  <tableStyles count="0" defaultTableStyle="TableStyleMedium2" defaultPivotStyle="PivotStyleLight16"/>
  <colors>
    <mruColors>
      <color rgb="FFF8485E"/>
      <color rgb="FFA6A6A6"/>
      <color rgb="FFB6FFE3"/>
      <color rgb="FF46E8E0"/>
      <color rgb="FFFF99AF"/>
      <color rgb="FFFF6B06"/>
      <color rgb="FFFFBB8D"/>
      <color rgb="FF88AAFF"/>
      <color rgb="FF4571FF"/>
      <color rgb="FF2044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67535955140447"/>
          <c:y val="7.9514691100239884E-2"/>
          <c:w val="0.60627050113347425"/>
          <c:h val="0.6118381413108547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D0D3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77-4A79-9E74-7B3055877161}"/>
              </c:ext>
            </c:extLst>
          </c:dPt>
          <c:dPt>
            <c:idx val="1"/>
            <c:bubble3D val="0"/>
            <c:spPr>
              <a:solidFill>
                <a:srgbClr val="001EA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577-4A79-9E74-7B3055877161}"/>
              </c:ext>
            </c:extLst>
          </c:dPt>
          <c:dPt>
            <c:idx val="2"/>
            <c:bubble3D val="0"/>
            <c:spPr>
              <a:solidFill>
                <a:srgbClr val="2044D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77-4A79-9E74-7B3055877161}"/>
              </c:ext>
            </c:extLst>
          </c:dPt>
          <c:dPt>
            <c:idx val="3"/>
            <c:bubble3D val="0"/>
            <c:spPr>
              <a:solidFill>
                <a:srgbClr val="4571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577-4A79-9E74-7B3055877161}"/>
              </c:ext>
            </c:extLst>
          </c:dPt>
          <c:dPt>
            <c:idx val="4"/>
            <c:bubble3D val="0"/>
            <c:spPr>
              <a:solidFill>
                <a:srgbClr val="88AA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77-4A79-9E74-7B3055877161}"/>
              </c:ext>
            </c:extLst>
          </c:dPt>
          <c:dPt>
            <c:idx val="5"/>
            <c:bubble3D val="0"/>
            <c:spPr>
              <a:solidFill>
                <a:srgbClr val="FF6B0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577-4A79-9E74-7B3055877161}"/>
              </c:ext>
            </c:extLst>
          </c:dPt>
          <c:dPt>
            <c:idx val="6"/>
            <c:bubble3D val="0"/>
            <c:spPr>
              <a:solidFill>
                <a:srgbClr val="FFBB8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77-4A79-9E74-7B3055877161}"/>
              </c:ext>
            </c:extLst>
          </c:dPt>
          <c:dPt>
            <c:idx val="7"/>
            <c:bubble3D val="0"/>
            <c:spPr>
              <a:solidFill>
                <a:srgbClr val="F8485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577-4A79-9E74-7B3055877161}"/>
              </c:ext>
            </c:extLst>
          </c:dPt>
          <c:dLbls>
            <c:dLbl>
              <c:idx val="7"/>
              <c:layout>
                <c:manualLayout>
                  <c:x val="-6.8410456996217967E-3"/>
                  <c:y val="-0.12447066501088251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8485E"/>
                      </a:solidFill>
                      <a:latin typeface="Inter" panose="02000503000000020004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77-4A79-9E74-7B30558771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Inter" panose="02000503000000020004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Portfólio!$K$6:$K$13</c:f>
              <c:strCache>
                <c:ptCount val="8"/>
                <c:pt idx="0">
                  <c:v>Residencial</c:v>
                </c:pt>
                <c:pt idx="1">
                  <c:v>Loteamento</c:v>
                </c:pt>
                <c:pt idx="2">
                  <c:v>Energia</c:v>
                </c:pt>
                <c:pt idx="3">
                  <c:v>Varejo</c:v>
                </c:pt>
                <c:pt idx="4">
                  <c:v>Construção Cívil</c:v>
                </c:pt>
                <c:pt idx="5">
                  <c:v>Death Care</c:v>
                </c:pt>
                <c:pt idx="6">
                  <c:v>Logístico</c:v>
                </c:pt>
                <c:pt idx="7">
                  <c:v>Home Equity</c:v>
                </c:pt>
              </c:strCache>
            </c:strRef>
          </c:cat>
          <c:val>
            <c:numRef>
              <c:f>Portfólio!$L$6:$L$13</c:f>
              <c:numCache>
                <c:formatCode>0.00%</c:formatCode>
                <c:ptCount val="8"/>
                <c:pt idx="0">
                  <c:v>0.43712431796358953</c:v>
                </c:pt>
                <c:pt idx="1">
                  <c:v>0.15509070409526146</c:v>
                </c:pt>
                <c:pt idx="2">
                  <c:v>0.107673163512489</c:v>
                </c:pt>
                <c:pt idx="3">
                  <c:v>9.5234282778433182E-2</c:v>
                </c:pt>
                <c:pt idx="4">
                  <c:v>9.3005480784906988E-2</c:v>
                </c:pt>
                <c:pt idx="5">
                  <c:v>4.4627713113296219E-2</c:v>
                </c:pt>
                <c:pt idx="6">
                  <c:v>4.1980856900625377E-2</c:v>
                </c:pt>
                <c:pt idx="7">
                  <c:v>2.5263480851398058E-2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7-4A79-9E74-7B30558771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8904576872647647"/>
          <c:w val="1"/>
          <c:h val="0.2109542312735235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636464"/>
              </a:solidFill>
              <a:latin typeface="Inter" panose="02000503000000020004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rgbClr val="636464"/>
          </a:solidFill>
          <a:latin typeface="Inter" panose="02000503000000020004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32550517109265"/>
          <c:y val="8.6150743765640345E-2"/>
          <c:w val="0.49769188727827124"/>
          <c:h val="0.60220265871051504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D0D3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58-4137-B5FE-B9FC4A471495}"/>
              </c:ext>
            </c:extLst>
          </c:dPt>
          <c:dPt>
            <c:idx val="1"/>
            <c:bubble3D val="0"/>
            <c:spPr>
              <a:solidFill>
                <a:srgbClr val="001EA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D58-4137-B5FE-B9FC4A471495}"/>
              </c:ext>
            </c:extLst>
          </c:dPt>
          <c:dPt>
            <c:idx val="2"/>
            <c:bubble3D val="0"/>
            <c:spPr>
              <a:solidFill>
                <a:srgbClr val="2044D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D58-4137-B5FE-B9FC4A471495}"/>
              </c:ext>
            </c:extLst>
          </c:dPt>
          <c:dPt>
            <c:idx val="3"/>
            <c:bubble3D val="0"/>
            <c:spPr>
              <a:solidFill>
                <a:srgbClr val="4571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D58-4137-B5FE-B9FC4A471495}"/>
              </c:ext>
            </c:extLst>
          </c:dPt>
          <c:dPt>
            <c:idx val="4"/>
            <c:bubble3D val="0"/>
            <c:spPr>
              <a:solidFill>
                <a:srgbClr val="88AA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58-4137-B5FE-B9FC4A471495}"/>
              </c:ext>
            </c:extLst>
          </c:dPt>
          <c:dPt>
            <c:idx val="5"/>
            <c:bubble3D val="0"/>
            <c:spPr>
              <a:solidFill>
                <a:srgbClr val="FF6B0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D58-4137-B5FE-B9FC4A471495}"/>
              </c:ext>
            </c:extLst>
          </c:dPt>
          <c:dPt>
            <c:idx val="6"/>
            <c:bubble3D val="0"/>
            <c:spPr>
              <a:solidFill>
                <a:srgbClr val="FFBB8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58-4137-B5FE-B9FC4A471495}"/>
              </c:ext>
            </c:extLst>
          </c:dPt>
          <c:dPt>
            <c:idx val="7"/>
            <c:bubble3D val="0"/>
            <c:spPr>
              <a:solidFill>
                <a:srgbClr val="F8485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58-4137-B5FE-B9FC4A471495}"/>
              </c:ext>
            </c:extLst>
          </c:dPt>
          <c:dPt>
            <c:idx val="8"/>
            <c:bubble3D val="0"/>
            <c:spPr>
              <a:solidFill>
                <a:srgbClr val="FF99A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58-4137-B5FE-B9FC4A471495}"/>
              </c:ext>
            </c:extLst>
          </c:dPt>
          <c:dPt>
            <c:idx val="9"/>
            <c:bubble3D val="0"/>
            <c:spPr>
              <a:solidFill>
                <a:srgbClr val="46E8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512-4123-987B-40FE478896FF}"/>
              </c:ext>
            </c:extLst>
          </c:dPt>
          <c:dPt>
            <c:idx val="10"/>
            <c:bubble3D val="0"/>
            <c:spPr>
              <a:solidFill>
                <a:srgbClr val="B6FFE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3512-4123-987B-40FE478896FF}"/>
              </c:ext>
            </c:extLst>
          </c:dPt>
          <c:dPt>
            <c:idx val="11"/>
            <c:bubble3D val="0"/>
            <c:spPr>
              <a:solidFill>
                <a:srgbClr val="A6A6A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512-4123-987B-40FE478896FF}"/>
              </c:ext>
            </c:extLst>
          </c:dPt>
          <c:dLbls>
            <c:dLbl>
              <c:idx val="7"/>
              <c:layout>
                <c:manualLayout>
                  <c:x val="-5.5907955994999774E-3"/>
                  <c:y val="-8.43108180350056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Inter" panose="02000503000000020004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58-4137-B5FE-B9FC4A471495}"/>
                </c:ext>
              </c:extLst>
            </c:dLbl>
            <c:dLbl>
              <c:idx val="8"/>
              <c:layout>
                <c:manualLayout>
                  <c:x val="-8.1827315979920694E-3"/>
                  <c:y val="-4.0868018511996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58-4137-B5FE-B9FC4A471495}"/>
                </c:ext>
              </c:extLst>
            </c:dLbl>
            <c:dLbl>
              <c:idx val="9"/>
              <c:layout>
                <c:manualLayout>
                  <c:x val="-1.1185995134092117E-2"/>
                  <c:y val="-0.129995268246678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46E8E0"/>
                      </a:solidFill>
                      <a:latin typeface="Inter" panose="02000503000000020004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12-4123-987B-40FE478896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12-4123-987B-40FE478896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12-4123-987B-40FE47889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Inter" panose="02000503000000020004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Portfólio!$G$6:$G$17</c:f>
              <c:strCache>
                <c:ptCount val="12"/>
                <c:pt idx="0">
                  <c:v>FII de CRI</c:v>
                </c:pt>
                <c:pt idx="1">
                  <c:v>Híbrido</c:v>
                </c:pt>
                <c:pt idx="2">
                  <c:v>Lajes Corporativas</c:v>
                </c:pt>
                <c:pt idx="3">
                  <c:v>CRI</c:v>
                </c:pt>
                <c:pt idx="4">
                  <c:v>Shoppings</c:v>
                </c:pt>
                <c:pt idx="5">
                  <c:v>Outros</c:v>
                </c:pt>
                <c:pt idx="6">
                  <c:v>Log./Industrial</c:v>
                </c:pt>
                <c:pt idx="7">
                  <c:v>Hoteis</c:v>
                </c:pt>
                <c:pt idx="8">
                  <c:v>FoF</c:v>
                </c:pt>
                <c:pt idx="9">
                  <c:v>Incorporação</c:v>
                </c:pt>
                <c:pt idx="10">
                  <c:v>Agências</c:v>
                </c:pt>
                <c:pt idx="11">
                  <c:v>Educacional</c:v>
                </c:pt>
              </c:strCache>
            </c:strRef>
          </c:cat>
          <c:val>
            <c:numRef>
              <c:f>Portfólio!$H$6:$H$17</c:f>
              <c:numCache>
                <c:formatCode>0%</c:formatCode>
                <c:ptCount val="12"/>
                <c:pt idx="0">
                  <c:v>0.22182206255973796</c:v>
                </c:pt>
                <c:pt idx="1">
                  <c:v>0.19833305502505641</c:v>
                </c:pt>
                <c:pt idx="2">
                  <c:v>0.16353399939998775</c:v>
                </c:pt>
                <c:pt idx="3">
                  <c:v>0.12064285472528224</c:v>
                </c:pt>
                <c:pt idx="4">
                  <c:v>8.5159371743426998E-2</c:v>
                </c:pt>
                <c:pt idx="5">
                  <c:v>6.9367113085070778E-2</c:v>
                </c:pt>
                <c:pt idx="6">
                  <c:v>5.694784379118413E-2</c:v>
                </c:pt>
                <c:pt idx="7">
                  <c:v>4.5400465633460133E-2</c:v>
                </c:pt>
                <c:pt idx="8">
                  <c:v>2.4604684312843499E-2</c:v>
                </c:pt>
                <c:pt idx="9">
                  <c:v>1.4188549723949905E-2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8-4137-B5FE-B9FC4A4714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6226518047111591"/>
          <c:w val="1"/>
          <c:h val="0.22554528376543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636464"/>
              </a:solidFill>
              <a:latin typeface="Inter" panose="02000503000000020004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rgbClr val="636464"/>
          </a:solidFill>
          <a:latin typeface="Inter" panose="02000503000000020004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31779505394232"/>
          <c:y val="8.0822420234825026E-2"/>
          <c:w val="0.52914527993001559"/>
          <c:h val="0.7371673375590677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D0D3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D3-4245-8088-884747F0DB57}"/>
              </c:ext>
            </c:extLst>
          </c:dPt>
          <c:dPt>
            <c:idx val="1"/>
            <c:bubble3D val="0"/>
            <c:spPr>
              <a:solidFill>
                <a:srgbClr val="FF6B0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ED3-4245-8088-884747F0DB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Inter" panose="02000503000000020004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Portfólio!$R$6:$R$7</c:f>
              <c:strCache>
                <c:ptCount val="2"/>
                <c:pt idx="0">
                  <c:v>IPCA</c:v>
                </c:pt>
                <c:pt idx="1">
                  <c:v>CDI</c:v>
                </c:pt>
              </c:strCache>
            </c:strRef>
          </c:cat>
          <c:val>
            <c:numRef>
              <c:f>Portfólio!$S$6:$S$7</c:f>
              <c:numCache>
                <c:formatCode>0%</c:formatCode>
                <c:ptCount val="2"/>
                <c:pt idx="0">
                  <c:v>0.5917328284420682</c:v>
                </c:pt>
                <c:pt idx="1">
                  <c:v>0.4082671715579318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3-4245-8088-884747F0DB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58838886183345"/>
          <c:y val="0.91278974417955783"/>
          <c:w val="0.58429973744920005"/>
          <c:h val="8.6782947717722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636464"/>
              </a:solidFill>
              <a:latin typeface="Inter" panose="02000503000000020004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>
          <a:solidFill>
            <a:srgbClr val="636464"/>
          </a:solidFill>
          <a:latin typeface="Inter" panose="02000503000000020004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109117281524"/>
          <c:y val="8.7682824770385984E-2"/>
          <c:w val="0.61858872775928586"/>
          <c:h val="0.65579672351477336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D0D3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72D-4E4F-BA81-AAB8FEA2EDAE}"/>
              </c:ext>
            </c:extLst>
          </c:dPt>
          <c:dPt>
            <c:idx val="1"/>
            <c:bubble3D val="0"/>
            <c:spPr>
              <a:solidFill>
                <a:srgbClr val="001EA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2D-4E4F-BA81-AAB8FEA2EDAE}"/>
              </c:ext>
            </c:extLst>
          </c:dPt>
          <c:dPt>
            <c:idx val="2"/>
            <c:bubble3D val="0"/>
            <c:spPr>
              <a:solidFill>
                <a:srgbClr val="88AA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72D-4E4F-BA81-AAB8FEA2EDAE}"/>
              </c:ext>
            </c:extLst>
          </c:dPt>
          <c:dPt>
            <c:idx val="3"/>
            <c:bubble3D val="0"/>
            <c:spPr>
              <a:solidFill>
                <a:srgbClr val="FF6B0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AA4-4655-B9B3-77BCF4165698}"/>
              </c:ext>
            </c:extLst>
          </c:dPt>
          <c:dLbls>
            <c:dLbl>
              <c:idx val="3"/>
              <c:layout>
                <c:manualLayout>
                  <c:x val="-8.0964364204485807E-3"/>
                  <c:y val="-0.1306863636056264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6B06"/>
                      </a:solidFill>
                      <a:latin typeface="Inter" panose="02000503000000020004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A4-4655-B9B3-77BCF41656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Inter" panose="02000503000000020004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Portfólio!$B$6:$B$9</c:f>
              <c:strCache>
                <c:ptCount val="4"/>
                <c:pt idx="0">
                  <c:v>FIIs Líquidos</c:v>
                </c:pt>
                <c:pt idx="1">
                  <c:v>FIIs Private Placement</c:v>
                </c:pt>
                <c:pt idx="2">
                  <c:v>CRI</c:v>
                </c:pt>
                <c:pt idx="3">
                  <c:v>Caixa e Equivalentes</c:v>
                </c:pt>
              </c:strCache>
            </c:strRef>
          </c:cat>
          <c:val>
            <c:numRef>
              <c:f>Portfólio!$D$6:$D$9</c:f>
              <c:numCache>
                <c:formatCode>0%</c:formatCode>
                <c:ptCount val="4"/>
                <c:pt idx="0">
                  <c:v>0.6192700204842243</c:v>
                </c:pt>
                <c:pt idx="1">
                  <c:v>0.24280955959613712</c:v>
                </c:pt>
                <c:pt idx="2">
                  <c:v>0.11827246995164388</c:v>
                </c:pt>
                <c:pt idx="3">
                  <c:v>1.9647949967994731E-2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D-4E4F-BA81-AAB8FEA2E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374603369931532"/>
          <c:w val="1"/>
          <c:h val="0.17625396630068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Inter" panose="02000503000000020004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Inter" panose="02000503000000020004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241670317677168E-2"/>
          <c:y val="5.5963985908870167E-2"/>
          <c:w val="0.96255286743074664"/>
          <c:h val="0.68844103790080868"/>
        </c:manualLayout>
      </c:layout>
      <c:lineChart>
        <c:grouping val="standard"/>
        <c:varyColors val="0"/>
        <c:ser>
          <c:idx val="1"/>
          <c:order val="0"/>
          <c:tx>
            <c:strRef>
              <c:f>Performance!$AF$1</c:f>
              <c:strCache>
                <c:ptCount val="1"/>
                <c:pt idx="0">
                  <c:v>VBI REITS PL¹</c:v>
                </c:pt>
              </c:strCache>
            </c:strRef>
          </c:tx>
          <c:spPr>
            <a:ln w="19050" cap="rnd">
              <a:solidFill>
                <a:srgbClr val="001EAF"/>
              </a:solidFill>
              <a:round/>
            </a:ln>
            <a:effectLst/>
          </c:spPr>
          <c:marker>
            <c:symbol val="none"/>
          </c:marker>
          <c:cat>
            <c:numRef>
              <c:f>Performance!$AD$3:$AD$5000</c:f>
              <c:numCache>
                <c:formatCode>[$-416]d\-mmm;@</c:formatCode>
                <c:ptCount val="4998"/>
                <c:pt idx="0">
                  <c:v>43865</c:v>
                </c:pt>
                <c:pt idx="1">
                  <c:v>43866</c:v>
                </c:pt>
                <c:pt idx="2">
                  <c:v>43867</c:v>
                </c:pt>
                <c:pt idx="3">
                  <c:v>43868</c:v>
                </c:pt>
                <c:pt idx="4">
                  <c:v>43871</c:v>
                </c:pt>
                <c:pt idx="5">
                  <c:v>43872</c:v>
                </c:pt>
                <c:pt idx="6">
                  <c:v>43873</c:v>
                </c:pt>
                <c:pt idx="7">
                  <c:v>43874</c:v>
                </c:pt>
                <c:pt idx="8">
                  <c:v>43875</c:v>
                </c:pt>
                <c:pt idx="9">
                  <c:v>43878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43887</c:v>
                </c:pt>
                <c:pt idx="15">
                  <c:v>43888</c:v>
                </c:pt>
                <c:pt idx="16">
                  <c:v>43889</c:v>
                </c:pt>
                <c:pt idx="17">
                  <c:v>43892</c:v>
                </c:pt>
                <c:pt idx="18">
                  <c:v>43893</c:v>
                </c:pt>
                <c:pt idx="19">
                  <c:v>43894</c:v>
                </c:pt>
                <c:pt idx="20">
                  <c:v>43895</c:v>
                </c:pt>
                <c:pt idx="21">
                  <c:v>43896</c:v>
                </c:pt>
                <c:pt idx="22">
                  <c:v>43899</c:v>
                </c:pt>
                <c:pt idx="23">
                  <c:v>43900</c:v>
                </c:pt>
                <c:pt idx="24">
                  <c:v>43901</c:v>
                </c:pt>
                <c:pt idx="25">
                  <c:v>43902</c:v>
                </c:pt>
                <c:pt idx="26">
                  <c:v>43903</c:v>
                </c:pt>
                <c:pt idx="27">
                  <c:v>43906</c:v>
                </c:pt>
                <c:pt idx="28">
                  <c:v>43907</c:v>
                </c:pt>
                <c:pt idx="29">
                  <c:v>43908</c:v>
                </c:pt>
                <c:pt idx="30">
                  <c:v>43909</c:v>
                </c:pt>
                <c:pt idx="31">
                  <c:v>43910</c:v>
                </c:pt>
                <c:pt idx="32">
                  <c:v>43913</c:v>
                </c:pt>
                <c:pt idx="33">
                  <c:v>43914</c:v>
                </c:pt>
                <c:pt idx="34">
                  <c:v>43915</c:v>
                </c:pt>
                <c:pt idx="35">
                  <c:v>43916</c:v>
                </c:pt>
                <c:pt idx="36">
                  <c:v>43917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43927</c:v>
                </c:pt>
                <c:pt idx="43">
                  <c:v>43928</c:v>
                </c:pt>
                <c:pt idx="44">
                  <c:v>43929</c:v>
                </c:pt>
                <c:pt idx="45">
                  <c:v>43930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43941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43948</c:v>
                </c:pt>
                <c:pt idx="56">
                  <c:v>43949</c:v>
                </c:pt>
                <c:pt idx="57">
                  <c:v>43950</c:v>
                </c:pt>
                <c:pt idx="58">
                  <c:v>43951</c:v>
                </c:pt>
                <c:pt idx="59">
                  <c:v>43955</c:v>
                </c:pt>
                <c:pt idx="60">
                  <c:v>43956</c:v>
                </c:pt>
                <c:pt idx="61">
                  <c:v>43957</c:v>
                </c:pt>
                <c:pt idx="62">
                  <c:v>43958</c:v>
                </c:pt>
                <c:pt idx="63">
                  <c:v>43959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43969</c:v>
                </c:pt>
                <c:pt idx="70">
                  <c:v>43970</c:v>
                </c:pt>
                <c:pt idx="71">
                  <c:v>43971</c:v>
                </c:pt>
                <c:pt idx="72">
                  <c:v>43972</c:v>
                </c:pt>
                <c:pt idx="73">
                  <c:v>43973</c:v>
                </c:pt>
                <c:pt idx="74">
                  <c:v>43976</c:v>
                </c:pt>
                <c:pt idx="75">
                  <c:v>43977</c:v>
                </c:pt>
                <c:pt idx="76">
                  <c:v>43978</c:v>
                </c:pt>
                <c:pt idx="77">
                  <c:v>43979</c:v>
                </c:pt>
                <c:pt idx="78">
                  <c:v>43980</c:v>
                </c:pt>
                <c:pt idx="79">
                  <c:v>43983</c:v>
                </c:pt>
                <c:pt idx="80">
                  <c:v>43984</c:v>
                </c:pt>
                <c:pt idx="81">
                  <c:v>43985</c:v>
                </c:pt>
                <c:pt idx="82">
                  <c:v>43986</c:v>
                </c:pt>
                <c:pt idx="83">
                  <c:v>43987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43994</c:v>
                </c:pt>
                <c:pt idx="88">
                  <c:v>43997</c:v>
                </c:pt>
                <c:pt idx="89">
                  <c:v>43998</c:v>
                </c:pt>
                <c:pt idx="90">
                  <c:v>43999</c:v>
                </c:pt>
                <c:pt idx="91">
                  <c:v>44000</c:v>
                </c:pt>
                <c:pt idx="92">
                  <c:v>44001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44018</c:v>
                </c:pt>
                <c:pt idx="104">
                  <c:v>44019</c:v>
                </c:pt>
                <c:pt idx="105">
                  <c:v>44020</c:v>
                </c:pt>
                <c:pt idx="106">
                  <c:v>44021</c:v>
                </c:pt>
                <c:pt idx="107">
                  <c:v>44022</c:v>
                </c:pt>
                <c:pt idx="108">
                  <c:v>44025</c:v>
                </c:pt>
                <c:pt idx="109">
                  <c:v>44026</c:v>
                </c:pt>
                <c:pt idx="110">
                  <c:v>44027</c:v>
                </c:pt>
                <c:pt idx="111">
                  <c:v>44028</c:v>
                </c:pt>
                <c:pt idx="112">
                  <c:v>44029</c:v>
                </c:pt>
                <c:pt idx="113">
                  <c:v>44032</c:v>
                </c:pt>
                <c:pt idx="114">
                  <c:v>44033</c:v>
                </c:pt>
                <c:pt idx="115">
                  <c:v>44034</c:v>
                </c:pt>
                <c:pt idx="116">
                  <c:v>44035</c:v>
                </c:pt>
                <c:pt idx="117">
                  <c:v>44036</c:v>
                </c:pt>
                <c:pt idx="118">
                  <c:v>44039</c:v>
                </c:pt>
                <c:pt idx="119">
                  <c:v>44040</c:v>
                </c:pt>
                <c:pt idx="120">
                  <c:v>44041</c:v>
                </c:pt>
                <c:pt idx="121">
                  <c:v>44042</c:v>
                </c:pt>
                <c:pt idx="122">
                  <c:v>44043</c:v>
                </c:pt>
                <c:pt idx="123">
                  <c:v>44046</c:v>
                </c:pt>
                <c:pt idx="124">
                  <c:v>44047</c:v>
                </c:pt>
                <c:pt idx="125">
                  <c:v>44048</c:v>
                </c:pt>
                <c:pt idx="126">
                  <c:v>44049</c:v>
                </c:pt>
                <c:pt idx="127">
                  <c:v>44050</c:v>
                </c:pt>
                <c:pt idx="128">
                  <c:v>44053</c:v>
                </c:pt>
                <c:pt idx="129">
                  <c:v>44054</c:v>
                </c:pt>
                <c:pt idx="130">
                  <c:v>44055</c:v>
                </c:pt>
                <c:pt idx="131">
                  <c:v>44056</c:v>
                </c:pt>
                <c:pt idx="132">
                  <c:v>44057</c:v>
                </c:pt>
                <c:pt idx="133">
                  <c:v>44060</c:v>
                </c:pt>
                <c:pt idx="134">
                  <c:v>44061</c:v>
                </c:pt>
                <c:pt idx="135">
                  <c:v>44062</c:v>
                </c:pt>
                <c:pt idx="136">
                  <c:v>44063</c:v>
                </c:pt>
                <c:pt idx="137">
                  <c:v>44064</c:v>
                </c:pt>
                <c:pt idx="138">
                  <c:v>44067</c:v>
                </c:pt>
                <c:pt idx="139">
                  <c:v>44068</c:v>
                </c:pt>
                <c:pt idx="140">
                  <c:v>44069</c:v>
                </c:pt>
                <c:pt idx="141">
                  <c:v>44070</c:v>
                </c:pt>
                <c:pt idx="142">
                  <c:v>44071</c:v>
                </c:pt>
                <c:pt idx="143">
                  <c:v>44074</c:v>
                </c:pt>
                <c:pt idx="144">
                  <c:v>44075</c:v>
                </c:pt>
                <c:pt idx="145">
                  <c:v>44076</c:v>
                </c:pt>
                <c:pt idx="146">
                  <c:v>44077</c:v>
                </c:pt>
                <c:pt idx="147">
                  <c:v>44078</c:v>
                </c:pt>
                <c:pt idx="148">
                  <c:v>44082</c:v>
                </c:pt>
                <c:pt idx="149">
                  <c:v>44083</c:v>
                </c:pt>
                <c:pt idx="150">
                  <c:v>44084</c:v>
                </c:pt>
                <c:pt idx="151">
                  <c:v>44085</c:v>
                </c:pt>
                <c:pt idx="152">
                  <c:v>44088</c:v>
                </c:pt>
                <c:pt idx="153">
                  <c:v>44089</c:v>
                </c:pt>
                <c:pt idx="154">
                  <c:v>44090</c:v>
                </c:pt>
                <c:pt idx="155">
                  <c:v>44091</c:v>
                </c:pt>
                <c:pt idx="156">
                  <c:v>44092</c:v>
                </c:pt>
                <c:pt idx="157">
                  <c:v>44095</c:v>
                </c:pt>
                <c:pt idx="158">
                  <c:v>44096</c:v>
                </c:pt>
                <c:pt idx="159">
                  <c:v>44097</c:v>
                </c:pt>
                <c:pt idx="160">
                  <c:v>44098</c:v>
                </c:pt>
                <c:pt idx="161">
                  <c:v>44099</c:v>
                </c:pt>
                <c:pt idx="162">
                  <c:v>44102</c:v>
                </c:pt>
                <c:pt idx="163">
                  <c:v>44103</c:v>
                </c:pt>
                <c:pt idx="164">
                  <c:v>44104</c:v>
                </c:pt>
                <c:pt idx="165">
                  <c:v>44105</c:v>
                </c:pt>
                <c:pt idx="166">
                  <c:v>44106</c:v>
                </c:pt>
                <c:pt idx="167">
                  <c:v>44109</c:v>
                </c:pt>
                <c:pt idx="168">
                  <c:v>44110</c:v>
                </c:pt>
                <c:pt idx="169">
                  <c:v>44111</c:v>
                </c:pt>
                <c:pt idx="170">
                  <c:v>44112</c:v>
                </c:pt>
                <c:pt idx="171">
                  <c:v>44113</c:v>
                </c:pt>
                <c:pt idx="172">
                  <c:v>44117</c:v>
                </c:pt>
                <c:pt idx="173">
                  <c:v>44118</c:v>
                </c:pt>
                <c:pt idx="174">
                  <c:v>44119</c:v>
                </c:pt>
                <c:pt idx="175">
                  <c:v>44120</c:v>
                </c:pt>
                <c:pt idx="176">
                  <c:v>44123</c:v>
                </c:pt>
                <c:pt idx="177">
                  <c:v>44124</c:v>
                </c:pt>
                <c:pt idx="178">
                  <c:v>44125</c:v>
                </c:pt>
                <c:pt idx="179">
                  <c:v>44126</c:v>
                </c:pt>
                <c:pt idx="180">
                  <c:v>44127</c:v>
                </c:pt>
                <c:pt idx="181">
                  <c:v>44130</c:v>
                </c:pt>
                <c:pt idx="182">
                  <c:v>44131</c:v>
                </c:pt>
                <c:pt idx="183">
                  <c:v>44132</c:v>
                </c:pt>
                <c:pt idx="184">
                  <c:v>44133</c:v>
                </c:pt>
                <c:pt idx="185">
                  <c:v>44134</c:v>
                </c:pt>
                <c:pt idx="186">
                  <c:v>44138</c:v>
                </c:pt>
                <c:pt idx="187">
                  <c:v>44139</c:v>
                </c:pt>
                <c:pt idx="188">
                  <c:v>44140</c:v>
                </c:pt>
                <c:pt idx="189">
                  <c:v>44141</c:v>
                </c:pt>
                <c:pt idx="190">
                  <c:v>44144</c:v>
                </c:pt>
                <c:pt idx="191">
                  <c:v>44145</c:v>
                </c:pt>
                <c:pt idx="192">
                  <c:v>44146</c:v>
                </c:pt>
                <c:pt idx="193">
                  <c:v>44147</c:v>
                </c:pt>
                <c:pt idx="194">
                  <c:v>44148</c:v>
                </c:pt>
                <c:pt idx="195">
                  <c:v>44151</c:v>
                </c:pt>
                <c:pt idx="196">
                  <c:v>44152</c:v>
                </c:pt>
                <c:pt idx="197">
                  <c:v>44153</c:v>
                </c:pt>
                <c:pt idx="198">
                  <c:v>44154</c:v>
                </c:pt>
                <c:pt idx="199">
                  <c:v>44155</c:v>
                </c:pt>
                <c:pt idx="200">
                  <c:v>44158</c:v>
                </c:pt>
                <c:pt idx="201">
                  <c:v>44159</c:v>
                </c:pt>
                <c:pt idx="202">
                  <c:v>44160</c:v>
                </c:pt>
                <c:pt idx="203">
                  <c:v>44161</c:v>
                </c:pt>
                <c:pt idx="204">
                  <c:v>44162</c:v>
                </c:pt>
                <c:pt idx="205">
                  <c:v>44165</c:v>
                </c:pt>
                <c:pt idx="206">
                  <c:v>44166</c:v>
                </c:pt>
                <c:pt idx="207">
                  <c:v>44167</c:v>
                </c:pt>
                <c:pt idx="208">
                  <c:v>44168</c:v>
                </c:pt>
                <c:pt idx="209">
                  <c:v>44169</c:v>
                </c:pt>
                <c:pt idx="210">
                  <c:v>44172</c:v>
                </c:pt>
                <c:pt idx="211">
                  <c:v>44173</c:v>
                </c:pt>
                <c:pt idx="212">
                  <c:v>44174</c:v>
                </c:pt>
                <c:pt idx="213">
                  <c:v>44175</c:v>
                </c:pt>
                <c:pt idx="214">
                  <c:v>44176</c:v>
                </c:pt>
                <c:pt idx="215">
                  <c:v>44179</c:v>
                </c:pt>
                <c:pt idx="216">
                  <c:v>44180</c:v>
                </c:pt>
                <c:pt idx="217">
                  <c:v>44181</c:v>
                </c:pt>
                <c:pt idx="218">
                  <c:v>44182</c:v>
                </c:pt>
                <c:pt idx="219">
                  <c:v>44183</c:v>
                </c:pt>
                <c:pt idx="220">
                  <c:v>44186</c:v>
                </c:pt>
                <c:pt idx="221">
                  <c:v>44187</c:v>
                </c:pt>
                <c:pt idx="222">
                  <c:v>44188</c:v>
                </c:pt>
                <c:pt idx="223">
                  <c:v>44193</c:v>
                </c:pt>
                <c:pt idx="224">
                  <c:v>44194</c:v>
                </c:pt>
                <c:pt idx="225">
                  <c:v>44195</c:v>
                </c:pt>
                <c:pt idx="226">
                  <c:v>44196</c:v>
                </c:pt>
                <c:pt idx="227">
                  <c:v>44200</c:v>
                </c:pt>
                <c:pt idx="228">
                  <c:v>44201</c:v>
                </c:pt>
                <c:pt idx="229">
                  <c:v>44202</c:v>
                </c:pt>
                <c:pt idx="230">
                  <c:v>44203</c:v>
                </c:pt>
                <c:pt idx="231">
                  <c:v>44204</c:v>
                </c:pt>
                <c:pt idx="232">
                  <c:v>44207</c:v>
                </c:pt>
                <c:pt idx="233">
                  <c:v>44208</c:v>
                </c:pt>
                <c:pt idx="234">
                  <c:v>44209</c:v>
                </c:pt>
                <c:pt idx="235">
                  <c:v>44210</c:v>
                </c:pt>
                <c:pt idx="236">
                  <c:v>44211</c:v>
                </c:pt>
                <c:pt idx="237">
                  <c:v>44214</c:v>
                </c:pt>
                <c:pt idx="238">
                  <c:v>44215</c:v>
                </c:pt>
                <c:pt idx="239">
                  <c:v>44216</c:v>
                </c:pt>
                <c:pt idx="240">
                  <c:v>44217</c:v>
                </c:pt>
                <c:pt idx="241">
                  <c:v>44218</c:v>
                </c:pt>
                <c:pt idx="242">
                  <c:v>44222</c:v>
                </c:pt>
                <c:pt idx="243">
                  <c:v>44223</c:v>
                </c:pt>
                <c:pt idx="244">
                  <c:v>44224</c:v>
                </c:pt>
                <c:pt idx="245">
                  <c:v>44225</c:v>
                </c:pt>
                <c:pt idx="246">
                  <c:v>44228</c:v>
                </c:pt>
                <c:pt idx="247">
                  <c:v>44229</c:v>
                </c:pt>
                <c:pt idx="248">
                  <c:v>44230</c:v>
                </c:pt>
                <c:pt idx="249">
                  <c:v>44231</c:v>
                </c:pt>
                <c:pt idx="250">
                  <c:v>44232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44244</c:v>
                </c:pt>
                <c:pt idx="257">
                  <c:v>44245</c:v>
                </c:pt>
                <c:pt idx="258">
                  <c:v>44246</c:v>
                </c:pt>
                <c:pt idx="259">
                  <c:v>44249</c:v>
                </c:pt>
                <c:pt idx="260">
                  <c:v>44250</c:v>
                </c:pt>
                <c:pt idx="261">
                  <c:v>44251</c:v>
                </c:pt>
                <c:pt idx="262">
                  <c:v>44252</c:v>
                </c:pt>
                <c:pt idx="263">
                  <c:v>44253</c:v>
                </c:pt>
                <c:pt idx="264">
                  <c:v>44256</c:v>
                </c:pt>
                <c:pt idx="265">
                  <c:v>44257</c:v>
                </c:pt>
                <c:pt idx="266">
                  <c:v>44258</c:v>
                </c:pt>
                <c:pt idx="267">
                  <c:v>44259</c:v>
                </c:pt>
                <c:pt idx="268">
                  <c:v>44260</c:v>
                </c:pt>
                <c:pt idx="269">
                  <c:v>44263</c:v>
                </c:pt>
                <c:pt idx="270">
                  <c:v>44264</c:v>
                </c:pt>
                <c:pt idx="271">
                  <c:v>44265</c:v>
                </c:pt>
                <c:pt idx="272">
                  <c:v>44266</c:v>
                </c:pt>
                <c:pt idx="273">
                  <c:v>44267</c:v>
                </c:pt>
                <c:pt idx="274">
                  <c:v>44270</c:v>
                </c:pt>
                <c:pt idx="275">
                  <c:v>44271</c:v>
                </c:pt>
                <c:pt idx="276">
                  <c:v>44272</c:v>
                </c:pt>
                <c:pt idx="277">
                  <c:v>44273</c:v>
                </c:pt>
                <c:pt idx="278">
                  <c:v>44274</c:v>
                </c:pt>
                <c:pt idx="279">
                  <c:v>44277</c:v>
                </c:pt>
                <c:pt idx="280">
                  <c:v>44278</c:v>
                </c:pt>
                <c:pt idx="281">
                  <c:v>44279</c:v>
                </c:pt>
                <c:pt idx="282">
                  <c:v>44280</c:v>
                </c:pt>
                <c:pt idx="283">
                  <c:v>44281</c:v>
                </c:pt>
                <c:pt idx="284">
                  <c:v>44284</c:v>
                </c:pt>
                <c:pt idx="285">
                  <c:v>44285</c:v>
                </c:pt>
                <c:pt idx="286">
                  <c:v>44286</c:v>
                </c:pt>
                <c:pt idx="287">
                  <c:v>44287</c:v>
                </c:pt>
                <c:pt idx="288">
                  <c:v>44291</c:v>
                </c:pt>
                <c:pt idx="289">
                  <c:v>44292</c:v>
                </c:pt>
                <c:pt idx="290">
                  <c:v>44293</c:v>
                </c:pt>
                <c:pt idx="291">
                  <c:v>44294</c:v>
                </c:pt>
                <c:pt idx="292">
                  <c:v>44295</c:v>
                </c:pt>
                <c:pt idx="293">
                  <c:v>44298</c:v>
                </c:pt>
                <c:pt idx="294">
                  <c:v>44299</c:v>
                </c:pt>
                <c:pt idx="295">
                  <c:v>44300</c:v>
                </c:pt>
                <c:pt idx="296">
                  <c:v>44301</c:v>
                </c:pt>
                <c:pt idx="297">
                  <c:v>44302</c:v>
                </c:pt>
                <c:pt idx="298">
                  <c:v>44305</c:v>
                </c:pt>
                <c:pt idx="299">
                  <c:v>44306</c:v>
                </c:pt>
                <c:pt idx="300">
                  <c:v>44308</c:v>
                </c:pt>
                <c:pt idx="301">
                  <c:v>44309</c:v>
                </c:pt>
                <c:pt idx="302">
                  <c:v>44312</c:v>
                </c:pt>
                <c:pt idx="303">
                  <c:v>44313</c:v>
                </c:pt>
                <c:pt idx="304">
                  <c:v>44314</c:v>
                </c:pt>
                <c:pt idx="305">
                  <c:v>44315</c:v>
                </c:pt>
                <c:pt idx="306">
                  <c:v>44316</c:v>
                </c:pt>
                <c:pt idx="307">
                  <c:v>44319</c:v>
                </c:pt>
                <c:pt idx="308">
                  <c:v>44320</c:v>
                </c:pt>
                <c:pt idx="309">
                  <c:v>44321</c:v>
                </c:pt>
                <c:pt idx="310">
                  <c:v>44322</c:v>
                </c:pt>
                <c:pt idx="311">
                  <c:v>44323</c:v>
                </c:pt>
                <c:pt idx="312">
                  <c:v>44326</c:v>
                </c:pt>
                <c:pt idx="313">
                  <c:v>44327</c:v>
                </c:pt>
                <c:pt idx="314">
                  <c:v>44328</c:v>
                </c:pt>
                <c:pt idx="315">
                  <c:v>44329</c:v>
                </c:pt>
                <c:pt idx="316">
                  <c:v>44330</c:v>
                </c:pt>
                <c:pt idx="317">
                  <c:v>44333</c:v>
                </c:pt>
                <c:pt idx="318">
                  <c:v>44334</c:v>
                </c:pt>
                <c:pt idx="319">
                  <c:v>44335</c:v>
                </c:pt>
                <c:pt idx="320">
                  <c:v>44336</c:v>
                </c:pt>
                <c:pt idx="321">
                  <c:v>44337</c:v>
                </c:pt>
                <c:pt idx="322">
                  <c:v>44340</c:v>
                </c:pt>
                <c:pt idx="323">
                  <c:v>44341</c:v>
                </c:pt>
                <c:pt idx="324">
                  <c:v>44342</c:v>
                </c:pt>
                <c:pt idx="325">
                  <c:v>44343</c:v>
                </c:pt>
                <c:pt idx="326">
                  <c:v>44344</c:v>
                </c:pt>
                <c:pt idx="327">
                  <c:v>44347</c:v>
                </c:pt>
                <c:pt idx="328">
                  <c:v>44348</c:v>
                </c:pt>
                <c:pt idx="329">
                  <c:v>44349</c:v>
                </c:pt>
                <c:pt idx="330">
                  <c:v>44351</c:v>
                </c:pt>
                <c:pt idx="331">
                  <c:v>44354</c:v>
                </c:pt>
                <c:pt idx="332">
                  <c:v>44355</c:v>
                </c:pt>
                <c:pt idx="333">
                  <c:v>44356</c:v>
                </c:pt>
                <c:pt idx="334">
                  <c:v>44357</c:v>
                </c:pt>
                <c:pt idx="335">
                  <c:v>44358</c:v>
                </c:pt>
                <c:pt idx="336">
                  <c:v>44361</c:v>
                </c:pt>
                <c:pt idx="337">
                  <c:v>44362</c:v>
                </c:pt>
                <c:pt idx="338">
                  <c:v>44363</c:v>
                </c:pt>
                <c:pt idx="339">
                  <c:v>44364</c:v>
                </c:pt>
                <c:pt idx="340">
                  <c:v>44365</c:v>
                </c:pt>
                <c:pt idx="341">
                  <c:v>44368</c:v>
                </c:pt>
                <c:pt idx="342">
                  <c:v>44369</c:v>
                </c:pt>
                <c:pt idx="343">
                  <c:v>44370</c:v>
                </c:pt>
                <c:pt idx="344">
                  <c:v>44371</c:v>
                </c:pt>
                <c:pt idx="345">
                  <c:v>44372</c:v>
                </c:pt>
                <c:pt idx="346">
                  <c:v>44375</c:v>
                </c:pt>
                <c:pt idx="347">
                  <c:v>44376</c:v>
                </c:pt>
                <c:pt idx="348">
                  <c:v>44377</c:v>
                </c:pt>
                <c:pt idx="349">
                  <c:v>44378</c:v>
                </c:pt>
                <c:pt idx="350">
                  <c:v>44379</c:v>
                </c:pt>
                <c:pt idx="351">
                  <c:v>44382</c:v>
                </c:pt>
                <c:pt idx="352">
                  <c:v>44383</c:v>
                </c:pt>
                <c:pt idx="353">
                  <c:v>44384</c:v>
                </c:pt>
                <c:pt idx="354">
                  <c:v>44385</c:v>
                </c:pt>
                <c:pt idx="355">
                  <c:v>44389</c:v>
                </c:pt>
                <c:pt idx="356">
                  <c:v>44390</c:v>
                </c:pt>
                <c:pt idx="357">
                  <c:v>44391</c:v>
                </c:pt>
                <c:pt idx="358">
                  <c:v>44392</c:v>
                </c:pt>
                <c:pt idx="359">
                  <c:v>44393</c:v>
                </c:pt>
                <c:pt idx="360">
                  <c:v>44396</c:v>
                </c:pt>
                <c:pt idx="361">
                  <c:v>44397</c:v>
                </c:pt>
                <c:pt idx="362">
                  <c:v>44398</c:v>
                </c:pt>
                <c:pt idx="363">
                  <c:v>44399</c:v>
                </c:pt>
                <c:pt idx="364">
                  <c:v>44400</c:v>
                </c:pt>
                <c:pt idx="365">
                  <c:v>44403</c:v>
                </c:pt>
                <c:pt idx="366">
                  <c:v>44404</c:v>
                </c:pt>
                <c:pt idx="367">
                  <c:v>44405</c:v>
                </c:pt>
                <c:pt idx="368">
                  <c:v>44406</c:v>
                </c:pt>
                <c:pt idx="369">
                  <c:v>44407</c:v>
                </c:pt>
                <c:pt idx="370">
                  <c:v>44410</c:v>
                </c:pt>
                <c:pt idx="371">
                  <c:v>44411</c:v>
                </c:pt>
                <c:pt idx="372">
                  <c:v>44412</c:v>
                </c:pt>
                <c:pt idx="373">
                  <c:v>44413</c:v>
                </c:pt>
                <c:pt idx="374">
                  <c:v>44414</c:v>
                </c:pt>
                <c:pt idx="375">
                  <c:v>44417</c:v>
                </c:pt>
                <c:pt idx="376">
                  <c:v>44418</c:v>
                </c:pt>
                <c:pt idx="377">
                  <c:v>44419</c:v>
                </c:pt>
                <c:pt idx="378">
                  <c:v>44420</c:v>
                </c:pt>
                <c:pt idx="379">
                  <c:v>44421</c:v>
                </c:pt>
                <c:pt idx="380">
                  <c:v>44424</c:v>
                </c:pt>
                <c:pt idx="381">
                  <c:v>44425</c:v>
                </c:pt>
                <c:pt idx="382">
                  <c:v>44426</c:v>
                </c:pt>
                <c:pt idx="383">
                  <c:v>44427</c:v>
                </c:pt>
                <c:pt idx="384">
                  <c:v>44428</c:v>
                </c:pt>
                <c:pt idx="385">
                  <c:v>44431</c:v>
                </c:pt>
                <c:pt idx="386">
                  <c:v>44432</c:v>
                </c:pt>
                <c:pt idx="387">
                  <c:v>44433</c:v>
                </c:pt>
                <c:pt idx="388">
                  <c:v>44434</c:v>
                </c:pt>
                <c:pt idx="389">
                  <c:v>44435</c:v>
                </c:pt>
                <c:pt idx="390">
                  <c:v>44438</c:v>
                </c:pt>
                <c:pt idx="391">
                  <c:v>44439</c:v>
                </c:pt>
                <c:pt idx="392">
                  <c:v>44440</c:v>
                </c:pt>
                <c:pt idx="393">
                  <c:v>44441</c:v>
                </c:pt>
                <c:pt idx="394">
                  <c:v>44442</c:v>
                </c:pt>
                <c:pt idx="395">
                  <c:v>44445</c:v>
                </c:pt>
                <c:pt idx="396">
                  <c:v>44447</c:v>
                </c:pt>
                <c:pt idx="397">
                  <c:v>44448</c:v>
                </c:pt>
                <c:pt idx="398">
                  <c:v>44449</c:v>
                </c:pt>
                <c:pt idx="399">
                  <c:v>44452</c:v>
                </c:pt>
                <c:pt idx="400">
                  <c:v>44453</c:v>
                </c:pt>
                <c:pt idx="401">
                  <c:v>44454</c:v>
                </c:pt>
                <c:pt idx="402">
                  <c:v>44455</c:v>
                </c:pt>
                <c:pt idx="403">
                  <c:v>44456</c:v>
                </c:pt>
                <c:pt idx="404">
                  <c:v>44459</c:v>
                </c:pt>
                <c:pt idx="405">
                  <c:v>44460</c:v>
                </c:pt>
                <c:pt idx="406">
                  <c:v>44461</c:v>
                </c:pt>
                <c:pt idx="407">
                  <c:v>44462</c:v>
                </c:pt>
                <c:pt idx="408">
                  <c:v>44463</c:v>
                </c:pt>
                <c:pt idx="409">
                  <c:v>44466</c:v>
                </c:pt>
                <c:pt idx="410">
                  <c:v>44467</c:v>
                </c:pt>
                <c:pt idx="411">
                  <c:v>44468</c:v>
                </c:pt>
                <c:pt idx="412">
                  <c:v>44469</c:v>
                </c:pt>
                <c:pt idx="413">
                  <c:v>44470</c:v>
                </c:pt>
                <c:pt idx="414">
                  <c:v>44473</c:v>
                </c:pt>
                <c:pt idx="415">
                  <c:v>44474</c:v>
                </c:pt>
                <c:pt idx="416">
                  <c:v>44475</c:v>
                </c:pt>
                <c:pt idx="417">
                  <c:v>44476</c:v>
                </c:pt>
                <c:pt idx="418">
                  <c:v>44477</c:v>
                </c:pt>
                <c:pt idx="419">
                  <c:v>44480</c:v>
                </c:pt>
                <c:pt idx="420">
                  <c:v>44482</c:v>
                </c:pt>
                <c:pt idx="421">
                  <c:v>44483</c:v>
                </c:pt>
                <c:pt idx="422">
                  <c:v>44484</c:v>
                </c:pt>
                <c:pt idx="423">
                  <c:v>44487</c:v>
                </c:pt>
                <c:pt idx="424">
                  <c:v>44488</c:v>
                </c:pt>
                <c:pt idx="425">
                  <c:v>44489</c:v>
                </c:pt>
                <c:pt idx="426">
                  <c:v>44490</c:v>
                </c:pt>
                <c:pt idx="427">
                  <c:v>44491</c:v>
                </c:pt>
                <c:pt idx="428">
                  <c:v>44494</c:v>
                </c:pt>
                <c:pt idx="429">
                  <c:v>44495</c:v>
                </c:pt>
                <c:pt idx="430">
                  <c:v>44496</c:v>
                </c:pt>
                <c:pt idx="431">
                  <c:v>44497</c:v>
                </c:pt>
                <c:pt idx="432">
                  <c:v>44498</c:v>
                </c:pt>
                <c:pt idx="433">
                  <c:v>44501</c:v>
                </c:pt>
                <c:pt idx="434">
                  <c:v>44503</c:v>
                </c:pt>
                <c:pt idx="435">
                  <c:v>44504</c:v>
                </c:pt>
                <c:pt idx="436">
                  <c:v>44505</c:v>
                </c:pt>
                <c:pt idx="437">
                  <c:v>44508</c:v>
                </c:pt>
                <c:pt idx="438">
                  <c:v>44509</c:v>
                </c:pt>
                <c:pt idx="439">
                  <c:v>44510</c:v>
                </c:pt>
                <c:pt idx="440">
                  <c:v>44511</c:v>
                </c:pt>
                <c:pt idx="441">
                  <c:v>44512</c:v>
                </c:pt>
                <c:pt idx="442">
                  <c:v>44516</c:v>
                </c:pt>
                <c:pt idx="443">
                  <c:v>44517</c:v>
                </c:pt>
                <c:pt idx="444">
                  <c:v>44518</c:v>
                </c:pt>
                <c:pt idx="445">
                  <c:v>44519</c:v>
                </c:pt>
                <c:pt idx="446">
                  <c:v>44522</c:v>
                </c:pt>
                <c:pt idx="447">
                  <c:v>44523</c:v>
                </c:pt>
                <c:pt idx="448">
                  <c:v>44524</c:v>
                </c:pt>
                <c:pt idx="449">
                  <c:v>44525</c:v>
                </c:pt>
                <c:pt idx="450">
                  <c:v>44526</c:v>
                </c:pt>
                <c:pt idx="451">
                  <c:v>44529</c:v>
                </c:pt>
                <c:pt idx="452">
                  <c:v>44530</c:v>
                </c:pt>
                <c:pt idx="453">
                  <c:v>44531</c:v>
                </c:pt>
                <c:pt idx="454">
                  <c:v>44532</c:v>
                </c:pt>
                <c:pt idx="455">
                  <c:v>44533</c:v>
                </c:pt>
                <c:pt idx="456">
                  <c:v>44536</c:v>
                </c:pt>
                <c:pt idx="457">
                  <c:v>44537</c:v>
                </c:pt>
                <c:pt idx="458">
                  <c:v>44538</c:v>
                </c:pt>
                <c:pt idx="459">
                  <c:v>44539</c:v>
                </c:pt>
                <c:pt idx="460">
                  <c:v>44540</c:v>
                </c:pt>
                <c:pt idx="461">
                  <c:v>44543</c:v>
                </c:pt>
                <c:pt idx="462">
                  <c:v>44544</c:v>
                </c:pt>
                <c:pt idx="463">
                  <c:v>44545</c:v>
                </c:pt>
                <c:pt idx="464">
                  <c:v>44546</c:v>
                </c:pt>
                <c:pt idx="465">
                  <c:v>44547</c:v>
                </c:pt>
                <c:pt idx="466">
                  <c:v>44550</c:v>
                </c:pt>
                <c:pt idx="467">
                  <c:v>44551</c:v>
                </c:pt>
                <c:pt idx="468">
                  <c:v>44552</c:v>
                </c:pt>
                <c:pt idx="469">
                  <c:v>44553</c:v>
                </c:pt>
                <c:pt idx="470">
                  <c:v>44557</c:v>
                </c:pt>
                <c:pt idx="471">
                  <c:v>44558</c:v>
                </c:pt>
                <c:pt idx="472">
                  <c:v>44559</c:v>
                </c:pt>
                <c:pt idx="473">
                  <c:v>44560</c:v>
                </c:pt>
                <c:pt idx="474">
                  <c:v>44561</c:v>
                </c:pt>
                <c:pt idx="475">
                  <c:v>44564</c:v>
                </c:pt>
                <c:pt idx="476">
                  <c:v>44565</c:v>
                </c:pt>
                <c:pt idx="477">
                  <c:v>44566</c:v>
                </c:pt>
                <c:pt idx="478">
                  <c:v>44567</c:v>
                </c:pt>
                <c:pt idx="479">
                  <c:v>44568</c:v>
                </c:pt>
                <c:pt idx="480">
                  <c:v>44571</c:v>
                </c:pt>
                <c:pt idx="481">
                  <c:v>44572</c:v>
                </c:pt>
                <c:pt idx="482">
                  <c:v>44573</c:v>
                </c:pt>
                <c:pt idx="483">
                  <c:v>44574</c:v>
                </c:pt>
                <c:pt idx="484">
                  <c:v>44575</c:v>
                </c:pt>
                <c:pt idx="485">
                  <c:v>44578</c:v>
                </c:pt>
                <c:pt idx="486">
                  <c:v>44579</c:v>
                </c:pt>
                <c:pt idx="487">
                  <c:v>44580</c:v>
                </c:pt>
                <c:pt idx="488">
                  <c:v>44581</c:v>
                </c:pt>
                <c:pt idx="489">
                  <c:v>44582</c:v>
                </c:pt>
                <c:pt idx="490">
                  <c:v>44585</c:v>
                </c:pt>
                <c:pt idx="491">
                  <c:v>44586</c:v>
                </c:pt>
                <c:pt idx="492">
                  <c:v>44587</c:v>
                </c:pt>
                <c:pt idx="493">
                  <c:v>44588</c:v>
                </c:pt>
                <c:pt idx="494">
                  <c:v>44589</c:v>
                </c:pt>
                <c:pt idx="495">
                  <c:v>44592</c:v>
                </c:pt>
                <c:pt idx="496">
                  <c:v>44593</c:v>
                </c:pt>
                <c:pt idx="497">
                  <c:v>44594</c:v>
                </c:pt>
                <c:pt idx="498">
                  <c:v>44595</c:v>
                </c:pt>
                <c:pt idx="499">
                  <c:v>44596</c:v>
                </c:pt>
                <c:pt idx="500">
                  <c:v>44599</c:v>
                </c:pt>
                <c:pt idx="501">
                  <c:v>44600</c:v>
                </c:pt>
                <c:pt idx="502">
                  <c:v>44601</c:v>
                </c:pt>
                <c:pt idx="503">
                  <c:v>44602</c:v>
                </c:pt>
                <c:pt idx="504">
                  <c:v>44603</c:v>
                </c:pt>
                <c:pt idx="505">
                  <c:v>44606</c:v>
                </c:pt>
                <c:pt idx="506">
                  <c:v>44607</c:v>
                </c:pt>
                <c:pt idx="507">
                  <c:v>44608</c:v>
                </c:pt>
                <c:pt idx="508">
                  <c:v>44609</c:v>
                </c:pt>
                <c:pt idx="509">
                  <c:v>44610</c:v>
                </c:pt>
                <c:pt idx="510">
                  <c:v>44613</c:v>
                </c:pt>
                <c:pt idx="511">
                  <c:v>44614</c:v>
                </c:pt>
                <c:pt idx="512">
                  <c:v>44615</c:v>
                </c:pt>
                <c:pt idx="513">
                  <c:v>44616</c:v>
                </c:pt>
                <c:pt idx="514">
                  <c:v>44617</c:v>
                </c:pt>
                <c:pt idx="515">
                  <c:v>44622</c:v>
                </c:pt>
                <c:pt idx="516">
                  <c:v>44623</c:v>
                </c:pt>
                <c:pt idx="517">
                  <c:v>44624</c:v>
                </c:pt>
                <c:pt idx="518">
                  <c:v>44627</c:v>
                </c:pt>
                <c:pt idx="519">
                  <c:v>44628</c:v>
                </c:pt>
                <c:pt idx="520">
                  <c:v>44629</c:v>
                </c:pt>
                <c:pt idx="521">
                  <c:v>44630</c:v>
                </c:pt>
                <c:pt idx="522">
                  <c:v>44631</c:v>
                </c:pt>
                <c:pt idx="523">
                  <c:v>44634</c:v>
                </c:pt>
                <c:pt idx="524">
                  <c:v>44635</c:v>
                </c:pt>
                <c:pt idx="525">
                  <c:v>44636</c:v>
                </c:pt>
                <c:pt idx="526">
                  <c:v>44637</c:v>
                </c:pt>
                <c:pt idx="527">
                  <c:v>44638</c:v>
                </c:pt>
                <c:pt idx="528">
                  <c:v>44641</c:v>
                </c:pt>
                <c:pt idx="529">
                  <c:v>44642</c:v>
                </c:pt>
                <c:pt idx="530">
                  <c:v>44643</c:v>
                </c:pt>
                <c:pt idx="531">
                  <c:v>44644</c:v>
                </c:pt>
                <c:pt idx="532">
                  <c:v>44645</c:v>
                </c:pt>
                <c:pt idx="533">
                  <c:v>44648</c:v>
                </c:pt>
                <c:pt idx="534">
                  <c:v>44649</c:v>
                </c:pt>
                <c:pt idx="535">
                  <c:v>44650</c:v>
                </c:pt>
                <c:pt idx="536">
                  <c:v>44651</c:v>
                </c:pt>
                <c:pt idx="537">
                  <c:v>44652</c:v>
                </c:pt>
                <c:pt idx="538">
                  <c:v>44655</c:v>
                </c:pt>
                <c:pt idx="539">
                  <c:v>44656</c:v>
                </c:pt>
                <c:pt idx="540">
                  <c:v>44657</c:v>
                </c:pt>
                <c:pt idx="541">
                  <c:v>44658</c:v>
                </c:pt>
                <c:pt idx="542">
                  <c:v>44659</c:v>
                </c:pt>
                <c:pt idx="543">
                  <c:v>44662</c:v>
                </c:pt>
                <c:pt idx="544">
                  <c:v>44663</c:v>
                </c:pt>
                <c:pt idx="545">
                  <c:v>44664</c:v>
                </c:pt>
                <c:pt idx="546">
                  <c:v>44665</c:v>
                </c:pt>
                <c:pt idx="547">
                  <c:v>44669</c:v>
                </c:pt>
                <c:pt idx="548">
                  <c:v>44670</c:v>
                </c:pt>
                <c:pt idx="549">
                  <c:v>44671</c:v>
                </c:pt>
                <c:pt idx="550">
                  <c:v>44673</c:v>
                </c:pt>
                <c:pt idx="551">
                  <c:v>44676</c:v>
                </c:pt>
                <c:pt idx="552">
                  <c:v>44677</c:v>
                </c:pt>
                <c:pt idx="553">
                  <c:v>44678</c:v>
                </c:pt>
                <c:pt idx="554">
                  <c:v>44679</c:v>
                </c:pt>
                <c:pt idx="555">
                  <c:v>44680</c:v>
                </c:pt>
                <c:pt idx="556">
                  <c:v>44683</c:v>
                </c:pt>
                <c:pt idx="557">
                  <c:v>44684</c:v>
                </c:pt>
                <c:pt idx="558">
                  <c:v>44685</c:v>
                </c:pt>
                <c:pt idx="559">
                  <c:v>44686</c:v>
                </c:pt>
                <c:pt idx="560">
                  <c:v>44687</c:v>
                </c:pt>
                <c:pt idx="561">
                  <c:v>44690</c:v>
                </c:pt>
                <c:pt idx="562">
                  <c:v>44691</c:v>
                </c:pt>
                <c:pt idx="563">
                  <c:v>44692</c:v>
                </c:pt>
                <c:pt idx="564">
                  <c:v>44693</c:v>
                </c:pt>
                <c:pt idx="565">
                  <c:v>44694</c:v>
                </c:pt>
                <c:pt idx="566">
                  <c:v>44697</c:v>
                </c:pt>
                <c:pt idx="567">
                  <c:v>44698</c:v>
                </c:pt>
                <c:pt idx="568">
                  <c:v>44699</c:v>
                </c:pt>
                <c:pt idx="569">
                  <c:v>44700</c:v>
                </c:pt>
                <c:pt idx="570">
                  <c:v>44701</c:v>
                </c:pt>
                <c:pt idx="571">
                  <c:v>44704</c:v>
                </c:pt>
                <c:pt idx="572">
                  <c:v>44705</c:v>
                </c:pt>
                <c:pt idx="573">
                  <c:v>44706</c:v>
                </c:pt>
                <c:pt idx="574">
                  <c:v>44707</c:v>
                </c:pt>
                <c:pt idx="575">
                  <c:v>44708</c:v>
                </c:pt>
                <c:pt idx="576">
                  <c:v>44711</c:v>
                </c:pt>
                <c:pt idx="577">
                  <c:v>44712</c:v>
                </c:pt>
                <c:pt idx="578">
                  <c:v>44713</c:v>
                </c:pt>
                <c:pt idx="579">
                  <c:v>44714</c:v>
                </c:pt>
                <c:pt idx="580">
                  <c:v>44715</c:v>
                </c:pt>
                <c:pt idx="581">
                  <c:v>44718</c:v>
                </c:pt>
                <c:pt idx="582">
                  <c:v>44719</c:v>
                </c:pt>
                <c:pt idx="583">
                  <c:v>44720</c:v>
                </c:pt>
                <c:pt idx="584">
                  <c:v>44721</c:v>
                </c:pt>
                <c:pt idx="585">
                  <c:v>44722</c:v>
                </c:pt>
                <c:pt idx="586">
                  <c:v>44725</c:v>
                </c:pt>
                <c:pt idx="587">
                  <c:v>44726</c:v>
                </c:pt>
                <c:pt idx="588">
                  <c:v>44727</c:v>
                </c:pt>
                <c:pt idx="589">
                  <c:v>44729</c:v>
                </c:pt>
                <c:pt idx="590">
                  <c:v>44732</c:v>
                </c:pt>
                <c:pt idx="591">
                  <c:v>44733</c:v>
                </c:pt>
                <c:pt idx="592">
                  <c:v>44734</c:v>
                </c:pt>
                <c:pt idx="593">
                  <c:v>44735</c:v>
                </c:pt>
                <c:pt idx="594">
                  <c:v>44736</c:v>
                </c:pt>
                <c:pt idx="595">
                  <c:v>44739</c:v>
                </c:pt>
                <c:pt idx="596">
                  <c:v>44740</c:v>
                </c:pt>
                <c:pt idx="597">
                  <c:v>44741</c:v>
                </c:pt>
                <c:pt idx="598">
                  <c:v>44742</c:v>
                </c:pt>
                <c:pt idx="599">
                  <c:v>44743</c:v>
                </c:pt>
                <c:pt idx="600">
                  <c:v>44746</c:v>
                </c:pt>
                <c:pt idx="601">
                  <c:v>44747</c:v>
                </c:pt>
                <c:pt idx="602">
                  <c:v>44748</c:v>
                </c:pt>
                <c:pt idx="603">
                  <c:v>44749</c:v>
                </c:pt>
                <c:pt idx="604">
                  <c:v>44750</c:v>
                </c:pt>
                <c:pt idx="605">
                  <c:v>44753</c:v>
                </c:pt>
                <c:pt idx="606">
                  <c:v>44754</c:v>
                </c:pt>
                <c:pt idx="607">
                  <c:v>44755</c:v>
                </c:pt>
                <c:pt idx="608">
                  <c:v>44756</c:v>
                </c:pt>
                <c:pt idx="609">
                  <c:v>44757</c:v>
                </c:pt>
                <c:pt idx="610">
                  <c:v>44760</c:v>
                </c:pt>
                <c:pt idx="611">
                  <c:v>44761</c:v>
                </c:pt>
                <c:pt idx="612">
                  <c:v>44762</c:v>
                </c:pt>
                <c:pt idx="613">
                  <c:v>44763</c:v>
                </c:pt>
                <c:pt idx="614">
                  <c:v>44764</c:v>
                </c:pt>
                <c:pt idx="615">
                  <c:v>44767</c:v>
                </c:pt>
                <c:pt idx="616">
                  <c:v>44768</c:v>
                </c:pt>
                <c:pt idx="617">
                  <c:v>44769</c:v>
                </c:pt>
                <c:pt idx="618">
                  <c:v>44770</c:v>
                </c:pt>
                <c:pt idx="619">
                  <c:v>44771</c:v>
                </c:pt>
                <c:pt idx="620">
                  <c:v>44774</c:v>
                </c:pt>
                <c:pt idx="621">
                  <c:v>44775</c:v>
                </c:pt>
                <c:pt idx="622">
                  <c:v>44776</c:v>
                </c:pt>
                <c:pt idx="623">
                  <c:v>44777</c:v>
                </c:pt>
                <c:pt idx="624">
                  <c:v>44778</c:v>
                </c:pt>
                <c:pt idx="625">
                  <c:v>44781</c:v>
                </c:pt>
                <c:pt idx="626">
                  <c:v>44782</c:v>
                </c:pt>
                <c:pt idx="627">
                  <c:v>44783</c:v>
                </c:pt>
                <c:pt idx="628">
                  <c:v>44784</c:v>
                </c:pt>
                <c:pt idx="629">
                  <c:v>44785</c:v>
                </c:pt>
                <c:pt idx="630">
                  <c:v>44788</c:v>
                </c:pt>
                <c:pt idx="631">
                  <c:v>44789</c:v>
                </c:pt>
                <c:pt idx="632">
                  <c:v>44790</c:v>
                </c:pt>
                <c:pt idx="633">
                  <c:v>44791</c:v>
                </c:pt>
                <c:pt idx="634">
                  <c:v>44792</c:v>
                </c:pt>
                <c:pt idx="635">
                  <c:v>44795</c:v>
                </c:pt>
                <c:pt idx="636">
                  <c:v>44796</c:v>
                </c:pt>
                <c:pt idx="637">
                  <c:v>44797</c:v>
                </c:pt>
                <c:pt idx="638">
                  <c:v>44798</c:v>
                </c:pt>
                <c:pt idx="639">
                  <c:v>44799</c:v>
                </c:pt>
                <c:pt idx="640">
                  <c:v>44802</c:v>
                </c:pt>
                <c:pt idx="641">
                  <c:v>44803</c:v>
                </c:pt>
                <c:pt idx="642">
                  <c:v>44804</c:v>
                </c:pt>
                <c:pt idx="643">
                  <c:v>44805</c:v>
                </c:pt>
                <c:pt idx="644">
                  <c:v>44806</c:v>
                </c:pt>
                <c:pt idx="645">
                  <c:v>44809</c:v>
                </c:pt>
                <c:pt idx="646">
                  <c:v>44810</c:v>
                </c:pt>
                <c:pt idx="647">
                  <c:v>44812</c:v>
                </c:pt>
                <c:pt idx="648">
                  <c:v>44813</c:v>
                </c:pt>
                <c:pt idx="649">
                  <c:v>44816</c:v>
                </c:pt>
                <c:pt idx="650">
                  <c:v>44817</c:v>
                </c:pt>
                <c:pt idx="651">
                  <c:v>44818</c:v>
                </c:pt>
                <c:pt idx="652">
                  <c:v>44819</c:v>
                </c:pt>
                <c:pt idx="653">
                  <c:v>44820</c:v>
                </c:pt>
                <c:pt idx="654">
                  <c:v>44823</c:v>
                </c:pt>
                <c:pt idx="655">
                  <c:v>44824</c:v>
                </c:pt>
                <c:pt idx="656">
                  <c:v>44825</c:v>
                </c:pt>
                <c:pt idx="657">
                  <c:v>44826</c:v>
                </c:pt>
                <c:pt idx="658">
                  <c:v>44827</c:v>
                </c:pt>
                <c:pt idx="659">
                  <c:v>44830</c:v>
                </c:pt>
                <c:pt idx="660">
                  <c:v>44831</c:v>
                </c:pt>
                <c:pt idx="661">
                  <c:v>44832</c:v>
                </c:pt>
                <c:pt idx="662">
                  <c:v>44833</c:v>
                </c:pt>
                <c:pt idx="663">
                  <c:v>44834</c:v>
                </c:pt>
                <c:pt idx="664">
                  <c:v>44837</c:v>
                </c:pt>
                <c:pt idx="665">
                  <c:v>44838</c:v>
                </c:pt>
                <c:pt idx="666">
                  <c:v>44839</c:v>
                </c:pt>
                <c:pt idx="667">
                  <c:v>44840</c:v>
                </c:pt>
                <c:pt idx="668">
                  <c:v>44841</c:v>
                </c:pt>
                <c:pt idx="669">
                  <c:v>44844</c:v>
                </c:pt>
                <c:pt idx="670">
                  <c:v>44845</c:v>
                </c:pt>
                <c:pt idx="671">
                  <c:v>44847</c:v>
                </c:pt>
                <c:pt idx="672">
                  <c:v>44848</c:v>
                </c:pt>
                <c:pt idx="673">
                  <c:v>44851</c:v>
                </c:pt>
                <c:pt idx="674">
                  <c:v>44852</c:v>
                </c:pt>
                <c:pt idx="675">
                  <c:v>44853</c:v>
                </c:pt>
                <c:pt idx="676">
                  <c:v>44854</c:v>
                </c:pt>
                <c:pt idx="677">
                  <c:v>44855</c:v>
                </c:pt>
                <c:pt idx="678">
                  <c:v>44858</c:v>
                </c:pt>
                <c:pt idx="679">
                  <c:v>44859</c:v>
                </c:pt>
                <c:pt idx="680">
                  <c:v>44860</c:v>
                </c:pt>
                <c:pt idx="681">
                  <c:v>44861</c:v>
                </c:pt>
                <c:pt idx="682">
                  <c:v>44862</c:v>
                </c:pt>
                <c:pt idx="683">
                  <c:v>44865</c:v>
                </c:pt>
                <c:pt idx="684">
                  <c:v>44866</c:v>
                </c:pt>
                <c:pt idx="685">
                  <c:v>44868</c:v>
                </c:pt>
                <c:pt idx="686">
                  <c:v>44869</c:v>
                </c:pt>
                <c:pt idx="687">
                  <c:v>44872</c:v>
                </c:pt>
                <c:pt idx="688">
                  <c:v>44873</c:v>
                </c:pt>
                <c:pt idx="689">
                  <c:v>44874</c:v>
                </c:pt>
                <c:pt idx="690">
                  <c:v>44875</c:v>
                </c:pt>
                <c:pt idx="691">
                  <c:v>44876</c:v>
                </c:pt>
                <c:pt idx="692">
                  <c:v>44879</c:v>
                </c:pt>
                <c:pt idx="693">
                  <c:v>44881</c:v>
                </c:pt>
                <c:pt idx="694">
                  <c:v>44882</c:v>
                </c:pt>
                <c:pt idx="695">
                  <c:v>44883</c:v>
                </c:pt>
                <c:pt idx="696">
                  <c:v>44886</c:v>
                </c:pt>
                <c:pt idx="697">
                  <c:v>44887</c:v>
                </c:pt>
                <c:pt idx="698">
                  <c:v>44888</c:v>
                </c:pt>
                <c:pt idx="699">
                  <c:v>44889</c:v>
                </c:pt>
                <c:pt idx="700">
                  <c:v>44890</c:v>
                </c:pt>
                <c:pt idx="701">
                  <c:v>44893</c:v>
                </c:pt>
                <c:pt idx="702">
                  <c:v>44894</c:v>
                </c:pt>
                <c:pt idx="703">
                  <c:v>44895</c:v>
                </c:pt>
                <c:pt idx="704">
                  <c:v>44896</c:v>
                </c:pt>
                <c:pt idx="705">
                  <c:v>44897</c:v>
                </c:pt>
                <c:pt idx="706">
                  <c:v>44900</c:v>
                </c:pt>
                <c:pt idx="707">
                  <c:v>44901</c:v>
                </c:pt>
                <c:pt idx="708">
                  <c:v>44902</c:v>
                </c:pt>
                <c:pt idx="709">
                  <c:v>44903</c:v>
                </c:pt>
                <c:pt idx="710">
                  <c:v>44904</c:v>
                </c:pt>
                <c:pt idx="711">
                  <c:v>44907</c:v>
                </c:pt>
                <c:pt idx="712">
                  <c:v>44908</c:v>
                </c:pt>
                <c:pt idx="713">
                  <c:v>44909</c:v>
                </c:pt>
                <c:pt idx="714">
                  <c:v>44910</c:v>
                </c:pt>
                <c:pt idx="715">
                  <c:v>44911</c:v>
                </c:pt>
                <c:pt idx="716">
                  <c:v>44914</c:v>
                </c:pt>
                <c:pt idx="717">
                  <c:v>44915</c:v>
                </c:pt>
                <c:pt idx="718">
                  <c:v>44916</c:v>
                </c:pt>
                <c:pt idx="719">
                  <c:v>44917</c:v>
                </c:pt>
                <c:pt idx="720">
                  <c:v>44918</c:v>
                </c:pt>
                <c:pt idx="721">
                  <c:v>44921</c:v>
                </c:pt>
                <c:pt idx="722">
                  <c:v>44922</c:v>
                </c:pt>
                <c:pt idx="723">
                  <c:v>44923</c:v>
                </c:pt>
                <c:pt idx="724">
                  <c:v>44924</c:v>
                </c:pt>
                <c:pt idx="725">
                  <c:v>44925</c:v>
                </c:pt>
                <c:pt idx="726">
                  <c:v>44928</c:v>
                </c:pt>
                <c:pt idx="727">
                  <c:v>44929</c:v>
                </c:pt>
                <c:pt idx="728">
                  <c:v>44930</c:v>
                </c:pt>
                <c:pt idx="729">
                  <c:v>44931</c:v>
                </c:pt>
                <c:pt idx="730">
                  <c:v>44932</c:v>
                </c:pt>
                <c:pt idx="731">
                  <c:v>44935</c:v>
                </c:pt>
                <c:pt idx="732">
                  <c:v>44936</c:v>
                </c:pt>
                <c:pt idx="733">
                  <c:v>44937</c:v>
                </c:pt>
                <c:pt idx="734">
                  <c:v>44938</c:v>
                </c:pt>
                <c:pt idx="735">
                  <c:v>44939</c:v>
                </c:pt>
                <c:pt idx="736">
                  <c:v>44942</c:v>
                </c:pt>
                <c:pt idx="737">
                  <c:v>44943</c:v>
                </c:pt>
                <c:pt idx="738">
                  <c:v>44944</c:v>
                </c:pt>
                <c:pt idx="739">
                  <c:v>44945</c:v>
                </c:pt>
                <c:pt idx="740">
                  <c:v>44946</c:v>
                </c:pt>
                <c:pt idx="741">
                  <c:v>44949</c:v>
                </c:pt>
                <c:pt idx="742">
                  <c:v>44950</c:v>
                </c:pt>
                <c:pt idx="743">
                  <c:v>44951</c:v>
                </c:pt>
                <c:pt idx="744">
                  <c:v>44952</c:v>
                </c:pt>
                <c:pt idx="745">
                  <c:v>44953</c:v>
                </c:pt>
                <c:pt idx="746">
                  <c:v>44956</c:v>
                </c:pt>
                <c:pt idx="747">
                  <c:v>44957</c:v>
                </c:pt>
                <c:pt idx="748">
                  <c:v>44958</c:v>
                </c:pt>
                <c:pt idx="749">
                  <c:v>44959</c:v>
                </c:pt>
                <c:pt idx="750">
                  <c:v>44960</c:v>
                </c:pt>
                <c:pt idx="751">
                  <c:v>44963</c:v>
                </c:pt>
                <c:pt idx="752">
                  <c:v>44964</c:v>
                </c:pt>
                <c:pt idx="753">
                  <c:v>44965</c:v>
                </c:pt>
                <c:pt idx="754">
                  <c:v>44966</c:v>
                </c:pt>
                <c:pt idx="755">
                  <c:v>44967</c:v>
                </c:pt>
                <c:pt idx="756">
                  <c:v>44970</c:v>
                </c:pt>
                <c:pt idx="757">
                  <c:v>44971</c:v>
                </c:pt>
                <c:pt idx="758">
                  <c:v>44972</c:v>
                </c:pt>
                <c:pt idx="759">
                  <c:v>44973</c:v>
                </c:pt>
                <c:pt idx="760">
                  <c:v>44974</c:v>
                </c:pt>
                <c:pt idx="761">
                  <c:v>44979</c:v>
                </c:pt>
                <c:pt idx="762">
                  <c:v>44980</c:v>
                </c:pt>
                <c:pt idx="763">
                  <c:v>44981</c:v>
                </c:pt>
                <c:pt idx="764">
                  <c:v>44984</c:v>
                </c:pt>
                <c:pt idx="765">
                  <c:v>44985</c:v>
                </c:pt>
                <c:pt idx="766">
                  <c:v>44986</c:v>
                </c:pt>
                <c:pt idx="767">
                  <c:v>44987</c:v>
                </c:pt>
                <c:pt idx="768">
                  <c:v>44988</c:v>
                </c:pt>
                <c:pt idx="769">
                  <c:v>44991</c:v>
                </c:pt>
                <c:pt idx="770">
                  <c:v>44992</c:v>
                </c:pt>
                <c:pt idx="771">
                  <c:v>44993</c:v>
                </c:pt>
                <c:pt idx="772">
                  <c:v>44994</c:v>
                </c:pt>
                <c:pt idx="773">
                  <c:v>44995</c:v>
                </c:pt>
                <c:pt idx="774">
                  <c:v>44998</c:v>
                </c:pt>
                <c:pt idx="775">
                  <c:v>44999</c:v>
                </c:pt>
                <c:pt idx="776">
                  <c:v>45000</c:v>
                </c:pt>
                <c:pt idx="777">
                  <c:v>45001</c:v>
                </c:pt>
                <c:pt idx="778">
                  <c:v>45002</c:v>
                </c:pt>
                <c:pt idx="779">
                  <c:v>45005</c:v>
                </c:pt>
                <c:pt idx="780">
                  <c:v>45006</c:v>
                </c:pt>
                <c:pt idx="781">
                  <c:v>45007</c:v>
                </c:pt>
                <c:pt idx="782">
                  <c:v>45008</c:v>
                </c:pt>
                <c:pt idx="783">
                  <c:v>45009</c:v>
                </c:pt>
                <c:pt idx="784">
                  <c:v>45012</c:v>
                </c:pt>
                <c:pt idx="785">
                  <c:v>45013</c:v>
                </c:pt>
                <c:pt idx="786">
                  <c:v>45014</c:v>
                </c:pt>
                <c:pt idx="787">
                  <c:v>45015</c:v>
                </c:pt>
                <c:pt idx="788">
                  <c:v>45016</c:v>
                </c:pt>
                <c:pt idx="789">
                  <c:v>45019</c:v>
                </c:pt>
                <c:pt idx="790">
                  <c:v>45020</c:v>
                </c:pt>
                <c:pt idx="791">
                  <c:v>45021</c:v>
                </c:pt>
                <c:pt idx="792">
                  <c:v>45022</c:v>
                </c:pt>
                <c:pt idx="793">
                  <c:v>45026</c:v>
                </c:pt>
                <c:pt idx="794">
                  <c:v>45027</c:v>
                </c:pt>
                <c:pt idx="795">
                  <c:v>45028</c:v>
                </c:pt>
                <c:pt idx="796">
                  <c:v>45029</c:v>
                </c:pt>
                <c:pt idx="797">
                  <c:v>45030</c:v>
                </c:pt>
                <c:pt idx="798">
                  <c:v>45033</c:v>
                </c:pt>
                <c:pt idx="799">
                  <c:v>45034</c:v>
                </c:pt>
                <c:pt idx="800">
                  <c:v>45035</c:v>
                </c:pt>
                <c:pt idx="801">
                  <c:v>45036</c:v>
                </c:pt>
                <c:pt idx="802">
                  <c:v>45040</c:v>
                </c:pt>
                <c:pt idx="803">
                  <c:v>45041</c:v>
                </c:pt>
                <c:pt idx="804">
                  <c:v>45042</c:v>
                </c:pt>
                <c:pt idx="805">
                  <c:v>45043</c:v>
                </c:pt>
                <c:pt idx="806">
                  <c:v>45044</c:v>
                </c:pt>
                <c:pt idx="807">
                  <c:v>45048</c:v>
                </c:pt>
                <c:pt idx="808">
                  <c:v>45049</c:v>
                </c:pt>
                <c:pt idx="809">
                  <c:v>45050</c:v>
                </c:pt>
                <c:pt idx="810">
                  <c:v>45051</c:v>
                </c:pt>
                <c:pt idx="811">
                  <c:v>45054</c:v>
                </c:pt>
                <c:pt idx="812">
                  <c:v>45055</c:v>
                </c:pt>
                <c:pt idx="813">
                  <c:v>45056</c:v>
                </c:pt>
                <c:pt idx="814">
                  <c:v>45057</c:v>
                </c:pt>
                <c:pt idx="815">
                  <c:v>45058</c:v>
                </c:pt>
                <c:pt idx="816">
                  <c:v>45061</c:v>
                </c:pt>
                <c:pt idx="817">
                  <c:v>45062</c:v>
                </c:pt>
                <c:pt idx="818">
                  <c:v>45063</c:v>
                </c:pt>
                <c:pt idx="819">
                  <c:v>45064</c:v>
                </c:pt>
                <c:pt idx="820">
                  <c:v>45065</c:v>
                </c:pt>
                <c:pt idx="821">
                  <c:v>45068</c:v>
                </c:pt>
                <c:pt idx="822">
                  <c:v>45069</c:v>
                </c:pt>
                <c:pt idx="823">
                  <c:v>45070</c:v>
                </c:pt>
                <c:pt idx="824">
                  <c:v>45071</c:v>
                </c:pt>
                <c:pt idx="825">
                  <c:v>45072</c:v>
                </c:pt>
                <c:pt idx="826">
                  <c:v>45075</c:v>
                </c:pt>
                <c:pt idx="827">
                  <c:v>45076</c:v>
                </c:pt>
                <c:pt idx="828">
                  <c:v>45077</c:v>
                </c:pt>
                <c:pt idx="829">
                  <c:v>45078</c:v>
                </c:pt>
                <c:pt idx="830">
                  <c:v>45079</c:v>
                </c:pt>
                <c:pt idx="831">
                  <c:v>45082</c:v>
                </c:pt>
                <c:pt idx="832">
                  <c:v>45083</c:v>
                </c:pt>
                <c:pt idx="833">
                  <c:v>45084</c:v>
                </c:pt>
                <c:pt idx="834">
                  <c:v>45086</c:v>
                </c:pt>
                <c:pt idx="835">
                  <c:v>45089</c:v>
                </c:pt>
                <c:pt idx="836">
                  <c:v>45090</c:v>
                </c:pt>
                <c:pt idx="837">
                  <c:v>45091</c:v>
                </c:pt>
                <c:pt idx="838">
                  <c:v>45092</c:v>
                </c:pt>
                <c:pt idx="839">
                  <c:v>45093</c:v>
                </c:pt>
                <c:pt idx="840">
                  <c:v>45096</c:v>
                </c:pt>
                <c:pt idx="841">
                  <c:v>45097</c:v>
                </c:pt>
                <c:pt idx="842">
                  <c:v>45098</c:v>
                </c:pt>
                <c:pt idx="843">
                  <c:v>45099</c:v>
                </c:pt>
                <c:pt idx="844">
                  <c:v>45100</c:v>
                </c:pt>
                <c:pt idx="845">
                  <c:v>45103</c:v>
                </c:pt>
                <c:pt idx="846">
                  <c:v>45104</c:v>
                </c:pt>
                <c:pt idx="847">
                  <c:v>45105</c:v>
                </c:pt>
                <c:pt idx="848">
                  <c:v>45106</c:v>
                </c:pt>
                <c:pt idx="849">
                  <c:v>45107</c:v>
                </c:pt>
                <c:pt idx="850">
                  <c:v>45110</c:v>
                </c:pt>
                <c:pt idx="851">
                  <c:v>45111</c:v>
                </c:pt>
                <c:pt idx="852">
                  <c:v>45112</c:v>
                </c:pt>
                <c:pt idx="853">
                  <c:v>45113</c:v>
                </c:pt>
                <c:pt idx="854">
                  <c:v>45114</c:v>
                </c:pt>
                <c:pt idx="855">
                  <c:v>45117</c:v>
                </c:pt>
                <c:pt idx="856">
                  <c:v>45118</c:v>
                </c:pt>
                <c:pt idx="857">
                  <c:v>45119</c:v>
                </c:pt>
                <c:pt idx="858">
                  <c:v>45120</c:v>
                </c:pt>
                <c:pt idx="859">
                  <c:v>45121</c:v>
                </c:pt>
                <c:pt idx="860">
                  <c:v>45124</c:v>
                </c:pt>
                <c:pt idx="861">
                  <c:v>45125</c:v>
                </c:pt>
                <c:pt idx="862">
                  <c:v>45126</c:v>
                </c:pt>
                <c:pt idx="863">
                  <c:v>45127</c:v>
                </c:pt>
                <c:pt idx="864">
                  <c:v>45128</c:v>
                </c:pt>
                <c:pt idx="865">
                  <c:v>45131</c:v>
                </c:pt>
                <c:pt idx="866">
                  <c:v>45132</c:v>
                </c:pt>
                <c:pt idx="867">
                  <c:v>45133</c:v>
                </c:pt>
                <c:pt idx="868">
                  <c:v>45134</c:v>
                </c:pt>
                <c:pt idx="869">
                  <c:v>45135</c:v>
                </c:pt>
                <c:pt idx="870">
                  <c:v>45138</c:v>
                </c:pt>
                <c:pt idx="871">
                  <c:v>45139</c:v>
                </c:pt>
                <c:pt idx="872">
                  <c:v>45140</c:v>
                </c:pt>
                <c:pt idx="873">
                  <c:v>45141</c:v>
                </c:pt>
                <c:pt idx="874">
                  <c:v>45142</c:v>
                </c:pt>
                <c:pt idx="875">
                  <c:v>45145</c:v>
                </c:pt>
                <c:pt idx="876">
                  <c:v>45146</c:v>
                </c:pt>
                <c:pt idx="877">
                  <c:v>45147</c:v>
                </c:pt>
                <c:pt idx="878">
                  <c:v>45148</c:v>
                </c:pt>
                <c:pt idx="879">
                  <c:v>45149</c:v>
                </c:pt>
                <c:pt idx="880">
                  <c:v>45152</c:v>
                </c:pt>
                <c:pt idx="881">
                  <c:v>45153</c:v>
                </c:pt>
                <c:pt idx="882">
                  <c:v>45154</c:v>
                </c:pt>
                <c:pt idx="883">
                  <c:v>45155</c:v>
                </c:pt>
                <c:pt idx="884">
                  <c:v>45156</c:v>
                </c:pt>
                <c:pt idx="885">
                  <c:v>45159</c:v>
                </c:pt>
                <c:pt idx="886">
                  <c:v>45160</c:v>
                </c:pt>
                <c:pt idx="887">
                  <c:v>45161</c:v>
                </c:pt>
                <c:pt idx="888">
                  <c:v>45162</c:v>
                </c:pt>
                <c:pt idx="889">
                  <c:v>45163</c:v>
                </c:pt>
                <c:pt idx="890">
                  <c:v>45166</c:v>
                </c:pt>
                <c:pt idx="891">
                  <c:v>45167</c:v>
                </c:pt>
                <c:pt idx="892">
                  <c:v>45168</c:v>
                </c:pt>
                <c:pt idx="893">
                  <c:v>45169</c:v>
                </c:pt>
                <c:pt idx="894">
                  <c:v>45170</c:v>
                </c:pt>
                <c:pt idx="895">
                  <c:v>45173</c:v>
                </c:pt>
                <c:pt idx="896">
                  <c:v>45174</c:v>
                </c:pt>
                <c:pt idx="897">
                  <c:v>45175</c:v>
                </c:pt>
                <c:pt idx="898">
                  <c:v>45177</c:v>
                </c:pt>
                <c:pt idx="899">
                  <c:v>45180</c:v>
                </c:pt>
                <c:pt idx="900">
                  <c:v>45181</c:v>
                </c:pt>
                <c:pt idx="901">
                  <c:v>45182</c:v>
                </c:pt>
                <c:pt idx="902">
                  <c:v>45183</c:v>
                </c:pt>
                <c:pt idx="903">
                  <c:v>45184</c:v>
                </c:pt>
                <c:pt idx="904">
                  <c:v>45187</c:v>
                </c:pt>
                <c:pt idx="905">
                  <c:v>45188</c:v>
                </c:pt>
                <c:pt idx="906">
                  <c:v>45189</c:v>
                </c:pt>
                <c:pt idx="907">
                  <c:v>45190</c:v>
                </c:pt>
                <c:pt idx="908">
                  <c:v>45191</c:v>
                </c:pt>
                <c:pt idx="909">
                  <c:v>45194</c:v>
                </c:pt>
                <c:pt idx="910">
                  <c:v>45195</c:v>
                </c:pt>
                <c:pt idx="911">
                  <c:v>45196</c:v>
                </c:pt>
                <c:pt idx="912">
                  <c:v>45197</c:v>
                </c:pt>
                <c:pt idx="913">
                  <c:v>45198</c:v>
                </c:pt>
                <c:pt idx="914">
                  <c:v>45201</c:v>
                </c:pt>
                <c:pt idx="915">
                  <c:v>45202</c:v>
                </c:pt>
                <c:pt idx="916">
                  <c:v>45203</c:v>
                </c:pt>
                <c:pt idx="917">
                  <c:v>45204</c:v>
                </c:pt>
                <c:pt idx="918">
                  <c:v>45205</c:v>
                </c:pt>
                <c:pt idx="919">
                  <c:v>45208</c:v>
                </c:pt>
                <c:pt idx="920">
                  <c:v>45209</c:v>
                </c:pt>
                <c:pt idx="921">
                  <c:v>45210</c:v>
                </c:pt>
                <c:pt idx="922">
                  <c:v>45212</c:v>
                </c:pt>
                <c:pt idx="923">
                  <c:v>45215</c:v>
                </c:pt>
                <c:pt idx="924">
                  <c:v>45216</c:v>
                </c:pt>
                <c:pt idx="925">
                  <c:v>45217</c:v>
                </c:pt>
                <c:pt idx="926">
                  <c:v>45218</c:v>
                </c:pt>
                <c:pt idx="927">
                  <c:v>45219</c:v>
                </c:pt>
                <c:pt idx="928">
                  <c:v>45222</c:v>
                </c:pt>
                <c:pt idx="929">
                  <c:v>45223</c:v>
                </c:pt>
                <c:pt idx="930">
                  <c:v>45224</c:v>
                </c:pt>
                <c:pt idx="931">
                  <c:v>45225</c:v>
                </c:pt>
                <c:pt idx="932">
                  <c:v>45226</c:v>
                </c:pt>
                <c:pt idx="933">
                  <c:v>45229</c:v>
                </c:pt>
                <c:pt idx="934">
                  <c:v>45230</c:v>
                </c:pt>
                <c:pt idx="935">
                  <c:v>45231</c:v>
                </c:pt>
                <c:pt idx="936">
                  <c:v>45233</c:v>
                </c:pt>
                <c:pt idx="937">
                  <c:v>45236</c:v>
                </c:pt>
                <c:pt idx="938">
                  <c:v>45237</c:v>
                </c:pt>
                <c:pt idx="939">
                  <c:v>45238</c:v>
                </c:pt>
                <c:pt idx="940">
                  <c:v>45239</c:v>
                </c:pt>
                <c:pt idx="941">
                  <c:v>45240</c:v>
                </c:pt>
                <c:pt idx="942">
                  <c:v>45243</c:v>
                </c:pt>
                <c:pt idx="943">
                  <c:v>45244</c:v>
                </c:pt>
                <c:pt idx="944">
                  <c:v>45246</c:v>
                </c:pt>
                <c:pt idx="945">
                  <c:v>45247</c:v>
                </c:pt>
                <c:pt idx="946">
                  <c:v>45250</c:v>
                </c:pt>
                <c:pt idx="947">
                  <c:v>45251</c:v>
                </c:pt>
                <c:pt idx="948">
                  <c:v>45252</c:v>
                </c:pt>
                <c:pt idx="949">
                  <c:v>45253</c:v>
                </c:pt>
                <c:pt idx="950">
                  <c:v>45254</c:v>
                </c:pt>
                <c:pt idx="951">
                  <c:v>45257</c:v>
                </c:pt>
                <c:pt idx="952">
                  <c:v>45258</c:v>
                </c:pt>
                <c:pt idx="953">
                  <c:v>45259</c:v>
                </c:pt>
                <c:pt idx="954">
                  <c:v>45260</c:v>
                </c:pt>
                <c:pt idx="955">
                  <c:v>45261</c:v>
                </c:pt>
                <c:pt idx="956">
                  <c:v>45264</c:v>
                </c:pt>
                <c:pt idx="957">
                  <c:v>45265</c:v>
                </c:pt>
                <c:pt idx="958">
                  <c:v>45266</c:v>
                </c:pt>
                <c:pt idx="959">
                  <c:v>45267</c:v>
                </c:pt>
                <c:pt idx="960">
                  <c:v>45268</c:v>
                </c:pt>
                <c:pt idx="961">
                  <c:v>45271</c:v>
                </c:pt>
                <c:pt idx="962">
                  <c:v>45272</c:v>
                </c:pt>
                <c:pt idx="963">
                  <c:v>45273</c:v>
                </c:pt>
                <c:pt idx="964">
                  <c:v>45274</c:v>
                </c:pt>
                <c:pt idx="965">
                  <c:v>45275</c:v>
                </c:pt>
                <c:pt idx="966">
                  <c:v>45278</c:v>
                </c:pt>
                <c:pt idx="967">
                  <c:v>45279</c:v>
                </c:pt>
                <c:pt idx="968">
                  <c:v>45280</c:v>
                </c:pt>
                <c:pt idx="969">
                  <c:v>45281</c:v>
                </c:pt>
                <c:pt idx="970">
                  <c:v>45282</c:v>
                </c:pt>
                <c:pt idx="971">
                  <c:v>45286</c:v>
                </c:pt>
                <c:pt idx="972">
                  <c:v>45287</c:v>
                </c:pt>
                <c:pt idx="973">
                  <c:v>45288</c:v>
                </c:pt>
                <c:pt idx="974">
                  <c:v>45289</c:v>
                </c:pt>
                <c:pt idx="975">
                  <c:v>45293</c:v>
                </c:pt>
                <c:pt idx="976">
                  <c:v>45294</c:v>
                </c:pt>
                <c:pt idx="977">
                  <c:v>45295</c:v>
                </c:pt>
                <c:pt idx="978">
                  <c:v>45296</c:v>
                </c:pt>
                <c:pt idx="979">
                  <c:v>45299</c:v>
                </c:pt>
                <c:pt idx="980">
                  <c:v>45300</c:v>
                </c:pt>
                <c:pt idx="981">
                  <c:v>45301</c:v>
                </c:pt>
                <c:pt idx="982">
                  <c:v>45302</c:v>
                </c:pt>
                <c:pt idx="983">
                  <c:v>45303</c:v>
                </c:pt>
                <c:pt idx="984">
                  <c:v>45306</c:v>
                </c:pt>
                <c:pt idx="985">
                  <c:v>45307</c:v>
                </c:pt>
                <c:pt idx="986">
                  <c:v>45308</c:v>
                </c:pt>
                <c:pt idx="987">
                  <c:v>45309</c:v>
                </c:pt>
                <c:pt idx="988">
                  <c:v>45310</c:v>
                </c:pt>
                <c:pt idx="989">
                  <c:v>45313</c:v>
                </c:pt>
                <c:pt idx="990">
                  <c:v>45314</c:v>
                </c:pt>
                <c:pt idx="991">
                  <c:v>45315</c:v>
                </c:pt>
                <c:pt idx="992">
                  <c:v>45316</c:v>
                </c:pt>
                <c:pt idx="993">
                  <c:v>45317</c:v>
                </c:pt>
                <c:pt idx="994">
                  <c:v>45320</c:v>
                </c:pt>
                <c:pt idx="995">
                  <c:v>45321</c:v>
                </c:pt>
                <c:pt idx="996">
                  <c:v>45322</c:v>
                </c:pt>
                <c:pt idx="997">
                  <c:v>45323</c:v>
                </c:pt>
                <c:pt idx="998">
                  <c:v>45324</c:v>
                </c:pt>
                <c:pt idx="999">
                  <c:v>45327</c:v>
                </c:pt>
                <c:pt idx="1000">
                  <c:v>45328</c:v>
                </c:pt>
                <c:pt idx="1001">
                  <c:v>45329</c:v>
                </c:pt>
                <c:pt idx="1002">
                  <c:v>45330</c:v>
                </c:pt>
                <c:pt idx="1003">
                  <c:v>45331</c:v>
                </c:pt>
                <c:pt idx="1004">
                  <c:v>45336</c:v>
                </c:pt>
                <c:pt idx="1005">
                  <c:v>45337</c:v>
                </c:pt>
                <c:pt idx="1006">
                  <c:v>45338</c:v>
                </c:pt>
                <c:pt idx="1007">
                  <c:v>45341</c:v>
                </c:pt>
                <c:pt idx="1008">
                  <c:v>45342</c:v>
                </c:pt>
                <c:pt idx="1009">
                  <c:v>45343</c:v>
                </c:pt>
                <c:pt idx="1010">
                  <c:v>45344</c:v>
                </c:pt>
                <c:pt idx="1011">
                  <c:v>45345</c:v>
                </c:pt>
                <c:pt idx="1012">
                  <c:v>45348</c:v>
                </c:pt>
                <c:pt idx="1013">
                  <c:v>45349</c:v>
                </c:pt>
                <c:pt idx="1014">
                  <c:v>45350</c:v>
                </c:pt>
                <c:pt idx="1015">
                  <c:v>45351</c:v>
                </c:pt>
                <c:pt idx="1016">
                  <c:v>45352</c:v>
                </c:pt>
                <c:pt idx="1017">
                  <c:v>45355</c:v>
                </c:pt>
                <c:pt idx="1018">
                  <c:v>45356</c:v>
                </c:pt>
                <c:pt idx="1019">
                  <c:v>45357</c:v>
                </c:pt>
                <c:pt idx="1020">
                  <c:v>45358</c:v>
                </c:pt>
                <c:pt idx="1021">
                  <c:v>45359</c:v>
                </c:pt>
                <c:pt idx="1022">
                  <c:v>45362</c:v>
                </c:pt>
                <c:pt idx="1023">
                  <c:v>45363</c:v>
                </c:pt>
                <c:pt idx="1024">
                  <c:v>45364</c:v>
                </c:pt>
                <c:pt idx="1025">
                  <c:v>45365</c:v>
                </c:pt>
                <c:pt idx="1026">
                  <c:v>45366</c:v>
                </c:pt>
                <c:pt idx="1027">
                  <c:v>45369</c:v>
                </c:pt>
                <c:pt idx="1028">
                  <c:v>45370</c:v>
                </c:pt>
                <c:pt idx="1029">
                  <c:v>45371</c:v>
                </c:pt>
                <c:pt idx="1030">
                  <c:v>45372</c:v>
                </c:pt>
                <c:pt idx="1031">
                  <c:v>45373</c:v>
                </c:pt>
                <c:pt idx="1032">
                  <c:v>45376</c:v>
                </c:pt>
                <c:pt idx="1033">
                  <c:v>45377</c:v>
                </c:pt>
                <c:pt idx="1034">
                  <c:v>45378</c:v>
                </c:pt>
                <c:pt idx="1035">
                  <c:v>45379</c:v>
                </c:pt>
                <c:pt idx="1036">
                  <c:v>45383</c:v>
                </c:pt>
                <c:pt idx="1037">
                  <c:v>45384</c:v>
                </c:pt>
                <c:pt idx="1038">
                  <c:v>45385</c:v>
                </c:pt>
                <c:pt idx="1039">
                  <c:v>45386</c:v>
                </c:pt>
                <c:pt idx="1040">
                  <c:v>45387</c:v>
                </c:pt>
                <c:pt idx="1041">
                  <c:v>45390</c:v>
                </c:pt>
                <c:pt idx="1042">
                  <c:v>45391</c:v>
                </c:pt>
                <c:pt idx="1043">
                  <c:v>45392</c:v>
                </c:pt>
                <c:pt idx="1044">
                  <c:v>45393</c:v>
                </c:pt>
                <c:pt idx="1045">
                  <c:v>45394</c:v>
                </c:pt>
                <c:pt idx="1046">
                  <c:v>45397</c:v>
                </c:pt>
                <c:pt idx="1047">
                  <c:v>45398</c:v>
                </c:pt>
                <c:pt idx="1048">
                  <c:v>45399</c:v>
                </c:pt>
                <c:pt idx="1049">
                  <c:v>45400</c:v>
                </c:pt>
                <c:pt idx="1050">
                  <c:v>45401</c:v>
                </c:pt>
                <c:pt idx="1051">
                  <c:v>45404</c:v>
                </c:pt>
                <c:pt idx="1052">
                  <c:v>45405</c:v>
                </c:pt>
                <c:pt idx="1053">
                  <c:v>45406</c:v>
                </c:pt>
                <c:pt idx="1054">
                  <c:v>45407</c:v>
                </c:pt>
                <c:pt idx="1055">
                  <c:v>45408</c:v>
                </c:pt>
                <c:pt idx="1056">
                  <c:v>45411</c:v>
                </c:pt>
                <c:pt idx="1057">
                  <c:v>45412</c:v>
                </c:pt>
                <c:pt idx="1058">
                  <c:v>45414</c:v>
                </c:pt>
                <c:pt idx="1059">
                  <c:v>45415</c:v>
                </c:pt>
                <c:pt idx="1060">
                  <c:v>45418</c:v>
                </c:pt>
                <c:pt idx="1061">
                  <c:v>45419</c:v>
                </c:pt>
                <c:pt idx="1062">
                  <c:v>45420</c:v>
                </c:pt>
                <c:pt idx="1063">
                  <c:v>45421</c:v>
                </c:pt>
                <c:pt idx="1064">
                  <c:v>45422</c:v>
                </c:pt>
                <c:pt idx="1065">
                  <c:v>45425</c:v>
                </c:pt>
                <c:pt idx="1066">
                  <c:v>45426</c:v>
                </c:pt>
                <c:pt idx="1067">
                  <c:v>45427</c:v>
                </c:pt>
                <c:pt idx="1068">
                  <c:v>45428</c:v>
                </c:pt>
                <c:pt idx="1069">
                  <c:v>45429</c:v>
                </c:pt>
                <c:pt idx="1070">
                  <c:v>45432</c:v>
                </c:pt>
                <c:pt idx="1071">
                  <c:v>45433</c:v>
                </c:pt>
                <c:pt idx="1072">
                  <c:v>45434</c:v>
                </c:pt>
                <c:pt idx="1073">
                  <c:v>45435</c:v>
                </c:pt>
                <c:pt idx="1074">
                  <c:v>45436</c:v>
                </c:pt>
                <c:pt idx="1075">
                  <c:v>45439</c:v>
                </c:pt>
                <c:pt idx="1076">
                  <c:v>45440</c:v>
                </c:pt>
                <c:pt idx="1077">
                  <c:v>45441</c:v>
                </c:pt>
                <c:pt idx="1078">
                  <c:v>45443</c:v>
                </c:pt>
                <c:pt idx="1079">
                  <c:v>45446</c:v>
                </c:pt>
                <c:pt idx="1080">
                  <c:v>45447</c:v>
                </c:pt>
                <c:pt idx="1081">
                  <c:v>45448</c:v>
                </c:pt>
                <c:pt idx="1082">
                  <c:v>45449</c:v>
                </c:pt>
                <c:pt idx="1083">
                  <c:v>45450</c:v>
                </c:pt>
                <c:pt idx="1084">
                  <c:v>45453</c:v>
                </c:pt>
                <c:pt idx="1085">
                  <c:v>45454</c:v>
                </c:pt>
                <c:pt idx="1086">
                  <c:v>45455</c:v>
                </c:pt>
                <c:pt idx="1087">
                  <c:v>45456</c:v>
                </c:pt>
                <c:pt idx="1088">
                  <c:v>45457</c:v>
                </c:pt>
                <c:pt idx="1089">
                  <c:v>45460</c:v>
                </c:pt>
                <c:pt idx="1090">
                  <c:v>45461</c:v>
                </c:pt>
                <c:pt idx="1091">
                  <c:v>45462</c:v>
                </c:pt>
                <c:pt idx="1092">
                  <c:v>45463</c:v>
                </c:pt>
                <c:pt idx="1093">
                  <c:v>45464</c:v>
                </c:pt>
                <c:pt idx="1094">
                  <c:v>45467</c:v>
                </c:pt>
                <c:pt idx="1095">
                  <c:v>45468</c:v>
                </c:pt>
                <c:pt idx="1096">
                  <c:v>45469</c:v>
                </c:pt>
                <c:pt idx="1097">
                  <c:v>45470</c:v>
                </c:pt>
                <c:pt idx="1098">
                  <c:v>45471</c:v>
                </c:pt>
                <c:pt idx="1099">
                  <c:v>45474</c:v>
                </c:pt>
                <c:pt idx="1100">
                  <c:v>45475</c:v>
                </c:pt>
                <c:pt idx="1101">
                  <c:v>45476</c:v>
                </c:pt>
                <c:pt idx="1102">
                  <c:v>45477</c:v>
                </c:pt>
                <c:pt idx="1103">
                  <c:v>45478</c:v>
                </c:pt>
                <c:pt idx="1104">
                  <c:v>45481</c:v>
                </c:pt>
                <c:pt idx="1105">
                  <c:v>45482</c:v>
                </c:pt>
                <c:pt idx="1106">
                  <c:v>45483</c:v>
                </c:pt>
                <c:pt idx="1107">
                  <c:v>45484</c:v>
                </c:pt>
                <c:pt idx="1108">
                  <c:v>45485</c:v>
                </c:pt>
                <c:pt idx="1109">
                  <c:v>45488</c:v>
                </c:pt>
                <c:pt idx="1110">
                  <c:v>45489</c:v>
                </c:pt>
                <c:pt idx="1111">
                  <c:v>45490</c:v>
                </c:pt>
                <c:pt idx="1112">
                  <c:v>45491</c:v>
                </c:pt>
                <c:pt idx="1113">
                  <c:v>45492</c:v>
                </c:pt>
                <c:pt idx="1114">
                  <c:v>45495</c:v>
                </c:pt>
                <c:pt idx="1115">
                  <c:v>45496</c:v>
                </c:pt>
                <c:pt idx="1116">
                  <c:v>45497</c:v>
                </c:pt>
                <c:pt idx="1117">
                  <c:v>45498</c:v>
                </c:pt>
                <c:pt idx="1118">
                  <c:v>45499</c:v>
                </c:pt>
                <c:pt idx="1119">
                  <c:v>45502</c:v>
                </c:pt>
                <c:pt idx="1120">
                  <c:v>45503</c:v>
                </c:pt>
                <c:pt idx="1121">
                  <c:v>45504</c:v>
                </c:pt>
                <c:pt idx="1122">
                  <c:v>45505</c:v>
                </c:pt>
                <c:pt idx="1123">
                  <c:v>45506</c:v>
                </c:pt>
                <c:pt idx="1124">
                  <c:v>45509</c:v>
                </c:pt>
                <c:pt idx="1125">
                  <c:v>45510</c:v>
                </c:pt>
                <c:pt idx="1126">
                  <c:v>45511</c:v>
                </c:pt>
                <c:pt idx="1127">
                  <c:v>45512</c:v>
                </c:pt>
                <c:pt idx="1128">
                  <c:v>45513</c:v>
                </c:pt>
                <c:pt idx="1129">
                  <c:v>45516</c:v>
                </c:pt>
                <c:pt idx="1130">
                  <c:v>45517</c:v>
                </c:pt>
                <c:pt idx="1131">
                  <c:v>45518</c:v>
                </c:pt>
                <c:pt idx="1132">
                  <c:v>45519</c:v>
                </c:pt>
                <c:pt idx="1133">
                  <c:v>45520</c:v>
                </c:pt>
                <c:pt idx="1134">
                  <c:v>45523</c:v>
                </c:pt>
                <c:pt idx="1135">
                  <c:v>45524</c:v>
                </c:pt>
                <c:pt idx="1136">
                  <c:v>45525</c:v>
                </c:pt>
                <c:pt idx="1137">
                  <c:v>45526</c:v>
                </c:pt>
                <c:pt idx="1138">
                  <c:v>45527</c:v>
                </c:pt>
                <c:pt idx="1139">
                  <c:v>45530</c:v>
                </c:pt>
                <c:pt idx="1140">
                  <c:v>45531</c:v>
                </c:pt>
                <c:pt idx="1141">
                  <c:v>45532</c:v>
                </c:pt>
                <c:pt idx="1142">
                  <c:v>45533</c:v>
                </c:pt>
                <c:pt idx="1143">
                  <c:v>45534</c:v>
                </c:pt>
                <c:pt idx="1144">
                  <c:v>45537</c:v>
                </c:pt>
                <c:pt idx="1145">
                  <c:v>45538</c:v>
                </c:pt>
                <c:pt idx="1146">
                  <c:v>45539</c:v>
                </c:pt>
                <c:pt idx="1147">
                  <c:v>45540</c:v>
                </c:pt>
                <c:pt idx="1148">
                  <c:v>45541</c:v>
                </c:pt>
                <c:pt idx="1149">
                  <c:v>45544</c:v>
                </c:pt>
                <c:pt idx="1150">
                  <c:v>45545</c:v>
                </c:pt>
                <c:pt idx="1151">
                  <c:v>45546</c:v>
                </c:pt>
                <c:pt idx="1152">
                  <c:v>45547</c:v>
                </c:pt>
                <c:pt idx="1153">
                  <c:v>45548</c:v>
                </c:pt>
                <c:pt idx="1154">
                  <c:v>45551</c:v>
                </c:pt>
                <c:pt idx="1155">
                  <c:v>45552</c:v>
                </c:pt>
                <c:pt idx="1156">
                  <c:v>45553</c:v>
                </c:pt>
                <c:pt idx="1157">
                  <c:v>45554</c:v>
                </c:pt>
                <c:pt idx="1158">
                  <c:v>45555</c:v>
                </c:pt>
                <c:pt idx="1159">
                  <c:v>45558</c:v>
                </c:pt>
                <c:pt idx="1160">
                  <c:v>45559</c:v>
                </c:pt>
                <c:pt idx="1161">
                  <c:v>45560</c:v>
                </c:pt>
                <c:pt idx="1162">
                  <c:v>45561</c:v>
                </c:pt>
                <c:pt idx="1163">
                  <c:v>45562</c:v>
                </c:pt>
                <c:pt idx="1164">
                  <c:v>45565</c:v>
                </c:pt>
                <c:pt idx="1165">
                  <c:v>45566</c:v>
                </c:pt>
                <c:pt idx="1166">
                  <c:v>45567</c:v>
                </c:pt>
                <c:pt idx="1167">
                  <c:v>45568</c:v>
                </c:pt>
                <c:pt idx="1168">
                  <c:v>45569</c:v>
                </c:pt>
                <c:pt idx="1169">
                  <c:v>45572</c:v>
                </c:pt>
                <c:pt idx="1170">
                  <c:v>45573</c:v>
                </c:pt>
                <c:pt idx="1171">
                  <c:v>45574</c:v>
                </c:pt>
                <c:pt idx="1172">
                  <c:v>45575</c:v>
                </c:pt>
                <c:pt idx="1173">
                  <c:v>45576</c:v>
                </c:pt>
                <c:pt idx="1174">
                  <c:v>45579</c:v>
                </c:pt>
                <c:pt idx="1175">
                  <c:v>45580</c:v>
                </c:pt>
                <c:pt idx="1176">
                  <c:v>45581</c:v>
                </c:pt>
                <c:pt idx="1177">
                  <c:v>45582</c:v>
                </c:pt>
                <c:pt idx="1178">
                  <c:v>45583</c:v>
                </c:pt>
                <c:pt idx="1179">
                  <c:v>45586</c:v>
                </c:pt>
                <c:pt idx="1180">
                  <c:v>45587</c:v>
                </c:pt>
                <c:pt idx="1181">
                  <c:v>45588</c:v>
                </c:pt>
                <c:pt idx="1182">
                  <c:v>45589</c:v>
                </c:pt>
                <c:pt idx="1183">
                  <c:v>45590</c:v>
                </c:pt>
                <c:pt idx="1184">
                  <c:v>45593</c:v>
                </c:pt>
                <c:pt idx="1185">
                  <c:v>45594</c:v>
                </c:pt>
                <c:pt idx="1186">
                  <c:v>45595</c:v>
                </c:pt>
                <c:pt idx="1187">
                  <c:v>45596</c:v>
                </c:pt>
                <c:pt idx="1188">
                  <c:v>45597</c:v>
                </c:pt>
                <c:pt idx="1189">
                  <c:v>45600</c:v>
                </c:pt>
                <c:pt idx="1190">
                  <c:v>45601</c:v>
                </c:pt>
                <c:pt idx="1191">
                  <c:v>45602</c:v>
                </c:pt>
                <c:pt idx="1192">
                  <c:v>45603</c:v>
                </c:pt>
                <c:pt idx="1193">
                  <c:v>45604</c:v>
                </c:pt>
                <c:pt idx="1194">
                  <c:v>45607</c:v>
                </c:pt>
                <c:pt idx="1195">
                  <c:v>45608</c:v>
                </c:pt>
                <c:pt idx="1196">
                  <c:v>45609</c:v>
                </c:pt>
                <c:pt idx="1197">
                  <c:v>45610</c:v>
                </c:pt>
                <c:pt idx="1198">
                  <c:v>45614</c:v>
                </c:pt>
                <c:pt idx="1199">
                  <c:v>45615</c:v>
                </c:pt>
                <c:pt idx="1200">
                  <c:v>45617</c:v>
                </c:pt>
                <c:pt idx="1201">
                  <c:v>45618</c:v>
                </c:pt>
                <c:pt idx="1202">
                  <c:v>45621</c:v>
                </c:pt>
                <c:pt idx="1203">
                  <c:v>45622</c:v>
                </c:pt>
                <c:pt idx="1204">
                  <c:v>45623</c:v>
                </c:pt>
                <c:pt idx="1205">
                  <c:v>45624</c:v>
                </c:pt>
                <c:pt idx="1206">
                  <c:v>45625</c:v>
                </c:pt>
                <c:pt idx="1207">
                  <c:v>45628</c:v>
                </c:pt>
                <c:pt idx="1208">
                  <c:v>45629</c:v>
                </c:pt>
                <c:pt idx="1209">
                  <c:v>45630</c:v>
                </c:pt>
                <c:pt idx="1210">
                  <c:v>45631</c:v>
                </c:pt>
                <c:pt idx="1211">
                  <c:v>45632</c:v>
                </c:pt>
                <c:pt idx="1212">
                  <c:v>45635</c:v>
                </c:pt>
                <c:pt idx="1213">
                  <c:v>45636</c:v>
                </c:pt>
                <c:pt idx="1214">
                  <c:v>45637</c:v>
                </c:pt>
                <c:pt idx="1215">
                  <c:v>45638</c:v>
                </c:pt>
                <c:pt idx="1216">
                  <c:v>45639</c:v>
                </c:pt>
                <c:pt idx="1217">
                  <c:v>45642</c:v>
                </c:pt>
                <c:pt idx="1218">
                  <c:v>45643</c:v>
                </c:pt>
                <c:pt idx="1219">
                  <c:v>45644</c:v>
                </c:pt>
                <c:pt idx="1220">
                  <c:v>45645</c:v>
                </c:pt>
                <c:pt idx="1221">
                  <c:v>45646</c:v>
                </c:pt>
                <c:pt idx="1222">
                  <c:v>45649</c:v>
                </c:pt>
                <c:pt idx="1223">
                  <c:v>45652</c:v>
                </c:pt>
                <c:pt idx="1224">
                  <c:v>45653</c:v>
                </c:pt>
                <c:pt idx="1225">
                  <c:v>45656</c:v>
                </c:pt>
                <c:pt idx="1226">
                  <c:v>45657</c:v>
                </c:pt>
                <c:pt idx="1227">
                  <c:v>45659</c:v>
                </c:pt>
                <c:pt idx="1228">
                  <c:v>45660</c:v>
                </c:pt>
                <c:pt idx="1229">
                  <c:v>45663</c:v>
                </c:pt>
                <c:pt idx="1230">
                  <c:v>45664</c:v>
                </c:pt>
                <c:pt idx="1231">
                  <c:v>45665</c:v>
                </c:pt>
                <c:pt idx="1232">
                  <c:v>45666</c:v>
                </c:pt>
                <c:pt idx="1233">
                  <c:v>45667</c:v>
                </c:pt>
                <c:pt idx="1234">
                  <c:v>45670</c:v>
                </c:pt>
                <c:pt idx="1235">
                  <c:v>45671</c:v>
                </c:pt>
                <c:pt idx="1236">
                  <c:v>45672</c:v>
                </c:pt>
                <c:pt idx="1237">
                  <c:v>45673</c:v>
                </c:pt>
                <c:pt idx="1238">
                  <c:v>45674</c:v>
                </c:pt>
                <c:pt idx="1239">
                  <c:v>45677</c:v>
                </c:pt>
                <c:pt idx="1240">
                  <c:v>45678</c:v>
                </c:pt>
                <c:pt idx="1241">
                  <c:v>45679</c:v>
                </c:pt>
                <c:pt idx="1242">
                  <c:v>45680</c:v>
                </c:pt>
                <c:pt idx="1243">
                  <c:v>45681</c:v>
                </c:pt>
                <c:pt idx="1244">
                  <c:v>45684</c:v>
                </c:pt>
                <c:pt idx="1245">
                  <c:v>45685</c:v>
                </c:pt>
                <c:pt idx="1246">
                  <c:v>45686</c:v>
                </c:pt>
                <c:pt idx="1247">
                  <c:v>45687</c:v>
                </c:pt>
                <c:pt idx="1248">
                  <c:v>45688</c:v>
                </c:pt>
                <c:pt idx="1249">
                  <c:v>45691</c:v>
                </c:pt>
                <c:pt idx="1250">
                  <c:v>45692</c:v>
                </c:pt>
                <c:pt idx="1251">
                  <c:v>45693</c:v>
                </c:pt>
                <c:pt idx="1252">
                  <c:v>45694</c:v>
                </c:pt>
                <c:pt idx="1253">
                  <c:v>45695</c:v>
                </c:pt>
                <c:pt idx="1254">
                  <c:v>45698</c:v>
                </c:pt>
                <c:pt idx="1255">
                  <c:v>45699</c:v>
                </c:pt>
                <c:pt idx="1256">
                  <c:v>45700</c:v>
                </c:pt>
                <c:pt idx="1257">
                  <c:v>45701</c:v>
                </c:pt>
                <c:pt idx="1258">
                  <c:v>45702</c:v>
                </c:pt>
                <c:pt idx="1259">
                  <c:v>45705</c:v>
                </c:pt>
                <c:pt idx="1260">
                  <c:v>45706</c:v>
                </c:pt>
                <c:pt idx="1261">
                  <c:v>45707</c:v>
                </c:pt>
                <c:pt idx="1262">
                  <c:v>45708</c:v>
                </c:pt>
                <c:pt idx="1263">
                  <c:v>45709</c:v>
                </c:pt>
                <c:pt idx="1264">
                  <c:v>45712</c:v>
                </c:pt>
                <c:pt idx="1265">
                  <c:v>45713</c:v>
                </c:pt>
                <c:pt idx="1266">
                  <c:v>45714</c:v>
                </c:pt>
                <c:pt idx="1267">
                  <c:v>45715</c:v>
                </c:pt>
                <c:pt idx="1268">
                  <c:v>45716</c:v>
                </c:pt>
                <c:pt idx="1269">
                  <c:v>45721</c:v>
                </c:pt>
                <c:pt idx="1270">
                  <c:v>45722</c:v>
                </c:pt>
                <c:pt idx="1271">
                  <c:v>45723</c:v>
                </c:pt>
                <c:pt idx="1272">
                  <c:v>45726</c:v>
                </c:pt>
                <c:pt idx="1273">
                  <c:v>45727</c:v>
                </c:pt>
                <c:pt idx="1274">
                  <c:v>45728</c:v>
                </c:pt>
                <c:pt idx="1275">
                  <c:v>45729</c:v>
                </c:pt>
                <c:pt idx="1276">
                  <c:v>45730</c:v>
                </c:pt>
                <c:pt idx="1277">
                  <c:v>45733</c:v>
                </c:pt>
                <c:pt idx="1278">
                  <c:v>45734</c:v>
                </c:pt>
                <c:pt idx="1279">
                  <c:v>45735</c:v>
                </c:pt>
                <c:pt idx="1280">
                  <c:v>45736</c:v>
                </c:pt>
                <c:pt idx="1281">
                  <c:v>45737</c:v>
                </c:pt>
                <c:pt idx="1282">
                  <c:v>45740</c:v>
                </c:pt>
                <c:pt idx="1283">
                  <c:v>45741</c:v>
                </c:pt>
                <c:pt idx="1284">
                  <c:v>45742</c:v>
                </c:pt>
                <c:pt idx="1285">
                  <c:v>45743</c:v>
                </c:pt>
                <c:pt idx="1286">
                  <c:v>45744</c:v>
                </c:pt>
                <c:pt idx="1287">
                  <c:v>45747</c:v>
                </c:pt>
                <c:pt idx="1288">
                  <c:v>45754</c:v>
                </c:pt>
                <c:pt idx="1289">
                  <c:v>45755</c:v>
                </c:pt>
                <c:pt idx="1290">
                  <c:v>45756</c:v>
                </c:pt>
                <c:pt idx="1291">
                  <c:v>45757</c:v>
                </c:pt>
                <c:pt idx="1292">
                  <c:v>45758</c:v>
                </c:pt>
                <c:pt idx="1293">
                  <c:v>45761</c:v>
                </c:pt>
                <c:pt idx="1294">
                  <c:v>45762</c:v>
                </c:pt>
                <c:pt idx="1295">
                  <c:v>45763</c:v>
                </c:pt>
                <c:pt idx="1296">
                  <c:v>45764</c:v>
                </c:pt>
                <c:pt idx="1297">
                  <c:v>45769</c:v>
                </c:pt>
                <c:pt idx="1298">
                  <c:v>45770</c:v>
                </c:pt>
                <c:pt idx="1299">
                  <c:v>45771</c:v>
                </c:pt>
                <c:pt idx="1300">
                  <c:v>45772</c:v>
                </c:pt>
                <c:pt idx="1301">
                  <c:v>45775</c:v>
                </c:pt>
                <c:pt idx="1302">
                  <c:v>45776</c:v>
                </c:pt>
                <c:pt idx="1303">
                  <c:v>45777</c:v>
                </c:pt>
              </c:numCache>
            </c:numRef>
          </c:cat>
          <c:val>
            <c:numRef>
              <c:f>Performance!$AF$3:$AF$5000</c:f>
              <c:numCache>
                <c:formatCode>#,##0.00</c:formatCode>
                <c:ptCount val="4998"/>
                <c:pt idx="0">
                  <c:v>100</c:v>
                </c:pt>
                <c:pt idx="1">
                  <c:v>96.625622980000003</c:v>
                </c:pt>
                <c:pt idx="2">
                  <c:v>96.623479209999999</c:v>
                </c:pt>
                <c:pt idx="3">
                  <c:v>96.628434589999998</c:v>
                </c:pt>
                <c:pt idx="4">
                  <c:v>96.633447020000006</c:v>
                </c:pt>
                <c:pt idx="5">
                  <c:v>96.638460760000001</c:v>
                </c:pt>
                <c:pt idx="6">
                  <c:v>96.643475800000004</c:v>
                </c:pt>
                <c:pt idx="7">
                  <c:v>96.649887039999996</c:v>
                </c:pt>
                <c:pt idx="8">
                  <c:v>96.654762239999997</c:v>
                </c:pt>
                <c:pt idx="9">
                  <c:v>96.658686040000006</c:v>
                </c:pt>
                <c:pt idx="10">
                  <c:v>96.670574040000005</c:v>
                </c:pt>
                <c:pt idx="11">
                  <c:v>96.677401959999997</c:v>
                </c:pt>
                <c:pt idx="12">
                  <c:v>96.681040850000002</c:v>
                </c:pt>
                <c:pt idx="13">
                  <c:v>96.688422000000003</c:v>
                </c:pt>
                <c:pt idx="14">
                  <c:v>96.654492930000004</c:v>
                </c:pt>
                <c:pt idx="15">
                  <c:v>96.720040519999998</c:v>
                </c:pt>
                <c:pt idx="16">
                  <c:v>96.291588559999994</c:v>
                </c:pt>
                <c:pt idx="17">
                  <c:v>96.595341550000001</c:v>
                </c:pt>
                <c:pt idx="18">
                  <c:v>96.629459659999995</c:v>
                </c:pt>
                <c:pt idx="19">
                  <c:v>96.751580820000001</c:v>
                </c:pt>
                <c:pt idx="20">
                  <c:v>96.571595400000007</c:v>
                </c:pt>
                <c:pt idx="21">
                  <c:v>96.08762188</c:v>
                </c:pt>
                <c:pt idx="22">
                  <c:v>94.386869219999994</c:v>
                </c:pt>
                <c:pt idx="23">
                  <c:v>94.513564169999995</c:v>
                </c:pt>
                <c:pt idx="24">
                  <c:v>93.721874360000001</c:v>
                </c:pt>
                <c:pt idx="25">
                  <c:v>90.554187130000003</c:v>
                </c:pt>
                <c:pt idx="26">
                  <c:v>91.258737870000004</c:v>
                </c:pt>
                <c:pt idx="27">
                  <c:v>88.931311879999996</c:v>
                </c:pt>
                <c:pt idx="28">
                  <c:v>88.121065400000006</c:v>
                </c:pt>
                <c:pt idx="29">
                  <c:v>82.45152118</c:v>
                </c:pt>
                <c:pt idx="30">
                  <c:v>83.354013390000006</c:v>
                </c:pt>
                <c:pt idx="31">
                  <c:v>84.898957460000005</c:v>
                </c:pt>
                <c:pt idx="32">
                  <c:v>83.655295289999998</c:v>
                </c:pt>
                <c:pt idx="33">
                  <c:v>84.538559599999999</c:v>
                </c:pt>
                <c:pt idx="34">
                  <c:v>86.789731200000006</c:v>
                </c:pt>
                <c:pt idx="35">
                  <c:v>88.012924600000005</c:v>
                </c:pt>
                <c:pt idx="36">
                  <c:v>88.289935929999999</c:v>
                </c:pt>
                <c:pt idx="37">
                  <c:v>88.760392809999999</c:v>
                </c:pt>
                <c:pt idx="38">
                  <c:v>88.957552000000007</c:v>
                </c:pt>
                <c:pt idx="39">
                  <c:v>88.651186602397715</c:v>
                </c:pt>
                <c:pt idx="40">
                  <c:v>88.320079783257711</c:v>
                </c:pt>
                <c:pt idx="41">
                  <c:v>87.741717996278254</c:v>
                </c:pt>
                <c:pt idx="42">
                  <c:v>88.311070233457428</c:v>
                </c:pt>
                <c:pt idx="43">
                  <c:v>89.170725377352781</c:v>
                </c:pt>
                <c:pt idx="44">
                  <c:v>89.268329537166636</c:v>
                </c:pt>
                <c:pt idx="45">
                  <c:v>89.693410283973321</c:v>
                </c:pt>
                <c:pt idx="46">
                  <c:v>89.133067024988023</c:v>
                </c:pt>
                <c:pt idx="47">
                  <c:v>89.367030689891607</c:v>
                </c:pt>
                <c:pt idx="48">
                  <c:v>89.213868222948662</c:v>
                </c:pt>
                <c:pt idx="49">
                  <c:v>89.254129009008651</c:v>
                </c:pt>
                <c:pt idx="50">
                  <c:v>89.526446861803834</c:v>
                </c:pt>
                <c:pt idx="51">
                  <c:v>89.270577474610718</c:v>
                </c:pt>
                <c:pt idx="52">
                  <c:v>89.515957453113003</c:v>
                </c:pt>
                <c:pt idx="53">
                  <c:v>90.282886776934816</c:v>
                </c:pt>
                <c:pt idx="54">
                  <c:v>88.467037512846517</c:v>
                </c:pt>
                <c:pt idx="55">
                  <c:v>89.568843740988555</c:v>
                </c:pt>
                <c:pt idx="56">
                  <c:v>89.955481620685845</c:v>
                </c:pt>
                <c:pt idx="57">
                  <c:v>90.759514969028743</c:v>
                </c:pt>
                <c:pt idx="58">
                  <c:v>91.518272718035774</c:v>
                </c:pt>
                <c:pt idx="59">
                  <c:v>91.659840621262305</c:v>
                </c:pt>
                <c:pt idx="60">
                  <c:v>91.654257277600209</c:v>
                </c:pt>
                <c:pt idx="61">
                  <c:v>91.673606908049294</c:v>
                </c:pt>
                <c:pt idx="62">
                  <c:v>91.49340688471105</c:v>
                </c:pt>
                <c:pt idx="63">
                  <c:v>91.264132421600351</c:v>
                </c:pt>
                <c:pt idx="64">
                  <c:v>91.400474927810023</c:v>
                </c:pt>
                <c:pt idx="65">
                  <c:v>91.072672865224362</c:v>
                </c:pt>
                <c:pt idx="66">
                  <c:v>90.084199213776984</c:v>
                </c:pt>
                <c:pt idx="67">
                  <c:v>89.848195001475531</c:v>
                </c:pt>
                <c:pt idx="68">
                  <c:v>90.617872369557219</c:v>
                </c:pt>
                <c:pt idx="69">
                  <c:v>91.003750578361945</c:v>
                </c:pt>
                <c:pt idx="70">
                  <c:v>90.94900534382657</c:v>
                </c:pt>
                <c:pt idx="71">
                  <c:v>91.06833384535075</c:v>
                </c:pt>
                <c:pt idx="72">
                  <c:v>91.24234416451695</c:v>
                </c:pt>
                <c:pt idx="73">
                  <c:v>91.302915218479285</c:v>
                </c:pt>
                <c:pt idx="74">
                  <c:v>91.570470527870327</c:v>
                </c:pt>
                <c:pt idx="75">
                  <c:v>91.951874207350258</c:v>
                </c:pt>
                <c:pt idx="76">
                  <c:v>92.265924284911449</c:v>
                </c:pt>
                <c:pt idx="77">
                  <c:v>92.531468641695895</c:v>
                </c:pt>
                <c:pt idx="78">
                  <c:v>93.168300893403128</c:v>
                </c:pt>
                <c:pt idx="79">
                  <c:v>93.494331961386962</c:v>
                </c:pt>
                <c:pt idx="80">
                  <c:v>94.412785695670692</c:v>
                </c:pt>
                <c:pt idx="81">
                  <c:v>95.365743328123273</c:v>
                </c:pt>
                <c:pt idx="82">
                  <c:v>95.464803940366849</c:v>
                </c:pt>
                <c:pt idx="83">
                  <c:v>96.608508420693667</c:v>
                </c:pt>
                <c:pt idx="84">
                  <c:v>97.523046411150759</c:v>
                </c:pt>
                <c:pt idx="85">
                  <c:v>97.631289206440044</c:v>
                </c:pt>
                <c:pt idx="86">
                  <c:v>97.782605446465979</c:v>
                </c:pt>
                <c:pt idx="87">
                  <c:v>96.992988212925439</c:v>
                </c:pt>
                <c:pt idx="88">
                  <c:v>97.251905922996613</c:v>
                </c:pt>
                <c:pt idx="89">
                  <c:v>97.257098791693352</c:v>
                </c:pt>
                <c:pt idx="90">
                  <c:v>97.117047215877932</c:v>
                </c:pt>
                <c:pt idx="91">
                  <c:v>97.298049833432941</c:v>
                </c:pt>
                <c:pt idx="92">
                  <c:v>97.946970014124261</c:v>
                </c:pt>
                <c:pt idx="93">
                  <c:v>98.054600001207092</c:v>
                </c:pt>
                <c:pt idx="94">
                  <c:v>98.051551486454116</c:v>
                </c:pt>
                <c:pt idx="95">
                  <c:v>97.941197783877598</c:v>
                </c:pt>
                <c:pt idx="96">
                  <c:v>98.187084036118989</c:v>
                </c:pt>
                <c:pt idx="97">
                  <c:v>97.942055830525774</c:v>
                </c:pt>
                <c:pt idx="98">
                  <c:v>97.684622380236249</c:v>
                </c:pt>
                <c:pt idx="99">
                  <c:v>98.405506300239182</c:v>
                </c:pt>
                <c:pt idx="100">
                  <c:v>98.72278799607065</c:v>
                </c:pt>
                <c:pt idx="101">
                  <c:v>98.482361872251133</c:v>
                </c:pt>
                <c:pt idx="102">
                  <c:v>98.122856772969072</c:v>
                </c:pt>
                <c:pt idx="103">
                  <c:v>98.244005537140879</c:v>
                </c:pt>
                <c:pt idx="104">
                  <c:v>98.01123169808649</c:v>
                </c:pt>
                <c:pt idx="105">
                  <c:v>97.147734682179433</c:v>
                </c:pt>
                <c:pt idx="106">
                  <c:v>96.710683452040143</c:v>
                </c:pt>
                <c:pt idx="107">
                  <c:v>96.922187656436023</c:v>
                </c:pt>
                <c:pt idx="108">
                  <c:v>96.809246857769779</c:v>
                </c:pt>
                <c:pt idx="109">
                  <c:v>96.494596315167058</c:v>
                </c:pt>
                <c:pt idx="110">
                  <c:v>96.798749780734013</c:v>
                </c:pt>
                <c:pt idx="111">
                  <c:v>96.436115649484918</c:v>
                </c:pt>
                <c:pt idx="112">
                  <c:v>96.464634467184538</c:v>
                </c:pt>
                <c:pt idx="113">
                  <c:v>96.15335440550929</c:v>
                </c:pt>
                <c:pt idx="114">
                  <c:v>96.648987492895543</c:v>
                </c:pt>
                <c:pt idx="115">
                  <c:v>96.989224622077572</c:v>
                </c:pt>
                <c:pt idx="116">
                  <c:v>96.863802133153953</c:v>
                </c:pt>
                <c:pt idx="117">
                  <c:v>96.865438899102799</c:v>
                </c:pt>
                <c:pt idx="118">
                  <c:v>96.543493236345412</c:v>
                </c:pt>
                <c:pt idx="119">
                  <c:v>96.389377660999202</c:v>
                </c:pt>
                <c:pt idx="120">
                  <c:v>96.297989508585644</c:v>
                </c:pt>
                <c:pt idx="121">
                  <c:v>96.788874417770799</c:v>
                </c:pt>
                <c:pt idx="122">
                  <c:v>96.619793726443575</c:v>
                </c:pt>
                <c:pt idx="123">
                  <c:v>96.398400401261398</c:v>
                </c:pt>
                <c:pt idx="124">
                  <c:v>96.466576032717342</c:v>
                </c:pt>
                <c:pt idx="125">
                  <c:v>96.542353821064694</c:v>
                </c:pt>
                <c:pt idx="126">
                  <c:v>96.303732196112961</c:v>
                </c:pt>
                <c:pt idx="127">
                  <c:v>96.792415087687289</c:v>
                </c:pt>
                <c:pt idx="128">
                  <c:v>97.185261576820722</c:v>
                </c:pt>
                <c:pt idx="129">
                  <c:v>97.213051285628595</c:v>
                </c:pt>
                <c:pt idx="130">
                  <c:v>97.240481891423642</c:v>
                </c:pt>
                <c:pt idx="131">
                  <c:v>97.62175883145251</c:v>
                </c:pt>
                <c:pt idx="132">
                  <c:v>97.773940950230212</c:v>
                </c:pt>
                <c:pt idx="133">
                  <c:v>97.21783338565757</c:v>
                </c:pt>
                <c:pt idx="134">
                  <c:v>97.554927213242266</c:v>
                </c:pt>
                <c:pt idx="135">
                  <c:v>97.550525108787127</c:v>
                </c:pt>
                <c:pt idx="136">
                  <c:v>97.785560704761096</c:v>
                </c:pt>
                <c:pt idx="137">
                  <c:v>97.983089193363597</c:v>
                </c:pt>
                <c:pt idx="138">
                  <c:v>98.115208635888848</c:v>
                </c:pt>
                <c:pt idx="139">
                  <c:v>98.143355314565767</c:v>
                </c:pt>
                <c:pt idx="140">
                  <c:v>97.875015333076689</c:v>
                </c:pt>
                <c:pt idx="141">
                  <c:v>97.928028446078301</c:v>
                </c:pt>
                <c:pt idx="142">
                  <c:v>97.820752636714403</c:v>
                </c:pt>
                <c:pt idx="143">
                  <c:v>97.524470319471874</c:v>
                </c:pt>
                <c:pt idx="144">
                  <c:v>97.732477787213128</c:v>
                </c:pt>
                <c:pt idx="145">
                  <c:v>97.689873253438847</c:v>
                </c:pt>
                <c:pt idx="146">
                  <c:v>97.451375103586557</c:v>
                </c:pt>
                <c:pt idx="147">
                  <c:v>97.696125111155496</c:v>
                </c:pt>
                <c:pt idx="148">
                  <c:v>97.604923554248913</c:v>
                </c:pt>
                <c:pt idx="149">
                  <c:v>97.905159639807891</c:v>
                </c:pt>
                <c:pt idx="150">
                  <c:v>98.077608453146539</c:v>
                </c:pt>
                <c:pt idx="151">
                  <c:v>98.205849481366201</c:v>
                </c:pt>
                <c:pt idx="152">
                  <c:v>98.310653490567148</c:v>
                </c:pt>
                <c:pt idx="153">
                  <c:v>98.581715770160443</c:v>
                </c:pt>
                <c:pt idx="154">
                  <c:v>98.507734740167905</c:v>
                </c:pt>
                <c:pt idx="155">
                  <c:v>98.668340519870156</c:v>
                </c:pt>
                <c:pt idx="156">
                  <c:v>98.783830222028939</c:v>
                </c:pt>
                <c:pt idx="157">
                  <c:v>98.378083164167478</c:v>
                </c:pt>
                <c:pt idx="158">
                  <c:v>98.551576628804412</c:v>
                </c:pt>
                <c:pt idx="159">
                  <c:v>98.486807683529236</c:v>
                </c:pt>
                <c:pt idx="160">
                  <c:v>98.446671308010053</c:v>
                </c:pt>
                <c:pt idx="161">
                  <c:v>98.45606223346438</c:v>
                </c:pt>
                <c:pt idx="162">
                  <c:v>97.916862443247709</c:v>
                </c:pt>
                <c:pt idx="163">
                  <c:v>97.926933571413088</c:v>
                </c:pt>
                <c:pt idx="164">
                  <c:v>98.251496330614543</c:v>
                </c:pt>
                <c:pt idx="165">
                  <c:v>98.37049032936109</c:v>
                </c:pt>
                <c:pt idx="166">
                  <c:v>98.674107623296578</c:v>
                </c:pt>
                <c:pt idx="167">
                  <c:v>98.14561884548344</c:v>
                </c:pt>
                <c:pt idx="168">
                  <c:v>98.334251025189417</c:v>
                </c:pt>
                <c:pt idx="169">
                  <c:v>98.560166064442313</c:v>
                </c:pt>
                <c:pt idx="170">
                  <c:v>98.512750310825567</c:v>
                </c:pt>
                <c:pt idx="171">
                  <c:v>98.511752512460632</c:v>
                </c:pt>
                <c:pt idx="172">
                  <c:v>98.633944913828614</c:v>
                </c:pt>
                <c:pt idx="173">
                  <c:v>98.680193471006746</c:v>
                </c:pt>
                <c:pt idx="174">
                  <c:v>98.772021497589421</c:v>
                </c:pt>
                <c:pt idx="175">
                  <c:v>98.728960802799975</c:v>
                </c:pt>
                <c:pt idx="176">
                  <c:v>99.16693872144711</c:v>
                </c:pt>
                <c:pt idx="177">
                  <c:v>99.605421568909847</c:v>
                </c:pt>
                <c:pt idx="178">
                  <c:v>99.782872979742038</c:v>
                </c:pt>
                <c:pt idx="179">
                  <c:v>99.672660048883358</c:v>
                </c:pt>
                <c:pt idx="180">
                  <c:v>99.498697599754877</c:v>
                </c:pt>
                <c:pt idx="181">
                  <c:v>99.332960830917841</c:v>
                </c:pt>
                <c:pt idx="182">
                  <c:v>99.192778112319786</c:v>
                </c:pt>
                <c:pt idx="183">
                  <c:v>98.539681204798867</c:v>
                </c:pt>
                <c:pt idx="184">
                  <c:v>98.557736768136266</c:v>
                </c:pt>
                <c:pt idx="185">
                  <c:v>98.336448684380869</c:v>
                </c:pt>
                <c:pt idx="186">
                  <c:v>98.751771054562099</c:v>
                </c:pt>
                <c:pt idx="187">
                  <c:v>98.90510004916645</c:v>
                </c:pt>
                <c:pt idx="188">
                  <c:v>99.277942199041405</c:v>
                </c:pt>
                <c:pt idx="189">
                  <c:v>99.714791626016023</c:v>
                </c:pt>
                <c:pt idx="190">
                  <c:v>100.17302938727055</c:v>
                </c:pt>
                <c:pt idx="191">
                  <c:v>100.24267082459706</c:v>
                </c:pt>
                <c:pt idx="192">
                  <c:v>100.11445257078729</c:v>
                </c:pt>
                <c:pt idx="193">
                  <c:v>99.956878773363385</c:v>
                </c:pt>
                <c:pt idx="194">
                  <c:v>99.995120140409782</c:v>
                </c:pt>
                <c:pt idx="195">
                  <c:v>99.863644461058826</c:v>
                </c:pt>
                <c:pt idx="196">
                  <c:v>99.783700965860874</c:v>
                </c:pt>
                <c:pt idx="197">
                  <c:v>99.742791221288925</c:v>
                </c:pt>
                <c:pt idx="198">
                  <c:v>99.617795517367085</c:v>
                </c:pt>
                <c:pt idx="199">
                  <c:v>99.490686742026824</c:v>
                </c:pt>
                <c:pt idx="200">
                  <c:v>99.326214367722514</c:v>
                </c:pt>
                <c:pt idx="201">
                  <c:v>99.106234889707068</c:v>
                </c:pt>
                <c:pt idx="202">
                  <c:v>98.9669294857773</c:v>
                </c:pt>
                <c:pt idx="203">
                  <c:v>99.1854618270076</c:v>
                </c:pt>
                <c:pt idx="204">
                  <c:v>99.320515376017326</c:v>
                </c:pt>
                <c:pt idx="205">
                  <c:v>99.462857530910313</c:v>
                </c:pt>
                <c:pt idx="206">
                  <c:v>99.02685114378933</c:v>
                </c:pt>
                <c:pt idx="207">
                  <c:v>99.114861703463674</c:v>
                </c:pt>
                <c:pt idx="208">
                  <c:v>99.052765121252293</c:v>
                </c:pt>
                <c:pt idx="209">
                  <c:v>98.73632068787964</c:v>
                </c:pt>
                <c:pt idx="210">
                  <c:v>98.172861412693123</c:v>
                </c:pt>
                <c:pt idx="211">
                  <c:v>98.301382369238326</c:v>
                </c:pt>
                <c:pt idx="212">
                  <c:v>97.849656049310468</c:v>
                </c:pt>
                <c:pt idx="213">
                  <c:v>98.150673279368121</c:v>
                </c:pt>
                <c:pt idx="214">
                  <c:v>98.035745603771844</c:v>
                </c:pt>
                <c:pt idx="215">
                  <c:v>97.944015910721106</c:v>
                </c:pt>
                <c:pt idx="216">
                  <c:v>98.098702168508154</c:v>
                </c:pt>
                <c:pt idx="217">
                  <c:v>98.317730862753393</c:v>
                </c:pt>
                <c:pt idx="218">
                  <c:v>98.549483223752333</c:v>
                </c:pt>
                <c:pt idx="219">
                  <c:v>98.849401009117472</c:v>
                </c:pt>
                <c:pt idx="220">
                  <c:v>98.883513904023843</c:v>
                </c:pt>
                <c:pt idx="221">
                  <c:v>99.637449760566341</c:v>
                </c:pt>
                <c:pt idx="222">
                  <c:v>100.20064818499574</c:v>
                </c:pt>
                <c:pt idx="223">
                  <c:v>100.43345481605976</c:v>
                </c:pt>
                <c:pt idx="224">
                  <c:v>100.97144741064466</c:v>
                </c:pt>
                <c:pt idx="225">
                  <c:v>101.40009660455046</c:v>
                </c:pt>
                <c:pt idx="226">
                  <c:v>101.08708477283277</c:v>
                </c:pt>
                <c:pt idx="227">
                  <c:v>101.02555922202382</c:v>
                </c:pt>
                <c:pt idx="228">
                  <c:v>101.12161162363363</c:v>
                </c:pt>
                <c:pt idx="229">
                  <c:v>101.0949937930953</c:v>
                </c:pt>
                <c:pt idx="230">
                  <c:v>100.87808601501425</c:v>
                </c:pt>
                <c:pt idx="231">
                  <c:v>101.00158262424836</c:v>
                </c:pt>
                <c:pt idx="232">
                  <c:v>100.93974015671975</c:v>
                </c:pt>
                <c:pt idx="233">
                  <c:v>100.76264648219507</c:v>
                </c:pt>
                <c:pt idx="234">
                  <c:v>100.52799499514191</c:v>
                </c:pt>
                <c:pt idx="235">
                  <c:v>100.53116371946693</c:v>
                </c:pt>
                <c:pt idx="236">
                  <c:v>100.31118881388646</c:v>
                </c:pt>
                <c:pt idx="237">
                  <c:v>101.17269613141437</c:v>
                </c:pt>
                <c:pt idx="238">
                  <c:v>101.48949105086351</c:v>
                </c:pt>
                <c:pt idx="239">
                  <c:v>101.73310054144946</c:v>
                </c:pt>
                <c:pt idx="240">
                  <c:v>101.85708124084104</c:v>
                </c:pt>
                <c:pt idx="241">
                  <c:v>101.79939239107833</c:v>
                </c:pt>
                <c:pt idx="242">
                  <c:v>101.96796581943561</c:v>
                </c:pt>
                <c:pt idx="243">
                  <c:v>102.03554144802916</c:v>
                </c:pt>
                <c:pt idx="244">
                  <c:v>102.77440844832272</c:v>
                </c:pt>
                <c:pt idx="245">
                  <c:v>102.79542808815081</c:v>
                </c:pt>
                <c:pt idx="246">
                  <c:v>102.50229409281975</c:v>
                </c:pt>
                <c:pt idx="247">
                  <c:v>102.44288131309889</c:v>
                </c:pt>
                <c:pt idx="248">
                  <c:v>102.21996448805879</c:v>
                </c:pt>
                <c:pt idx="249">
                  <c:v>102.19151624347202</c:v>
                </c:pt>
                <c:pt idx="250">
                  <c:v>102.7385599324014</c:v>
                </c:pt>
                <c:pt idx="251">
                  <c:v>102.63745581468127</c:v>
                </c:pt>
                <c:pt idx="252">
                  <c:v>102.70831317380534</c:v>
                </c:pt>
                <c:pt idx="253">
                  <c:v>102.78243182898757</c:v>
                </c:pt>
                <c:pt idx="254">
                  <c:v>102.61938513271011</c:v>
                </c:pt>
                <c:pt idx="255">
                  <c:v>102.71953532308549</c:v>
                </c:pt>
                <c:pt idx="256">
                  <c:v>102.87159776252429</c:v>
                </c:pt>
                <c:pt idx="257">
                  <c:v>102.87574687814413</c:v>
                </c:pt>
                <c:pt idx="258">
                  <c:v>103.31221808380425</c:v>
                </c:pt>
                <c:pt idx="259">
                  <c:v>102.43004938354771</c:v>
                </c:pt>
                <c:pt idx="260">
                  <c:v>103.12560238583711</c:v>
                </c:pt>
                <c:pt idx="261">
                  <c:v>103.13306053317531</c:v>
                </c:pt>
                <c:pt idx="262">
                  <c:v>103.21546417680113</c:v>
                </c:pt>
                <c:pt idx="263">
                  <c:v>103.01854787735957</c:v>
                </c:pt>
                <c:pt idx="264">
                  <c:v>103.74097516208289</c:v>
                </c:pt>
                <c:pt idx="265">
                  <c:v>102.41144299396164</c:v>
                </c:pt>
                <c:pt idx="266">
                  <c:v>102.04824834258275</c:v>
                </c:pt>
                <c:pt idx="267">
                  <c:v>102.21900988404481</c:v>
                </c:pt>
                <c:pt idx="268">
                  <c:v>102.34369165317939</c:v>
                </c:pt>
                <c:pt idx="269">
                  <c:v>102.13587405393973</c:v>
                </c:pt>
                <c:pt idx="270">
                  <c:v>101.98404518799708</c:v>
                </c:pt>
                <c:pt idx="271">
                  <c:v>101.99221480130886</c:v>
                </c:pt>
                <c:pt idx="272">
                  <c:v>102.11019132632399</c:v>
                </c:pt>
                <c:pt idx="273">
                  <c:v>102.18503095095342</c:v>
                </c:pt>
                <c:pt idx="274">
                  <c:v>101.89383596724056</c:v>
                </c:pt>
                <c:pt idx="275">
                  <c:v>101.96559465829176</c:v>
                </c:pt>
                <c:pt idx="276">
                  <c:v>101.89092018550826</c:v>
                </c:pt>
                <c:pt idx="277">
                  <c:v>101.60214838465883</c:v>
                </c:pt>
                <c:pt idx="278">
                  <c:v>102.10517532581366</c:v>
                </c:pt>
                <c:pt idx="279">
                  <c:v>101.24789923715385</c:v>
                </c:pt>
                <c:pt idx="280">
                  <c:v>101.57860232777364</c:v>
                </c:pt>
                <c:pt idx="281">
                  <c:v>101.55343931063453</c:v>
                </c:pt>
                <c:pt idx="282">
                  <c:v>101.56511556540217</c:v>
                </c:pt>
                <c:pt idx="283">
                  <c:v>101.57149710719594</c:v>
                </c:pt>
                <c:pt idx="284">
                  <c:v>101.43171665472849</c:v>
                </c:pt>
                <c:pt idx="285">
                  <c:v>101.72438699564518</c:v>
                </c:pt>
                <c:pt idx="286">
                  <c:v>102.03814839135651</c:v>
                </c:pt>
                <c:pt idx="287">
                  <c:v>101.86456626100161</c:v>
                </c:pt>
                <c:pt idx="288">
                  <c:v>101.85894245050883</c:v>
                </c:pt>
                <c:pt idx="289">
                  <c:v>101.48974674746717</c:v>
                </c:pt>
                <c:pt idx="290">
                  <c:v>101.66103361833628</c:v>
                </c:pt>
                <c:pt idx="291">
                  <c:v>101.49427641038922</c:v>
                </c:pt>
                <c:pt idx="292">
                  <c:v>101.70099050383192</c:v>
                </c:pt>
                <c:pt idx="293">
                  <c:v>101.5318898690245</c:v>
                </c:pt>
                <c:pt idx="294">
                  <c:v>101.22707048735073</c:v>
                </c:pt>
                <c:pt idx="295">
                  <c:v>101.13209380377575</c:v>
                </c:pt>
                <c:pt idx="296">
                  <c:v>101.38792194179992</c:v>
                </c:pt>
                <c:pt idx="297">
                  <c:v>101.43111725313439</c:v>
                </c:pt>
                <c:pt idx="298">
                  <c:v>101.28008829927856</c:v>
                </c:pt>
                <c:pt idx="299">
                  <c:v>101.6023259113127</c:v>
                </c:pt>
                <c:pt idx="300">
                  <c:v>101.37389936041859</c:v>
                </c:pt>
                <c:pt idx="301">
                  <c:v>101.40200162760895</c:v>
                </c:pt>
                <c:pt idx="302">
                  <c:v>101.44930661426966</c:v>
                </c:pt>
                <c:pt idx="303">
                  <c:v>101.53736528562497</c:v>
                </c:pt>
                <c:pt idx="304">
                  <c:v>101.6754464438518</c:v>
                </c:pt>
                <c:pt idx="305">
                  <c:v>101.59593515288778</c:v>
                </c:pt>
                <c:pt idx="306">
                  <c:v>102.33603043133374</c:v>
                </c:pt>
                <c:pt idx="307">
                  <c:v>102.24985631333928</c:v>
                </c:pt>
                <c:pt idx="308">
                  <c:v>102.39822236048339</c:v>
                </c:pt>
                <c:pt idx="309">
                  <c:v>102.23063781709101</c:v>
                </c:pt>
                <c:pt idx="310">
                  <c:v>102.08841590011595</c:v>
                </c:pt>
                <c:pt idx="311">
                  <c:v>102.26676184503626</c:v>
                </c:pt>
                <c:pt idx="312">
                  <c:v>101.98936564252381</c:v>
                </c:pt>
                <c:pt idx="313">
                  <c:v>101.59168534377781</c:v>
                </c:pt>
                <c:pt idx="314">
                  <c:v>101.41104100147585</c:v>
                </c:pt>
                <c:pt idx="315">
                  <c:v>101.55494793044745</c:v>
                </c:pt>
                <c:pt idx="316">
                  <c:v>101.51580420753317</c:v>
                </c:pt>
                <c:pt idx="317">
                  <c:v>101.39518427340487</c:v>
                </c:pt>
                <c:pt idx="318">
                  <c:v>101.26992828593681</c:v>
                </c:pt>
                <c:pt idx="319">
                  <c:v>101.19674685576013</c:v>
                </c:pt>
                <c:pt idx="320">
                  <c:v>101.06266731311828</c:v>
                </c:pt>
                <c:pt idx="321">
                  <c:v>100.84817881898181</c:v>
                </c:pt>
                <c:pt idx="322">
                  <c:v>100.67927816820237</c:v>
                </c:pt>
                <c:pt idx="323">
                  <c:v>100.73599591576894</c:v>
                </c:pt>
                <c:pt idx="324">
                  <c:v>100.62698080165174</c:v>
                </c:pt>
                <c:pt idx="325">
                  <c:v>101.03824893476555</c:v>
                </c:pt>
                <c:pt idx="326">
                  <c:v>101.35702818503957</c:v>
                </c:pt>
                <c:pt idx="327">
                  <c:v>101.2516803368715</c:v>
                </c:pt>
                <c:pt idx="328">
                  <c:v>101.05704031874774</c:v>
                </c:pt>
                <c:pt idx="329">
                  <c:v>101.73817983504618</c:v>
                </c:pt>
                <c:pt idx="330">
                  <c:v>101.80471212972401</c:v>
                </c:pt>
                <c:pt idx="331">
                  <c:v>101.59238300838157</c:v>
                </c:pt>
                <c:pt idx="332">
                  <c:v>101.8828113462005</c:v>
                </c:pt>
                <c:pt idx="333">
                  <c:v>101.60128815976927</c:v>
                </c:pt>
                <c:pt idx="334">
                  <c:v>101.79826650499236</c:v>
                </c:pt>
                <c:pt idx="335">
                  <c:v>101.81074431190676</c:v>
                </c:pt>
                <c:pt idx="336">
                  <c:v>101.4925400593828</c:v>
                </c:pt>
                <c:pt idx="337">
                  <c:v>101.37707433316396</c:v>
                </c:pt>
                <c:pt idx="338">
                  <c:v>101.44043993773479</c:v>
                </c:pt>
                <c:pt idx="339">
                  <c:v>101.3375253556023</c:v>
                </c:pt>
                <c:pt idx="340">
                  <c:v>101.34401584310908</c:v>
                </c:pt>
                <c:pt idx="341">
                  <c:v>101.64524310412652</c:v>
                </c:pt>
                <c:pt idx="342">
                  <c:v>101.25332809690032</c:v>
                </c:pt>
                <c:pt idx="343">
                  <c:v>101.16450284555054</c:v>
                </c:pt>
                <c:pt idx="344">
                  <c:v>100.96951713883473</c:v>
                </c:pt>
                <c:pt idx="345">
                  <c:v>99.34776779823099</c:v>
                </c:pt>
                <c:pt idx="346">
                  <c:v>98.787626678693485</c:v>
                </c:pt>
                <c:pt idx="347">
                  <c:v>99.765223014745189</c:v>
                </c:pt>
                <c:pt idx="348">
                  <c:v>100.43415107633001</c:v>
                </c:pt>
                <c:pt idx="349">
                  <c:v>100.71042611897909</c:v>
                </c:pt>
                <c:pt idx="350">
                  <c:v>101.10096378669033</c:v>
                </c:pt>
                <c:pt idx="351">
                  <c:v>100.85299179202802</c:v>
                </c:pt>
                <c:pt idx="352">
                  <c:v>101.13836109903471</c:v>
                </c:pt>
                <c:pt idx="353">
                  <c:v>101.22070448902441</c:v>
                </c:pt>
                <c:pt idx="354">
                  <c:v>101.1719610557799</c:v>
                </c:pt>
                <c:pt idx="355">
                  <c:v>102.03137431186286</c:v>
                </c:pt>
                <c:pt idx="356">
                  <c:v>102.47789782800025</c:v>
                </c:pt>
                <c:pt idx="357">
                  <c:v>102.5571325653531</c:v>
                </c:pt>
                <c:pt idx="358">
                  <c:v>102.89532760521303</c:v>
                </c:pt>
                <c:pt idx="359">
                  <c:v>102.96866429728173</c:v>
                </c:pt>
                <c:pt idx="360">
                  <c:v>103.01074668983804</c:v>
                </c:pt>
                <c:pt idx="361">
                  <c:v>102.89375695949441</c:v>
                </c:pt>
                <c:pt idx="362">
                  <c:v>102.86218246209582</c:v>
                </c:pt>
                <c:pt idx="363">
                  <c:v>102.76130316857258</c:v>
                </c:pt>
                <c:pt idx="364">
                  <c:v>102.51298276188871</c:v>
                </c:pt>
                <c:pt idx="365">
                  <c:v>102.46656723204676</c:v>
                </c:pt>
                <c:pt idx="366">
                  <c:v>102.38014043904062</c:v>
                </c:pt>
                <c:pt idx="367">
                  <c:v>102.2451303613864</c:v>
                </c:pt>
                <c:pt idx="368">
                  <c:v>102.18778777386218</c:v>
                </c:pt>
                <c:pt idx="369">
                  <c:v>102.34681986513004</c:v>
                </c:pt>
                <c:pt idx="370">
                  <c:v>102.00840725991436</c:v>
                </c:pt>
                <c:pt idx="371">
                  <c:v>101.93299751359629</c:v>
                </c:pt>
                <c:pt idx="372">
                  <c:v>101.79677166117513</c:v>
                </c:pt>
                <c:pt idx="373">
                  <c:v>101.67099602819849</c:v>
                </c:pt>
                <c:pt idx="374">
                  <c:v>101.74574791087217</c:v>
                </c:pt>
                <c:pt idx="375">
                  <c:v>101.74287859129336</c:v>
                </c:pt>
                <c:pt idx="376">
                  <c:v>101.33199658623047</c:v>
                </c:pt>
                <c:pt idx="377">
                  <c:v>101.38641000457424</c:v>
                </c:pt>
                <c:pt idx="378">
                  <c:v>101.14626892794864</c:v>
                </c:pt>
                <c:pt idx="379">
                  <c:v>101.34891902970713</c:v>
                </c:pt>
                <c:pt idx="380">
                  <c:v>101.01501701591603</c:v>
                </c:pt>
                <c:pt idx="381">
                  <c:v>100.77864772867332</c:v>
                </c:pt>
                <c:pt idx="382">
                  <c:v>100.45709253589106</c:v>
                </c:pt>
                <c:pt idx="383">
                  <c:v>101.01498398868931</c:v>
                </c:pt>
                <c:pt idx="384">
                  <c:v>101.31688300914234</c:v>
                </c:pt>
                <c:pt idx="385">
                  <c:v>101.32953160266928</c:v>
                </c:pt>
                <c:pt idx="386">
                  <c:v>101.88452572559673</c:v>
                </c:pt>
                <c:pt idx="387">
                  <c:v>102.172293653869</c:v>
                </c:pt>
                <c:pt idx="388">
                  <c:v>102.05819158260788</c:v>
                </c:pt>
                <c:pt idx="389">
                  <c:v>102.24137871408278</c:v>
                </c:pt>
                <c:pt idx="390">
                  <c:v>102.62581498775693</c:v>
                </c:pt>
                <c:pt idx="391">
                  <c:v>102.5847633463549</c:v>
                </c:pt>
                <c:pt idx="392">
                  <c:v>102.24210669005683</c:v>
                </c:pt>
                <c:pt idx="393">
                  <c:v>102.38006365991104</c:v>
                </c:pt>
                <c:pt idx="394">
                  <c:v>101.51876041790118</c:v>
                </c:pt>
                <c:pt idx="395">
                  <c:v>101.57637477424129</c:v>
                </c:pt>
                <c:pt idx="396">
                  <c:v>101.18235276724744</c:v>
                </c:pt>
                <c:pt idx="397">
                  <c:v>101.12210302131182</c:v>
                </c:pt>
                <c:pt idx="398">
                  <c:v>101.48312206805427</c:v>
                </c:pt>
                <c:pt idx="399">
                  <c:v>101.18106634613284</c:v>
                </c:pt>
                <c:pt idx="400">
                  <c:v>101.26963285604454</c:v>
                </c:pt>
                <c:pt idx="401">
                  <c:v>101.38472864575803</c:v>
                </c:pt>
                <c:pt idx="402">
                  <c:v>101.30735564706137</c:v>
                </c:pt>
                <c:pt idx="403">
                  <c:v>101.3174488427735</c:v>
                </c:pt>
                <c:pt idx="404">
                  <c:v>100.70699500402338</c:v>
                </c:pt>
                <c:pt idx="405">
                  <c:v>100.54635106027563</c:v>
                </c:pt>
                <c:pt idx="406">
                  <c:v>100.29915072442294</c:v>
                </c:pt>
                <c:pt idx="407">
                  <c:v>100.35592914199773</c:v>
                </c:pt>
                <c:pt idx="408">
                  <c:v>100.58868555597607</c:v>
                </c:pt>
                <c:pt idx="409">
                  <c:v>100.57663070348815</c:v>
                </c:pt>
                <c:pt idx="410">
                  <c:v>100.19943399410379</c:v>
                </c:pt>
                <c:pt idx="411">
                  <c:v>99.90886694595541</c:v>
                </c:pt>
                <c:pt idx="412">
                  <c:v>100.17109807450608</c:v>
                </c:pt>
                <c:pt idx="413">
                  <c:v>100.32079576369313</c:v>
                </c:pt>
                <c:pt idx="414">
                  <c:v>100.21894634888822</c:v>
                </c:pt>
                <c:pt idx="415">
                  <c:v>100.80134711055538</c:v>
                </c:pt>
                <c:pt idx="416">
                  <c:v>100.12338236706731</c:v>
                </c:pt>
                <c:pt idx="417">
                  <c:v>100.05149841988177</c:v>
                </c:pt>
                <c:pt idx="418">
                  <c:v>100.15426029699563</c:v>
                </c:pt>
                <c:pt idx="419">
                  <c:v>100.33058137793566</c:v>
                </c:pt>
                <c:pt idx="420">
                  <c:v>100.49942972553789</c:v>
                </c:pt>
                <c:pt idx="421">
                  <c:v>100.5148622323735</c:v>
                </c:pt>
                <c:pt idx="422">
                  <c:v>100.86553226728365</c:v>
                </c:pt>
                <c:pt idx="423">
                  <c:v>100.95577755611583</c:v>
                </c:pt>
                <c:pt idx="424">
                  <c:v>100.80825998861661</c:v>
                </c:pt>
                <c:pt idx="425">
                  <c:v>100.7614772715136</c:v>
                </c:pt>
                <c:pt idx="426">
                  <c:v>100.5294629073702</c:v>
                </c:pt>
                <c:pt idx="427">
                  <c:v>102.40174085366233</c:v>
                </c:pt>
                <c:pt idx="428">
                  <c:v>103.37850533475105</c:v>
                </c:pt>
                <c:pt idx="429">
                  <c:v>102.96648099759517</c:v>
                </c:pt>
                <c:pt idx="430">
                  <c:v>102.72068398053051</c:v>
                </c:pt>
                <c:pt idx="431">
                  <c:v>100.66452873931819</c:v>
                </c:pt>
                <c:pt idx="432">
                  <c:v>100.79468985449628</c:v>
                </c:pt>
                <c:pt idx="433">
                  <c:v>100.68843487712866</c:v>
                </c:pt>
                <c:pt idx="434">
                  <c:v>100.63642988395692</c:v>
                </c:pt>
                <c:pt idx="435">
                  <c:v>100.57338826342638</c:v>
                </c:pt>
                <c:pt idx="436">
                  <c:v>100.59251338053724</c:v>
                </c:pt>
                <c:pt idx="437">
                  <c:v>100.47609755522483</c:v>
                </c:pt>
                <c:pt idx="438">
                  <c:v>100.36376909592614</c:v>
                </c:pt>
                <c:pt idx="439">
                  <c:v>100.4335415490788</c:v>
                </c:pt>
                <c:pt idx="440">
                  <c:v>100.29988051944804</c:v>
                </c:pt>
                <c:pt idx="441">
                  <c:v>100.66514792292664</c:v>
                </c:pt>
                <c:pt idx="442">
                  <c:v>100.48079133184206</c:v>
                </c:pt>
                <c:pt idx="443">
                  <c:v>100.42882267882237</c:v>
                </c:pt>
                <c:pt idx="444">
                  <c:v>101.15455590916962</c:v>
                </c:pt>
                <c:pt idx="445">
                  <c:v>101.16372117838563</c:v>
                </c:pt>
                <c:pt idx="446">
                  <c:v>99.670133652749485</c:v>
                </c:pt>
                <c:pt idx="447">
                  <c:v>99.211905608198862</c:v>
                </c:pt>
                <c:pt idx="448">
                  <c:v>98.718101820897871</c:v>
                </c:pt>
                <c:pt idx="449">
                  <c:v>98.951311826570731</c:v>
                </c:pt>
                <c:pt idx="450">
                  <c:v>99.049568468788237</c:v>
                </c:pt>
                <c:pt idx="451">
                  <c:v>98.86535292676831</c:v>
                </c:pt>
                <c:pt idx="452">
                  <c:v>97.588745525347065</c:v>
                </c:pt>
                <c:pt idx="453">
                  <c:v>98.568486904031275</c:v>
                </c:pt>
                <c:pt idx="454">
                  <c:v>98.378493380966006</c:v>
                </c:pt>
                <c:pt idx="455">
                  <c:v>99.600598757282029</c:v>
                </c:pt>
                <c:pt idx="456">
                  <c:v>100.06824733660005</c:v>
                </c:pt>
                <c:pt idx="457">
                  <c:v>100.56466697613573</c:v>
                </c:pt>
                <c:pt idx="458">
                  <c:v>101.13316679243971</c:v>
                </c:pt>
                <c:pt idx="459">
                  <c:v>101.10328908571083</c:v>
                </c:pt>
                <c:pt idx="460">
                  <c:v>101.41726578535743</c:v>
                </c:pt>
                <c:pt idx="461">
                  <c:v>101.32732662311429</c:v>
                </c:pt>
                <c:pt idx="462">
                  <c:v>100.91718658659877</c:v>
                </c:pt>
                <c:pt idx="463">
                  <c:v>101.31495266707586</c:v>
                </c:pt>
                <c:pt idx="464">
                  <c:v>101.33933342304292</c:v>
                </c:pt>
                <c:pt idx="465">
                  <c:v>101.57100983737726</c:v>
                </c:pt>
                <c:pt idx="466">
                  <c:v>101.64761774734336</c:v>
                </c:pt>
                <c:pt idx="467">
                  <c:v>101.59890267794721</c:v>
                </c:pt>
                <c:pt idx="468">
                  <c:v>101.54539634041652</c:v>
                </c:pt>
                <c:pt idx="469">
                  <c:v>100.96700605862736</c:v>
                </c:pt>
                <c:pt idx="470">
                  <c:v>101.8698187907595</c:v>
                </c:pt>
                <c:pt idx="471">
                  <c:v>101.96908298404013</c:v>
                </c:pt>
                <c:pt idx="472">
                  <c:v>102.27083572231692</c:v>
                </c:pt>
                <c:pt idx="473">
                  <c:v>103.56479167481643</c:v>
                </c:pt>
                <c:pt idx="474">
                  <c:v>102.8138917594482</c:v>
                </c:pt>
                <c:pt idx="475">
                  <c:v>104.35318303146923</c:v>
                </c:pt>
                <c:pt idx="476">
                  <c:v>102.57511441542736</c:v>
                </c:pt>
                <c:pt idx="477">
                  <c:v>101.70978689389204</c:v>
                </c:pt>
                <c:pt idx="478">
                  <c:v>101.66815271172305</c:v>
                </c:pt>
                <c:pt idx="479">
                  <c:v>101.60789114583204</c:v>
                </c:pt>
                <c:pt idx="480">
                  <c:v>101.45990926127337</c:v>
                </c:pt>
                <c:pt idx="481">
                  <c:v>101.25170434930192</c:v>
                </c:pt>
                <c:pt idx="482">
                  <c:v>101.88081786362295</c:v>
                </c:pt>
                <c:pt idx="483">
                  <c:v>101.47868562331026</c:v>
                </c:pt>
                <c:pt idx="484">
                  <c:v>101.80470682925696</c:v>
                </c:pt>
                <c:pt idx="485">
                  <c:v>102.09289361237677</c:v>
                </c:pt>
                <c:pt idx="486">
                  <c:v>102.85317291280253</c:v>
                </c:pt>
                <c:pt idx="487">
                  <c:v>102.79660519216421</c:v>
                </c:pt>
                <c:pt idx="488">
                  <c:v>102.74332600710399</c:v>
                </c:pt>
                <c:pt idx="489">
                  <c:v>102.73717630573897</c:v>
                </c:pt>
                <c:pt idx="490">
                  <c:v>101.71059554047963</c:v>
                </c:pt>
                <c:pt idx="491">
                  <c:v>102.71193306868841</c:v>
                </c:pt>
                <c:pt idx="492">
                  <c:v>102.66964055276189</c:v>
                </c:pt>
                <c:pt idx="493">
                  <c:v>102.9091017371874</c:v>
                </c:pt>
                <c:pt idx="494">
                  <c:v>102.95634998113141</c:v>
                </c:pt>
                <c:pt idx="495">
                  <c:v>102.67061711617575</c:v>
                </c:pt>
                <c:pt idx="496">
                  <c:v>104.60844581760161</c:v>
                </c:pt>
                <c:pt idx="497">
                  <c:v>103.6913190630528</c:v>
                </c:pt>
                <c:pt idx="498">
                  <c:v>103.60020454573653</c:v>
                </c:pt>
                <c:pt idx="499">
                  <c:v>103.52979845898143</c:v>
                </c:pt>
                <c:pt idx="500">
                  <c:v>103.14525508712046</c:v>
                </c:pt>
                <c:pt idx="501">
                  <c:v>102.44734660463553</c:v>
                </c:pt>
                <c:pt idx="502">
                  <c:v>103.3074271420916</c:v>
                </c:pt>
                <c:pt idx="503">
                  <c:v>102.16215218683864</c:v>
                </c:pt>
                <c:pt idx="504">
                  <c:v>102.80152672572845</c:v>
                </c:pt>
                <c:pt idx="505">
                  <c:v>102.45693027809921</c:v>
                </c:pt>
                <c:pt idx="506">
                  <c:v>101.40371408232312</c:v>
                </c:pt>
                <c:pt idx="507">
                  <c:v>102.33020342759518</c:v>
                </c:pt>
                <c:pt idx="508">
                  <c:v>102.31155447229413</c:v>
                </c:pt>
                <c:pt idx="509">
                  <c:v>102.27420676248293</c:v>
                </c:pt>
                <c:pt idx="510">
                  <c:v>101.99351572637494</c:v>
                </c:pt>
                <c:pt idx="511">
                  <c:v>101.97946386422399</c:v>
                </c:pt>
                <c:pt idx="512">
                  <c:v>102.25463653936855</c:v>
                </c:pt>
                <c:pt idx="513">
                  <c:v>101.8376898344969</c:v>
                </c:pt>
                <c:pt idx="514">
                  <c:v>102.75076225460847</c:v>
                </c:pt>
                <c:pt idx="515">
                  <c:v>102.61988999754927</c:v>
                </c:pt>
                <c:pt idx="516">
                  <c:v>102.71581123261507</c:v>
                </c:pt>
                <c:pt idx="517">
                  <c:v>102.65913376246495</c:v>
                </c:pt>
                <c:pt idx="518">
                  <c:v>102.2953805442036</c:v>
                </c:pt>
                <c:pt idx="519">
                  <c:v>101.84948011861975</c:v>
                </c:pt>
                <c:pt idx="520">
                  <c:v>101.9166876475422</c:v>
                </c:pt>
                <c:pt idx="521">
                  <c:v>101.86226976615264</c:v>
                </c:pt>
                <c:pt idx="522">
                  <c:v>101.50589310765223</c:v>
                </c:pt>
                <c:pt idx="523">
                  <c:v>100.83794063506232</c:v>
                </c:pt>
                <c:pt idx="524">
                  <c:v>100.96959092905246</c:v>
                </c:pt>
                <c:pt idx="525">
                  <c:v>101.16533181159993</c:v>
                </c:pt>
                <c:pt idx="526">
                  <c:v>102.0179818585685</c:v>
                </c:pt>
                <c:pt idx="527">
                  <c:v>102.08643815388167</c:v>
                </c:pt>
                <c:pt idx="528">
                  <c:v>102.00085945073819</c:v>
                </c:pt>
                <c:pt idx="529">
                  <c:v>102.56801935783989</c:v>
                </c:pt>
                <c:pt idx="530">
                  <c:v>102.9939356728936</c:v>
                </c:pt>
                <c:pt idx="531">
                  <c:v>102.99763993611506</c:v>
                </c:pt>
                <c:pt idx="532">
                  <c:v>103.06691684731851</c:v>
                </c:pt>
                <c:pt idx="533">
                  <c:v>103.47182280094444</c:v>
                </c:pt>
                <c:pt idx="534">
                  <c:v>104.34518535730255</c:v>
                </c:pt>
                <c:pt idx="535">
                  <c:v>104.20440445582571</c:v>
                </c:pt>
                <c:pt idx="536">
                  <c:v>103.80826602578537</c:v>
                </c:pt>
                <c:pt idx="537">
                  <c:v>104.69675790967861</c:v>
                </c:pt>
                <c:pt idx="538">
                  <c:v>105.02509770869797</c:v>
                </c:pt>
                <c:pt idx="539">
                  <c:v>104.91678292855454</c:v>
                </c:pt>
                <c:pt idx="540">
                  <c:v>104.80463977292976</c:v>
                </c:pt>
                <c:pt idx="541">
                  <c:v>104.70496515005114</c:v>
                </c:pt>
                <c:pt idx="542">
                  <c:v>104.87434633382941</c:v>
                </c:pt>
                <c:pt idx="543">
                  <c:v>105.11628192895742</c:v>
                </c:pt>
                <c:pt idx="544">
                  <c:v>105.22038433880061</c:v>
                </c:pt>
                <c:pt idx="545">
                  <c:v>105.23955293344578</c:v>
                </c:pt>
                <c:pt idx="546">
                  <c:v>105.42290572084694</c:v>
                </c:pt>
                <c:pt idx="547">
                  <c:v>105.46639330077136</c:v>
                </c:pt>
                <c:pt idx="548">
                  <c:v>104.84283175569612</c:v>
                </c:pt>
                <c:pt idx="549">
                  <c:v>105.37045023315001</c:v>
                </c:pt>
                <c:pt idx="550">
                  <c:v>105.20935342922186</c:v>
                </c:pt>
                <c:pt idx="551">
                  <c:v>104.88993549717244</c:v>
                </c:pt>
                <c:pt idx="552">
                  <c:v>105.07631259500168</c:v>
                </c:pt>
                <c:pt idx="553">
                  <c:v>105.14705794927706</c:v>
                </c:pt>
                <c:pt idx="554">
                  <c:v>105.21254491288731</c:v>
                </c:pt>
                <c:pt idx="555">
                  <c:v>105.07062893114617</c:v>
                </c:pt>
                <c:pt idx="556">
                  <c:v>104.92867935764509</c:v>
                </c:pt>
                <c:pt idx="557">
                  <c:v>104.73651994867565</c:v>
                </c:pt>
                <c:pt idx="558">
                  <c:v>104.92693805866743</c:v>
                </c:pt>
                <c:pt idx="559">
                  <c:v>104.63946260226096</c:v>
                </c:pt>
                <c:pt idx="560">
                  <c:v>104.4143725049792</c:v>
                </c:pt>
                <c:pt idx="561">
                  <c:v>104.36517110028696</c:v>
                </c:pt>
                <c:pt idx="562">
                  <c:v>104.25253708340853</c:v>
                </c:pt>
                <c:pt idx="563">
                  <c:v>104.02881700572308</c:v>
                </c:pt>
                <c:pt idx="564">
                  <c:v>104.13238349126702</c:v>
                </c:pt>
                <c:pt idx="565">
                  <c:v>104.76406860498682</c:v>
                </c:pt>
                <c:pt idx="566">
                  <c:v>104.83783878841075</c:v>
                </c:pt>
                <c:pt idx="567">
                  <c:v>104.77360811588352</c:v>
                </c:pt>
                <c:pt idx="568">
                  <c:v>105.09867488015827</c:v>
                </c:pt>
                <c:pt idx="569">
                  <c:v>105.50974687581528</c:v>
                </c:pt>
                <c:pt idx="570">
                  <c:v>105.18127336894445</c:v>
                </c:pt>
                <c:pt idx="571">
                  <c:v>105.10484761151658</c:v>
                </c:pt>
                <c:pt idx="572">
                  <c:v>105.04333614407588</c:v>
                </c:pt>
                <c:pt idx="573">
                  <c:v>105.38456894985856</c:v>
                </c:pt>
                <c:pt idx="574">
                  <c:v>105.15907383034924</c:v>
                </c:pt>
                <c:pt idx="575">
                  <c:v>105.86400757836878</c:v>
                </c:pt>
                <c:pt idx="576">
                  <c:v>106.17970280147372</c:v>
                </c:pt>
                <c:pt idx="577">
                  <c:v>105.97577854690488</c:v>
                </c:pt>
                <c:pt idx="578">
                  <c:v>106.05302719211383</c:v>
                </c:pt>
                <c:pt idx="579">
                  <c:v>105.90885375100146</c:v>
                </c:pt>
                <c:pt idx="580">
                  <c:v>106.15246489756424</c:v>
                </c:pt>
                <c:pt idx="581">
                  <c:v>105.98008950051526</c:v>
                </c:pt>
                <c:pt idx="582">
                  <c:v>105.85032736494301</c:v>
                </c:pt>
                <c:pt idx="583">
                  <c:v>105.89218867534835</c:v>
                </c:pt>
                <c:pt idx="584">
                  <c:v>105.98769348582522</c:v>
                </c:pt>
                <c:pt idx="585">
                  <c:v>105.6003282433673</c:v>
                </c:pt>
                <c:pt idx="586">
                  <c:v>105.12244980945512</c:v>
                </c:pt>
                <c:pt idx="587">
                  <c:v>105.11691864301224</c:v>
                </c:pt>
                <c:pt idx="588">
                  <c:v>105.6689996469197</c:v>
                </c:pt>
                <c:pt idx="589">
                  <c:v>105.04008885857837</c:v>
                </c:pt>
                <c:pt idx="590">
                  <c:v>105.64345450483569</c:v>
                </c:pt>
                <c:pt idx="591">
                  <c:v>105.48010742561989</c:v>
                </c:pt>
                <c:pt idx="592">
                  <c:v>105.38919271641873</c:v>
                </c:pt>
                <c:pt idx="593">
                  <c:v>105.41335837320953</c:v>
                </c:pt>
                <c:pt idx="594">
                  <c:v>105.25641892524601</c:v>
                </c:pt>
                <c:pt idx="595">
                  <c:v>105.17485339201058</c:v>
                </c:pt>
                <c:pt idx="596">
                  <c:v>104.86040676624242</c:v>
                </c:pt>
                <c:pt idx="597">
                  <c:v>105.08835419114212</c:v>
                </c:pt>
                <c:pt idx="598">
                  <c:v>105.23542887138289</c:v>
                </c:pt>
                <c:pt idx="599">
                  <c:v>105.2324869186035</c:v>
                </c:pt>
                <c:pt idx="600">
                  <c:v>105.16709054740009</c:v>
                </c:pt>
                <c:pt idx="601">
                  <c:v>104.27962667787594</c:v>
                </c:pt>
                <c:pt idx="602">
                  <c:v>104.3690640800814</c:v>
                </c:pt>
                <c:pt idx="603">
                  <c:v>104.29498234027466</c:v>
                </c:pt>
                <c:pt idx="604">
                  <c:v>104.62126954174366</c:v>
                </c:pt>
                <c:pt idx="605">
                  <c:v>104.56658620916168</c:v>
                </c:pt>
                <c:pt idx="606">
                  <c:v>104.54908531737806</c:v>
                </c:pt>
                <c:pt idx="607">
                  <c:v>104.67200620004519</c:v>
                </c:pt>
                <c:pt idx="608">
                  <c:v>104.71921836182773</c:v>
                </c:pt>
                <c:pt idx="609">
                  <c:v>104.66627132355383</c:v>
                </c:pt>
                <c:pt idx="610">
                  <c:v>104.75825928635393</c:v>
                </c:pt>
                <c:pt idx="611">
                  <c:v>104.98615127687704</c:v>
                </c:pt>
                <c:pt idx="612">
                  <c:v>105.24462950746761</c:v>
                </c:pt>
                <c:pt idx="613">
                  <c:v>105.2788759571379</c:v>
                </c:pt>
                <c:pt idx="614">
                  <c:v>104.97810247337048</c:v>
                </c:pt>
                <c:pt idx="615">
                  <c:v>105.11137316150376</c:v>
                </c:pt>
                <c:pt idx="616">
                  <c:v>105.18204341962081</c:v>
                </c:pt>
                <c:pt idx="617">
                  <c:v>105.00198899009722</c:v>
                </c:pt>
                <c:pt idx="618">
                  <c:v>105.14362650163073</c:v>
                </c:pt>
                <c:pt idx="619">
                  <c:v>105.91489760297141</c:v>
                </c:pt>
                <c:pt idx="620">
                  <c:v>105.42069483813246</c:v>
                </c:pt>
                <c:pt idx="621">
                  <c:v>105.91062635417845</c:v>
                </c:pt>
                <c:pt idx="622">
                  <c:v>105.50412798171173</c:v>
                </c:pt>
                <c:pt idx="623">
                  <c:v>105.53278634142362</c:v>
                </c:pt>
                <c:pt idx="624">
                  <c:v>105.73672928133422</c:v>
                </c:pt>
                <c:pt idx="625">
                  <c:v>106.21855453760753</c:v>
                </c:pt>
                <c:pt idx="626">
                  <c:v>106.09574454801313</c:v>
                </c:pt>
                <c:pt idx="627">
                  <c:v>106.20640090283723</c:v>
                </c:pt>
                <c:pt idx="628">
                  <c:v>106.41469601735209</c:v>
                </c:pt>
                <c:pt idx="629">
                  <c:v>107.03056937776802</c:v>
                </c:pt>
                <c:pt idx="630">
                  <c:v>107.37409816510632</c:v>
                </c:pt>
                <c:pt idx="631">
                  <c:v>107.72779649384306</c:v>
                </c:pt>
                <c:pt idx="632">
                  <c:v>108.20571191326093</c:v>
                </c:pt>
                <c:pt idx="633">
                  <c:v>108.49400299940257</c:v>
                </c:pt>
                <c:pt idx="634">
                  <c:v>108.55847542379774</c:v>
                </c:pt>
                <c:pt idx="635">
                  <c:v>108.59673412082341</c:v>
                </c:pt>
                <c:pt idx="636">
                  <c:v>108.60268245754639</c:v>
                </c:pt>
                <c:pt idx="637">
                  <c:v>108.24851174733803</c:v>
                </c:pt>
                <c:pt idx="638">
                  <c:v>108.25290195103526</c:v>
                </c:pt>
                <c:pt idx="639">
                  <c:v>108.40082928160794</c:v>
                </c:pt>
                <c:pt idx="640">
                  <c:v>108.74655493299846</c:v>
                </c:pt>
                <c:pt idx="641">
                  <c:v>108.67495048863411</c:v>
                </c:pt>
                <c:pt idx="642">
                  <c:v>108.85112126007198</c:v>
                </c:pt>
                <c:pt idx="643">
                  <c:v>108.90784658857024</c:v>
                </c:pt>
                <c:pt idx="644">
                  <c:v>109.25080829864822</c:v>
                </c:pt>
                <c:pt idx="645">
                  <c:v>109.20324329379957</c:v>
                </c:pt>
                <c:pt idx="646">
                  <c:v>108.88196272156722</c:v>
                </c:pt>
                <c:pt idx="647">
                  <c:v>109.05637392466093</c:v>
                </c:pt>
                <c:pt idx="648">
                  <c:v>109.32989705955028</c:v>
                </c:pt>
                <c:pt idx="649">
                  <c:v>109.25679730794452</c:v>
                </c:pt>
                <c:pt idx="650">
                  <c:v>109.23140755359711</c:v>
                </c:pt>
                <c:pt idx="651">
                  <c:v>109.03377774128364</c:v>
                </c:pt>
                <c:pt idx="652">
                  <c:v>109.24528378457977</c:v>
                </c:pt>
                <c:pt idx="653">
                  <c:v>109.36967305375505</c:v>
                </c:pt>
                <c:pt idx="654">
                  <c:v>109.0753041714554</c:v>
                </c:pt>
                <c:pt idx="655">
                  <c:v>109.57916917612533</c:v>
                </c:pt>
                <c:pt idx="656">
                  <c:v>109.45850363666719</c:v>
                </c:pt>
                <c:pt idx="657">
                  <c:v>109.6971861618803</c:v>
                </c:pt>
                <c:pt idx="658">
                  <c:v>109.9176473818421</c:v>
                </c:pt>
                <c:pt idx="659">
                  <c:v>109.44140560623192</c:v>
                </c:pt>
                <c:pt idx="660">
                  <c:v>109.4448873007882</c:v>
                </c:pt>
                <c:pt idx="661">
                  <c:v>108.99638895152856</c:v>
                </c:pt>
                <c:pt idx="662">
                  <c:v>109.06990683956838</c:v>
                </c:pt>
                <c:pt idx="663">
                  <c:v>108.89265213969364</c:v>
                </c:pt>
                <c:pt idx="664">
                  <c:v>109.86326782332998</c:v>
                </c:pt>
                <c:pt idx="665">
                  <c:v>109.99821875279308</c:v>
                </c:pt>
                <c:pt idx="666">
                  <c:v>109.12476909074758</c:v>
                </c:pt>
                <c:pt idx="667">
                  <c:v>109.33439240042344</c:v>
                </c:pt>
                <c:pt idx="668">
                  <c:v>109.23912311695858</c:v>
                </c:pt>
                <c:pt idx="669">
                  <c:v>109.45926217627427</c:v>
                </c:pt>
                <c:pt idx="670">
                  <c:v>109.4191951628916</c:v>
                </c:pt>
                <c:pt idx="671">
                  <c:v>109.28469211755427</c:v>
                </c:pt>
                <c:pt idx="672">
                  <c:v>109.34898852387741</c:v>
                </c:pt>
                <c:pt idx="673">
                  <c:v>109.10014077906968</c:v>
                </c:pt>
                <c:pt idx="674">
                  <c:v>109.26687793010922</c:v>
                </c:pt>
                <c:pt idx="675">
                  <c:v>109.29791343681576</c:v>
                </c:pt>
                <c:pt idx="676">
                  <c:v>109.58057705991597</c:v>
                </c:pt>
                <c:pt idx="677">
                  <c:v>109.68907077155585</c:v>
                </c:pt>
                <c:pt idx="678">
                  <c:v>109.31952632800048</c:v>
                </c:pt>
                <c:pt idx="679">
                  <c:v>109.24534948102794</c:v>
                </c:pt>
                <c:pt idx="680">
                  <c:v>109.10216809156462</c:v>
                </c:pt>
                <c:pt idx="681">
                  <c:v>108.78125105484224</c:v>
                </c:pt>
                <c:pt idx="682">
                  <c:v>109.02113479902002</c:v>
                </c:pt>
                <c:pt idx="683">
                  <c:v>109.19466219332342</c:v>
                </c:pt>
                <c:pt idx="684">
                  <c:v>108.70406875958375</c:v>
                </c:pt>
                <c:pt idx="685">
                  <c:v>108.72865830068588</c:v>
                </c:pt>
                <c:pt idx="686">
                  <c:v>108.84884288607081</c:v>
                </c:pt>
                <c:pt idx="687">
                  <c:v>108.73466017572954</c:v>
                </c:pt>
                <c:pt idx="688">
                  <c:v>108.6704942414305</c:v>
                </c:pt>
                <c:pt idx="689">
                  <c:v>108.64231538050336</c:v>
                </c:pt>
                <c:pt idx="690">
                  <c:v>108.65306133799683</c:v>
                </c:pt>
                <c:pt idx="691">
                  <c:v>108.35566923948363</c:v>
                </c:pt>
                <c:pt idx="692">
                  <c:v>108.74697534237046</c:v>
                </c:pt>
                <c:pt idx="693">
                  <c:v>108.22741748844621</c:v>
                </c:pt>
                <c:pt idx="694">
                  <c:v>107.32689590450376</c:v>
                </c:pt>
                <c:pt idx="695">
                  <c:v>107.56782942610209</c:v>
                </c:pt>
                <c:pt idx="696">
                  <c:v>107.34113920342327</c:v>
                </c:pt>
                <c:pt idx="697">
                  <c:v>107.44709455092524</c:v>
                </c:pt>
                <c:pt idx="698">
                  <c:v>107.20045204617988</c:v>
                </c:pt>
                <c:pt idx="699">
                  <c:v>107.17277786518964</c:v>
                </c:pt>
                <c:pt idx="700">
                  <c:v>106.97075291342209</c:v>
                </c:pt>
                <c:pt idx="701">
                  <c:v>106.87874127118994</c:v>
                </c:pt>
                <c:pt idx="702">
                  <c:v>106.84591020505346</c:v>
                </c:pt>
                <c:pt idx="703">
                  <c:v>106.99983896410158</c:v>
                </c:pt>
                <c:pt idx="704">
                  <c:v>107.63026854062913</c:v>
                </c:pt>
                <c:pt idx="705">
                  <c:v>107.58676819590649</c:v>
                </c:pt>
                <c:pt idx="706">
                  <c:v>107.88115543710133</c:v>
                </c:pt>
                <c:pt idx="707">
                  <c:v>107.41973605836463</c:v>
                </c:pt>
                <c:pt idx="708">
                  <c:v>107.39089260604167</c:v>
                </c:pt>
                <c:pt idx="709">
                  <c:v>107.18837962037804</c:v>
                </c:pt>
                <c:pt idx="710">
                  <c:v>107.18886748219919</c:v>
                </c:pt>
                <c:pt idx="711">
                  <c:v>106.61210403281881</c:v>
                </c:pt>
                <c:pt idx="712">
                  <c:v>106.31712403440808</c:v>
                </c:pt>
                <c:pt idx="713">
                  <c:v>105.96295116416809</c:v>
                </c:pt>
                <c:pt idx="714">
                  <c:v>105.94800322595967</c:v>
                </c:pt>
                <c:pt idx="715">
                  <c:v>105.14378634798288</c:v>
                </c:pt>
                <c:pt idx="716">
                  <c:v>104.44017354333636</c:v>
                </c:pt>
                <c:pt idx="717">
                  <c:v>104.23871317313501</c:v>
                </c:pt>
                <c:pt idx="718">
                  <c:v>105.04494697190228</c:v>
                </c:pt>
                <c:pt idx="719">
                  <c:v>105.37584898636823</c:v>
                </c:pt>
                <c:pt idx="720">
                  <c:v>105.59414155899904</c:v>
                </c:pt>
                <c:pt idx="721">
                  <c:v>105.8389070909209</c:v>
                </c:pt>
                <c:pt idx="722">
                  <c:v>105.98906762966027</c:v>
                </c:pt>
                <c:pt idx="723">
                  <c:v>106.54326698501265</c:v>
                </c:pt>
                <c:pt idx="724">
                  <c:v>108.0135330042073</c:v>
                </c:pt>
                <c:pt idx="725">
                  <c:v>108.14986005770699</c:v>
                </c:pt>
                <c:pt idx="726">
                  <c:v>107.46466111201035</c:v>
                </c:pt>
                <c:pt idx="727">
                  <c:v>107.36800015054637</c:v>
                </c:pt>
                <c:pt idx="728">
                  <c:v>106.72152692858799</c:v>
                </c:pt>
                <c:pt idx="729">
                  <c:v>107.40712551712927</c:v>
                </c:pt>
                <c:pt idx="730">
                  <c:v>107.14168397025503</c:v>
                </c:pt>
                <c:pt idx="731">
                  <c:v>107.04059604524187</c:v>
                </c:pt>
                <c:pt idx="732">
                  <c:v>107.27875564792771</c:v>
                </c:pt>
                <c:pt idx="733">
                  <c:v>107.19055577988594</c:v>
                </c:pt>
                <c:pt idx="734">
                  <c:v>107.3388740157845</c:v>
                </c:pt>
                <c:pt idx="735">
                  <c:v>107.40146281177201</c:v>
                </c:pt>
                <c:pt idx="736">
                  <c:v>107.39796538339505</c:v>
                </c:pt>
                <c:pt idx="737">
                  <c:v>107.47457599509522</c:v>
                </c:pt>
                <c:pt idx="738">
                  <c:v>107.78604730247739</c:v>
                </c:pt>
                <c:pt idx="739">
                  <c:v>107.40864477263538</c:v>
                </c:pt>
                <c:pt idx="740">
                  <c:v>107.51523732474713</c:v>
                </c:pt>
                <c:pt idx="741">
                  <c:v>107.25143624687642</c:v>
                </c:pt>
                <c:pt idx="742">
                  <c:v>106.86651185123036</c:v>
                </c:pt>
                <c:pt idx="743">
                  <c:v>107.02948106229159</c:v>
                </c:pt>
                <c:pt idx="744">
                  <c:v>106.78015506678945</c:v>
                </c:pt>
                <c:pt idx="745">
                  <c:v>107.00755503759473</c:v>
                </c:pt>
                <c:pt idx="746">
                  <c:v>106.81705855920102</c:v>
                </c:pt>
                <c:pt idx="747">
                  <c:v>107.13522793883992</c:v>
                </c:pt>
                <c:pt idx="748">
                  <c:v>106.91506413662172</c:v>
                </c:pt>
                <c:pt idx="749">
                  <c:v>107.03017267661555</c:v>
                </c:pt>
                <c:pt idx="750">
                  <c:v>107.05701358196934</c:v>
                </c:pt>
                <c:pt idx="751">
                  <c:v>106.81833274342142</c:v>
                </c:pt>
                <c:pt idx="752">
                  <c:v>106.97684705817828</c:v>
                </c:pt>
                <c:pt idx="753">
                  <c:v>107.15530916618982</c:v>
                </c:pt>
                <c:pt idx="754">
                  <c:v>106.76998328283987</c:v>
                </c:pt>
                <c:pt idx="755">
                  <c:v>106.45062210896205</c:v>
                </c:pt>
                <c:pt idx="756">
                  <c:v>106.26865772288514</c:v>
                </c:pt>
                <c:pt idx="757">
                  <c:v>106.64178429049429</c:v>
                </c:pt>
                <c:pt idx="758">
                  <c:v>106.77007975076795</c:v>
                </c:pt>
                <c:pt idx="759">
                  <c:v>106.58433376216179</c:v>
                </c:pt>
                <c:pt idx="760">
                  <c:v>106.90012509015926</c:v>
                </c:pt>
                <c:pt idx="761">
                  <c:v>107.12219924830288</c:v>
                </c:pt>
                <c:pt idx="762">
                  <c:v>107.06120174739303</c:v>
                </c:pt>
                <c:pt idx="763">
                  <c:v>107.22616754155439</c:v>
                </c:pt>
                <c:pt idx="764">
                  <c:v>107.12768985414937</c:v>
                </c:pt>
                <c:pt idx="765">
                  <c:v>106.99182635697804</c:v>
                </c:pt>
                <c:pt idx="766">
                  <c:v>106.66482971131126</c:v>
                </c:pt>
                <c:pt idx="767">
                  <c:v>107.26538549782317</c:v>
                </c:pt>
                <c:pt idx="768">
                  <c:v>107.62012076355344</c:v>
                </c:pt>
                <c:pt idx="769">
                  <c:v>107.42216057739934</c:v>
                </c:pt>
                <c:pt idx="770">
                  <c:v>107.3461228400004</c:v>
                </c:pt>
                <c:pt idx="771">
                  <c:v>107.51384667150825</c:v>
                </c:pt>
                <c:pt idx="772">
                  <c:v>107.25376592245064</c:v>
                </c:pt>
                <c:pt idx="773">
                  <c:v>107.40578792904439</c:v>
                </c:pt>
                <c:pt idx="774">
                  <c:v>107.35962653054598</c:v>
                </c:pt>
                <c:pt idx="775">
                  <c:v>107.58396164194868</c:v>
                </c:pt>
                <c:pt idx="776">
                  <c:v>107.09238916919531</c:v>
                </c:pt>
                <c:pt idx="777">
                  <c:v>107.27583543165228</c:v>
                </c:pt>
                <c:pt idx="778">
                  <c:v>107.462759067387</c:v>
                </c:pt>
                <c:pt idx="779">
                  <c:v>107.10473194823517</c:v>
                </c:pt>
                <c:pt idx="780">
                  <c:v>107.20132168881531</c:v>
                </c:pt>
                <c:pt idx="781">
                  <c:v>107.23605881048829</c:v>
                </c:pt>
                <c:pt idx="782">
                  <c:v>107.01335432856807</c:v>
                </c:pt>
                <c:pt idx="783">
                  <c:v>107.17825607706379</c:v>
                </c:pt>
                <c:pt idx="784">
                  <c:v>108.16760963927844</c:v>
                </c:pt>
                <c:pt idx="785">
                  <c:v>106.87427884997585</c:v>
                </c:pt>
                <c:pt idx="786">
                  <c:v>106.94051403958792</c:v>
                </c:pt>
                <c:pt idx="787">
                  <c:v>106.81030856772371</c:v>
                </c:pt>
                <c:pt idx="788">
                  <c:v>107.32699699203924</c:v>
                </c:pt>
                <c:pt idx="789">
                  <c:v>106.39198362286521</c:v>
                </c:pt>
                <c:pt idx="790">
                  <c:v>107.17032233283084</c:v>
                </c:pt>
                <c:pt idx="791">
                  <c:v>107.17604730551699</c:v>
                </c:pt>
                <c:pt idx="792">
                  <c:v>107.67573738864736</c:v>
                </c:pt>
                <c:pt idx="793">
                  <c:v>107.47314519354791</c:v>
                </c:pt>
                <c:pt idx="794">
                  <c:v>107.88839010390787</c:v>
                </c:pt>
                <c:pt idx="795">
                  <c:v>108.03937892283327</c:v>
                </c:pt>
                <c:pt idx="796">
                  <c:v>107.87436482835986</c:v>
                </c:pt>
                <c:pt idx="797">
                  <c:v>107.76153532811348</c:v>
                </c:pt>
                <c:pt idx="798">
                  <c:v>108.15233264663128</c:v>
                </c:pt>
                <c:pt idx="799">
                  <c:v>108.48614002293967</c:v>
                </c:pt>
                <c:pt idx="800">
                  <c:v>107.98390961448106</c:v>
                </c:pt>
                <c:pt idx="801">
                  <c:v>108.45485678873324</c:v>
                </c:pt>
                <c:pt idx="802">
                  <c:v>108.73808102274174</c:v>
                </c:pt>
                <c:pt idx="803">
                  <c:v>109.1502806039783</c:v>
                </c:pt>
                <c:pt idx="804">
                  <c:v>109.26283752679571</c:v>
                </c:pt>
                <c:pt idx="805">
                  <c:v>109.26859763662279</c:v>
                </c:pt>
                <c:pt idx="806">
                  <c:v>109.89648305155757</c:v>
                </c:pt>
                <c:pt idx="807">
                  <c:v>110.17488085639542</c:v>
                </c:pt>
                <c:pt idx="808">
                  <c:v>110.19634700089696</c:v>
                </c:pt>
                <c:pt idx="809">
                  <c:v>110.17264389800373</c:v>
                </c:pt>
                <c:pt idx="810">
                  <c:v>110.31754634745802</c:v>
                </c:pt>
                <c:pt idx="811">
                  <c:v>110.61219193760542</c:v>
                </c:pt>
                <c:pt idx="812">
                  <c:v>110.99250078964965</c:v>
                </c:pt>
                <c:pt idx="813">
                  <c:v>111.13059502999297</c:v>
                </c:pt>
                <c:pt idx="814">
                  <c:v>110.91908625131941</c:v>
                </c:pt>
                <c:pt idx="815">
                  <c:v>111.64318819019425</c:v>
                </c:pt>
                <c:pt idx="816">
                  <c:v>112.28258753750018</c:v>
                </c:pt>
                <c:pt idx="817">
                  <c:v>112.73572671066128</c:v>
                </c:pt>
                <c:pt idx="818">
                  <c:v>113.22488220352651</c:v>
                </c:pt>
                <c:pt idx="819">
                  <c:v>113.05159994980004</c:v>
                </c:pt>
                <c:pt idx="820">
                  <c:v>113.05443495587519</c:v>
                </c:pt>
                <c:pt idx="821">
                  <c:v>113.1818615383534</c:v>
                </c:pt>
                <c:pt idx="822">
                  <c:v>112.81272900109727</c:v>
                </c:pt>
                <c:pt idx="823">
                  <c:v>112.97828687051698</c:v>
                </c:pt>
                <c:pt idx="824">
                  <c:v>113.11339372931617</c:v>
                </c:pt>
                <c:pt idx="825">
                  <c:v>113.30228055804287</c:v>
                </c:pt>
                <c:pt idx="826">
                  <c:v>113.59769795784186</c:v>
                </c:pt>
                <c:pt idx="827">
                  <c:v>113.14750885332529</c:v>
                </c:pt>
                <c:pt idx="828">
                  <c:v>113.73269753704857</c:v>
                </c:pt>
                <c:pt idx="829">
                  <c:v>113.80752618859358</c:v>
                </c:pt>
                <c:pt idx="830">
                  <c:v>114.65808547753871</c:v>
                </c:pt>
                <c:pt idx="831">
                  <c:v>114.04186500997179</c:v>
                </c:pt>
                <c:pt idx="832">
                  <c:v>113.94084707788463</c:v>
                </c:pt>
                <c:pt idx="833">
                  <c:v>114.49336652188542</c:v>
                </c:pt>
                <c:pt idx="834">
                  <c:v>114.75115164061262</c:v>
                </c:pt>
                <c:pt idx="835">
                  <c:v>114.51178981712329</c:v>
                </c:pt>
                <c:pt idx="836">
                  <c:v>114.74001954111051</c:v>
                </c:pt>
                <c:pt idx="837">
                  <c:v>114.96859365319678</c:v>
                </c:pt>
                <c:pt idx="838">
                  <c:v>114.93380194313829</c:v>
                </c:pt>
                <c:pt idx="839">
                  <c:v>115.91914631626732</c:v>
                </c:pt>
                <c:pt idx="840">
                  <c:v>116.07754364249196</c:v>
                </c:pt>
                <c:pt idx="841">
                  <c:v>116.37844325550262</c:v>
                </c:pt>
                <c:pt idx="842">
                  <c:v>116.45850139386528</c:v>
                </c:pt>
                <c:pt idx="843">
                  <c:v>116.29330822778655</c:v>
                </c:pt>
                <c:pt idx="844">
                  <c:v>116.55964266995757</c:v>
                </c:pt>
                <c:pt idx="845">
                  <c:v>116.4197921041919</c:v>
                </c:pt>
                <c:pt idx="846">
                  <c:v>116.72267473000554</c:v>
                </c:pt>
                <c:pt idx="847">
                  <c:v>116.63947181784469</c:v>
                </c:pt>
                <c:pt idx="848">
                  <c:v>116.77098077050145</c:v>
                </c:pt>
                <c:pt idx="849">
                  <c:v>117.44337077539915</c:v>
                </c:pt>
                <c:pt idx="850">
                  <c:v>118.10361502836065</c:v>
                </c:pt>
                <c:pt idx="851">
                  <c:v>117.97043069198733</c:v>
                </c:pt>
                <c:pt idx="852">
                  <c:v>118.24739100090343</c:v>
                </c:pt>
                <c:pt idx="853">
                  <c:v>118.53387598441506</c:v>
                </c:pt>
                <c:pt idx="854">
                  <c:v>118.982865201311</c:v>
                </c:pt>
                <c:pt idx="855">
                  <c:v>118.69844325289944</c:v>
                </c:pt>
                <c:pt idx="856">
                  <c:v>118.25870976259579</c:v>
                </c:pt>
                <c:pt idx="857">
                  <c:v>118.26085421434402</c:v>
                </c:pt>
                <c:pt idx="858">
                  <c:v>118.2328088078102</c:v>
                </c:pt>
                <c:pt idx="859">
                  <c:v>118.36138968686241</c:v>
                </c:pt>
                <c:pt idx="860">
                  <c:v>118.22980310296234</c:v>
                </c:pt>
                <c:pt idx="861">
                  <c:v>118.48038459448668</c:v>
                </c:pt>
                <c:pt idx="862">
                  <c:v>118.35014971985703</c:v>
                </c:pt>
                <c:pt idx="863">
                  <c:v>118.4171608652066</c:v>
                </c:pt>
                <c:pt idx="864">
                  <c:v>118.60858922890839</c:v>
                </c:pt>
                <c:pt idx="865">
                  <c:v>118.60927080295104</c:v>
                </c:pt>
                <c:pt idx="866">
                  <c:v>118.59028611974446</c:v>
                </c:pt>
                <c:pt idx="867">
                  <c:v>118.53415987623825</c:v>
                </c:pt>
                <c:pt idx="868">
                  <c:v>118.75468456381927</c:v>
                </c:pt>
                <c:pt idx="869">
                  <c:v>118.65981019068637</c:v>
                </c:pt>
                <c:pt idx="870">
                  <c:v>119.42431727166482</c:v>
                </c:pt>
                <c:pt idx="871">
                  <c:v>119.03239951707405</c:v>
                </c:pt>
                <c:pt idx="872">
                  <c:v>119.68485601608788</c:v>
                </c:pt>
                <c:pt idx="873">
                  <c:v>120.06222045079556</c:v>
                </c:pt>
                <c:pt idx="874">
                  <c:v>120.31692293735441</c:v>
                </c:pt>
                <c:pt idx="875">
                  <c:v>120.34339778294432</c:v>
                </c:pt>
                <c:pt idx="876">
                  <c:v>120.56226205679</c:v>
                </c:pt>
                <c:pt idx="877">
                  <c:v>120.51088589820802</c:v>
                </c:pt>
                <c:pt idx="878">
                  <c:v>120.51282492313874</c:v>
                </c:pt>
                <c:pt idx="879">
                  <c:v>120.92754141639875</c:v>
                </c:pt>
                <c:pt idx="880">
                  <c:v>120.71998169955373</c:v>
                </c:pt>
                <c:pt idx="881">
                  <c:v>120.84552375304526</c:v>
                </c:pt>
                <c:pt idx="882">
                  <c:v>121.02218577519054</c:v>
                </c:pt>
                <c:pt idx="883">
                  <c:v>120.88336451406227</c:v>
                </c:pt>
                <c:pt idx="884">
                  <c:v>120.81754344735911</c:v>
                </c:pt>
                <c:pt idx="885">
                  <c:v>120.63465270909825</c:v>
                </c:pt>
                <c:pt idx="886">
                  <c:v>120.37258933520904</c:v>
                </c:pt>
                <c:pt idx="887">
                  <c:v>120.37360065306943</c:v>
                </c:pt>
                <c:pt idx="888">
                  <c:v>120.51893216930114</c:v>
                </c:pt>
                <c:pt idx="889">
                  <c:v>120.6723847157985</c:v>
                </c:pt>
                <c:pt idx="890">
                  <c:v>120.56238406112874</c:v>
                </c:pt>
                <c:pt idx="891">
                  <c:v>120.84957671141787</c:v>
                </c:pt>
                <c:pt idx="892">
                  <c:v>121.18000400524275</c:v>
                </c:pt>
                <c:pt idx="893">
                  <c:v>120.71987257527768</c:v>
                </c:pt>
                <c:pt idx="894">
                  <c:v>120.49821692221921</c:v>
                </c:pt>
                <c:pt idx="895">
                  <c:v>120.45060094002712</c:v>
                </c:pt>
                <c:pt idx="896">
                  <c:v>120.12068922900755</c:v>
                </c:pt>
                <c:pt idx="897">
                  <c:v>120.53131860367142</c:v>
                </c:pt>
                <c:pt idx="898">
                  <c:v>121.15599156680386</c:v>
                </c:pt>
                <c:pt idx="899">
                  <c:v>121.02064641134294</c:v>
                </c:pt>
                <c:pt idx="900">
                  <c:v>121.04861626106336</c:v>
                </c:pt>
                <c:pt idx="901">
                  <c:v>120.90517624490343</c:v>
                </c:pt>
                <c:pt idx="902">
                  <c:v>121.0599876952586</c:v>
                </c:pt>
                <c:pt idx="903">
                  <c:v>121.17065162539581</c:v>
                </c:pt>
                <c:pt idx="904">
                  <c:v>121.27328291175353</c:v>
                </c:pt>
                <c:pt idx="905">
                  <c:v>121.20376480495487</c:v>
                </c:pt>
                <c:pt idx="906">
                  <c:v>121.16737199771492</c:v>
                </c:pt>
                <c:pt idx="907">
                  <c:v>121.43484755128465</c:v>
                </c:pt>
                <c:pt idx="908">
                  <c:v>121.33747178422638</c:v>
                </c:pt>
                <c:pt idx="909">
                  <c:v>121.10370641348221</c:v>
                </c:pt>
                <c:pt idx="910">
                  <c:v>120.7327194294071</c:v>
                </c:pt>
                <c:pt idx="911">
                  <c:v>120.42664679030364</c:v>
                </c:pt>
                <c:pt idx="912">
                  <c:v>121.24461315623822</c:v>
                </c:pt>
                <c:pt idx="913">
                  <c:v>120.95797070790744</c:v>
                </c:pt>
                <c:pt idx="914">
                  <c:v>120.33998453693317</c:v>
                </c:pt>
                <c:pt idx="915">
                  <c:v>120.57536341059213</c:v>
                </c:pt>
                <c:pt idx="916">
                  <c:v>119.79257386864806</c:v>
                </c:pt>
                <c:pt idx="917">
                  <c:v>120.03599249311452</c:v>
                </c:pt>
                <c:pt idx="918">
                  <c:v>120.20084445544103</c:v>
                </c:pt>
                <c:pt idx="919">
                  <c:v>119.92580552830758</c:v>
                </c:pt>
                <c:pt idx="920">
                  <c:v>120.04233454332233</c:v>
                </c:pt>
                <c:pt idx="921">
                  <c:v>120.21987639074976</c:v>
                </c:pt>
                <c:pt idx="922">
                  <c:v>120.44726255772883</c:v>
                </c:pt>
                <c:pt idx="923">
                  <c:v>120.73110368507332</c:v>
                </c:pt>
                <c:pt idx="924">
                  <c:v>120.62075094373014</c:v>
                </c:pt>
                <c:pt idx="925">
                  <c:v>120.46792213621936</c:v>
                </c:pt>
                <c:pt idx="926">
                  <c:v>120.35849525118581</c:v>
                </c:pt>
                <c:pt idx="927">
                  <c:v>120.50721903690659</c:v>
                </c:pt>
                <c:pt idx="928">
                  <c:v>120.22046525777662</c:v>
                </c:pt>
                <c:pt idx="929">
                  <c:v>119.76687917460164</c:v>
                </c:pt>
                <c:pt idx="930">
                  <c:v>119.73892445278614</c:v>
                </c:pt>
                <c:pt idx="931">
                  <c:v>119.34186338739451</c:v>
                </c:pt>
                <c:pt idx="932">
                  <c:v>120.05676474054833</c:v>
                </c:pt>
                <c:pt idx="933">
                  <c:v>119.60037956662723</c:v>
                </c:pt>
                <c:pt idx="934">
                  <c:v>119.36849854582339</c:v>
                </c:pt>
                <c:pt idx="935">
                  <c:v>119.24131831993043</c:v>
                </c:pt>
                <c:pt idx="936">
                  <c:v>119.5659677867209</c:v>
                </c:pt>
                <c:pt idx="937">
                  <c:v>120.12615678828476</c:v>
                </c:pt>
                <c:pt idx="938">
                  <c:v>120.23006933386672</c:v>
                </c:pt>
                <c:pt idx="939">
                  <c:v>120.11468213877355</c:v>
                </c:pt>
                <c:pt idx="940">
                  <c:v>120.02943667021046</c:v>
                </c:pt>
                <c:pt idx="941">
                  <c:v>120.0702327865925</c:v>
                </c:pt>
                <c:pt idx="942">
                  <c:v>120.09288960681887</c:v>
                </c:pt>
                <c:pt idx="943">
                  <c:v>119.90758220490349</c:v>
                </c:pt>
                <c:pt idx="944">
                  <c:v>120.27754884174803</c:v>
                </c:pt>
                <c:pt idx="945">
                  <c:v>120.41143017745763</c:v>
                </c:pt>
                <c:pt idx="946">
                  <c:v>120.41180404801636</c:v>
                </c:pt>
                <c:pt idx="947">
                  <c:v>120.67402807186011</c:v>
                </c:pt>
                <c:pt idx="948">
                  <c:v>120.22470532421464</c:v>
                </c:pt>
                <c:pt idx="949">
                  <c:v>120.42620622760862</c:v>
                </c:pt>
                <c:pt idx="950">
                  <c:v>119.9398637276237</c:v>
                </c:pt>
                <c:pt idx="951">
                  <c:v>119.56859359916901</c:v>
                </c:pt>
                <c:pt idx="952">
                  <c:v>119.57125723881845</c:v>
                </c:pt>
                <c:pt idx="953">
                  <c:v>119.57842459350081</c:v>
                </c:pt>
                <c:pt idx="954">
                  <c:v>119.78997034850485</c:v>
                </c:pt>
                <c:pt idx="955">
                  <c:v>120.11446927190619</c:v>
                </c:pt>
                <c:pt idx="956">
                  <c:v>120.04179247995484</c:v>
                </c:pt>
                <c:pt idx="957">
                  <c:v>120.11241572896262</c:v>
                </c:pt>
                <c:pt idx="958">
                  <c:v>119.82379266939677</c:v>
                </c:pt>
                <c:pt idx="959">
                  <c:v>119.57814243215084</c:v>
                </c:pt>
                <c:pt idx="960">
                  <c:v>119.90390096599526</c:v>
                </c:pt>
                <c:pt idx="961">
                  <c:v>119.65465306446198</c:v>
                </c:pt>
                <c:pt idx="962">
                  <c:v>119.34895089119533</c:v>
                </c:pt>
                <c:pt idx="963">
                  <c:v>119.50297667286318</c:v>
                </c:pt>
                <c:pt idx="964">
                  <c:v>119.78885673446629</c:v>
                </c:pt>
                <c:pt idx="965">
                  <c:v>120.34823191876853</c:v>
                </c:pt>
                <c:pt idx="966">
                  <c:v>120.71176996616023</c:v>
                </c:pt>
                <c:pt idx="967">
                  <c:v>120.64838237434674</c:v>
                </c:pt>
                <c:pt idx="968">
                  <c:v>120.86946074929047</c:v>
                </c:pt>
                <c:pt idx="969">
                  <c:v>121.31967931209161</c:v>
                </c:pt>
                <c:pt idx="970">
                  <c:v>122.36215462930554</c:v>
                </c:pt>
                <c:pt idx="971">
                  <c:v>123.29202994674992</c:v>
                </c:pt>
                <c:pt idx="972">
                  <c:v>123.10271215933214</c:v>
                </c:pt>
                <c:pt idx="973">
                  <c:v>123.29803029553293</c:v>
                </c:pt>
                <c:pt idx="974">
                  <c:v>123.07355517671527</c:v>
                </c:pt>
                <c:pt idx="975">
                  <c:v>123.05434880337832</c:v>
                </c:pt>
                <c:pt idx="976">
                  <c:v>123.55175362743407</c:v>
                </c:pt>
                <c:pt idx="977">
                  <c:v>123.25885256759643</c:v>
                </c:pt>
                <c:pt idx="978">
                  <c:v>123.35285638542902</c:v>
                </c:pt>
                <c:pt idx="979">
                  <c:v>124.32884537598743</c:v>
                </c:pt>
                <c:pt idx="980">
                  <c:v>124.33151446917825</c:v>
                </c:pt>
                <c:pt idx="981">
                  <c:v>124.40888396686256</c:v>
                </c:pt>
                <c:pt idx="982">
                  <c:v>124.38579239142641</c:v>
                </c:pt>
                <c:pt idx="983">
                  <c:v>124.33632992026503</c:v>
                </c:pt>
                <c:pt idx="984">
                  <c:v>125.07208182747506</c:v>
                </c:pt>
                <c:pt idx="985">
                  <c:v>125.05743590542556</c:v>
                </c:pt>
                <c:pt idx="986">
                  <c:v>125.38702078756914</c:v>
                </c:pt>
                <c:pt idx="987">
                  <c:v>124.84320175480721</c:v>
                </c:pt>
                <c:pt idx="988">
                  <c:v>125.0708094871087</c:v>
                </c:pt>
                <c:pt idx="989">
                  <c:v>125.12117766495638</c:v>
                </c:pt>
                <c:pt idx="990">
                  <c:v>125.45577386490478</c:v>
                </c:pt>
                <c:pt idx="991">
                  <c:v>125.70589339114807</c:v>
                </c:pt>
                <c:pt idx="992">
                  <c:v>125.60205664383454</c:v>
                </c:pt>
                <c:pt idx="993">
                  <c:v>125.98231587510949</c:v>
                </c:pt>
                <c:pt idx="994">
                  <c:v>126.49216706212748</c:v>
                </c:pt>
                <c:pt idx="995">
                  <c:v>125.50534498256137</c:v>
                </c:pt>
                <c:pt idx="996">
                  <c:v>124.67618073126852</c:v>
                </c:pt>
                <c:pt idx="997">
                  <c:v>123.81677806538018</c:v>
                </c:pt>
                <c:pt idx="998">
                  <c:v>126.08754376129482</c:v>
                </c:pt>
                <c:pt idx="999">
                  <c:v>125.12660613284729</c:v>
                </c:pt>
                <c:pt idx="1000">
                  <c:v>124.91968485580989</c:v>
                </c:pt>
                <c:pt idx="1001">
                  <c:v>125.44206788047335</c:v>
                </c:pt>
                <c:pt idx="1002">
                  <c:v>124.96641052760218</c:v>
                </c:pt>
                <c:pt idx="1003">
                  <c:v>126.66670172570576</c:v>
                </c:pt>
                <c:pt idx="1004">
                  <c:v>125.74372951388071</c:v>
                </c:pt>
                <c:pt idx="1005">
                  <c:v>125.97924001461334</c:v>
                </c:pt>
                <c:pt idx="1006">
                  <c:v>127.09579788369146</c:v>
                </c:pt>
                <c:pt idx="1007">
                  <c:v>127.48310753584849</c:v>
                </c:pt>
                <c:pt idx="1008">
                  <c:v>127.3320061569399</c:v>
                </c:pt>
                <c:pt idx="1009">
                  <c:v>126.96544138534026</c:v>
                </c:pt>
                <c:pt idx="1010">
                  <c:v>127.09699817006691</c:v>
                </c:pt>
                <c:pt idx="1011">
                  <c:v>127.30474670481472</c:v>
                </c:pt>
                <c:pt idx="1012">
                  <c:v>126.81002101702381</c:v>
                </c:pt>
                <c:pt idx="1013">
                  <c:v>126.07813763726148</c:v>
                </c:pt>
                <c:pt idx="1014">
                  <c:v>125.76769644340922</c:v>
                </c:pt>
                <c:pt idx="1015">
                  <c:v>124.6623101001712</c:v>
                </c:pt>
                <c:pt idx="1016">
                  <c:v>124.57305678085336</c:v>
                </c:pt>
                <c:pt idx="1017">
                  <c:v>124.73206012220103</c:v>
                </c:pt>
                <c:pt idx="1018">
                  <c:v>123.982553896703</c:v>
                </c:pt>
                <c:pt idx="1019">
                  <c:v>123.6081612020012</c:v>
                </c:pt>
                <c:pt idx="1020">
                  <c:v>124.44141123669596</c:v>
                </c:pt>
                <c:pt idx="1021">
                  <c:v>124.45117614204555</c:v>
                </c:pt>
                <c:pt idx="1022">
                  <c:v>123.7156633255747</c:v>
                </c:pt>
                <c:pt idx="1023">
                  <c:v>123.44666426196628</c:v>
                </c:pt>
                <c:pt idx="1024">
                  <c:v>122.65152816488629</c:v>
                </c:pt>
                <c:pt idx="1025">
                  <c:v>120.39993550342513</c:v>
                </c:pt>
                <c:pt idx="1026">
                  <c:v>119.55474164965156</c:v>
                </c:pt>
                <c:pt idx="1027">
                  <c:v>120.27577510393618</c:v>
                </c:pt>
                <c:pt idx="1028">
                  <c:v>120.48470634007468</c:v>
                </c:pt>
                <c:pt idx="1029">
                  <c:v>124.32355819302893</c:v>
                </c:pt>
                <c:pt idx="1030">
                  <c:v>124.40796220507195</c:v>
                </c:pt>
                <c:pt idx="1031">
                  <c:v>124.64300381367221</c:v>
                </c:pt>
                <c:pt idx="1032">
                  <c:v>124.53760829188028</c:v>
                </c:pt>
                <c:pt idx="1033">
                  <c:v>124.54992501488869</c:v>
                </c:pt>
                <c:pt idx="1034">
                  <c:v>124.55673529652515</c:v>
                </c:pt>
                <c:pt idx="1035">
                  <c:v>125.12920651587652</c:v>
                </c:pt>
                <c:pt idx="1036">
                  <c:v>125.15668916553312</c:v>
                </c:pt>
                <c:pt idx="1037">
                  <c:v>125.26775968443651</c:v>
                </c:pt>
                <c:pt idx="1038">
                  <c:v>125.23735031752867</c:v>
                </c:pt>
                <c:pt idx="1039">
                  <c:v>125.41756161181773</c:v>
                </c:pt>
                <c:pt idx="1040">
                  <c:v>125.70146335269868</c:v>
                </c:pt>
                <c:pt idx="1041">
                  <c:v>125.82041917970292</c:v>
                </c:pt>
                <c:pt idx="1042">
                  <c:v>125.8372037593558</c:v>
                </c:pt>
                <c:pt idx="1043">
                  <c:v>125.77563735403858</c:v>
                </c:pt>
                <c:pt idx="1044">
                  <c:v>125.7511947314253</c:v>
                </c:pt>
                <c:pt idx="1045">
                  <c:v>125.99906561631914</c:v>
                </c:pt>
                <c:pt idx="1046">
                  <c:v>126.06344209861217</c:v>
                </c:pt>
                <c:pt idx="1047">
                  <c:v>125.69864523561333</c:v>
                </c:pt>
                <c:pt idx="1048">
                  <c:v>125.82358051263274</c:v>
                </c:pt>
                <c:pt idx="1049">
                  <c:v>125.89350939481545</c:v>
                </c:pt>
                <c:pt idx="1050">
                  <c:v>126.21370477708901</c:v>
                </c:pt>
                <c:pt idx="1051">
                  <c:v>126.01888756743173</c:v>
                </c:pt>
                <c:pt idx="1052">
                  <c:v>125.86339928724072</c:v>
                </c:pt>
                <c:pt idx="1053">
                  <c:v>125.69240043263946</c:v>
                </c:pt>
                <c:pt idx="1054">
                  <c:v>125.82318103069312</c:v>
                </c:pt>
                <c:pt idx="1055">
                  <c:v>126.03126575624091</c:v>
                </c:pt>
                <c:pt idx="1056">
                  <c:v>126.09980408093597</c:v>
                </c:pt>
                <c:pt idx="1057">
                  <c:v>125.8500146469076</c:v>
                </c:pt>
                <c:pt idx="1058">
                  <c:v>125.47373659610031</c:v>
                </c:pt>
                <c:pt idx="1059">
                  <c:v>125.89083471766548</c:v>
                </c:pt>
                <c:pt idx="1060">
                  <c:v>125.86681085623775</c:v>
                </c:pt>
                <c:pt idx="1061">
                  <c:v>125.59936269988594</c:v>
                </c:pt>
                <c:pt idx="1062">
                  <c:v>125.84186824316166</c:v>
                </c:pt>
                <c:pt idx="1063">
                  <c:v>125.64820790858573</c:v>
                </c:pt>
                <c:pt idx="1064">
                  <c:v>125.70087637217532</c:v>
                </c:pt>
                <c:pt idx="1065">
                  <c:v>125.28579851847999</c:v>
                </c:pt>
                <c:pt idx="1066">
                  <c:v>124.91992807237264</c:v>
                </c:pt>
                <c:pt idx="1067">
                  <c:v>125.00395563903106</c:v>
                </c:pt>
                <c:pt idx="1068">
                  <c:v>124.90591965923346</c:v>
                </c:pt>
                <c:pt idx="1069">
                  <c:v>124.85110742699665</c:v>
                </c:pt>
                <c:pt idx="1070">
                  <c:v>124.99563687591885</c:v>
                </c:pt>
                <c:pt idx="1071">
                  <c:v>124.97705174065916</c:v>
                </c:pt>
                <c:pt idx="1072">
                  <c:v>124.77372277829028</c:v>
                </c:pt>
                <c:pt idx="1073">
                  <c:v>124.61759998991559</c:v>
                </c:pt>
                <c:pt idx="1074">
                  <c:v>124.6041591119882</c:v>
                </c:pt>
                <c:pt idx="1075">
                  <c:v>124.43266771459238</c:v>
                </c:pt>
                <c:pt idx="1076">
                  <c:v>124.15884584356505</c:v>
                </c:pt>
                <c:pt idx="1077">
                  <c:v>124.29758164959571</c:v>
                </c:pt>
                <c:pt idx="1078">
                  <c:v>125.2761300534997</c:v>
                </c:pt>
                <c:pt idx="1079">
                  <c:v>125.18547797620728</c:v>
                </c:pt>
                <c:pt idx="1080">
                  <c:v>124.93744645562569</c:v>
                </c:pt>
                <c:pt idx="1081">
                  <c:v>124.82787672681781</c:v>
                </c:pt>
                <c:pt idx="1082">
                  <c:v>124.92586021448025</c:v>
                </c:pt>
                <c:pt idx="1083">
                  <c:v>124.81219611508624</c:v>
                </c:pt>
                <c:pt idx="1084">
                  <c:v>124.45120531033223</c:v>
                </c:pt>
                <c:pt idx="1085">
                  <c:v>124.08401805424479</c:v>
                </c:pt>
                <c:pt idx="1086">
                  <c:v>123.63186682177445</c:v>
                </c:pt>
                <c:pt idx="1087">
                  <c:v>123.30509489533399</c:v>
                </c:pt>
                <c:pt idx="1088">
                  <c:v>123.69967773085324</c:v>
                </c:pt>
                <c:pt idx="1089">
                  <c:v>123.51656971701769</c:v>
                </c:pt>
                <c:pt idx="1090">
                  <c:v>123.18102055102059</c:v>
                </c:pt>
                <c:pt idx="1091">
                  <c:v>123.30900807806739</c:v>
                </c:pt>
                <c:pt idx="1092">
                  <c:v>123.25802413399822</c:v>
                </c:pt>
                <c:pt idx="1093">
                  <c:v>123.60702526977857</c:v>
                </c:pt>
                <c:pt idx="1094">
                  <c:v>123.65160735256515</c:v>
                </c:pt>
                <c:pt idx="1095">
                  <c:v>123.69508912197719</c:v>
                </c:pt>
                <c:pt idx="1096">
                  <c:v>123.81797438834036</c:v>
                </c:pt>
                <c:pt idx="1097">
                  <c:v>124.14584019182763</c:v>
                </c:pt>
                <c:pt idx="1098">
                  <c:v>125.17817331169105</c:v>
                </c:pt>
                <c:pt idx="1099">
                  <c:v>124.30590938650107</c:v>
                </c:pt>
                <c:pt idx="1100">
                  <c:v>124.17318007442316</c:v>
                </c:pt>
                <c:pt idx="1101">
                  <c:v>123.99099007495795</c:v>
                </c:pt>
                <c:pt idx="1102">
                  <c:v>124.64980415745202</c:v>
                </c:pt>
                <c:pt idx="1103">
                  <c:v>125.1765390193661</c:v>
                </c:pt>
                <c:pt idx="1104">
                  <c:v>124.78876232642355</c:v>
                </c:pt>
                <c:pt idx="1105">
                  <c:v>125.03794099773928</c:v>
                </c:pt>
                <c:pt idx="1106">
                  <c:v>125.02360642219676</c:v>
                </c:pt>
                <c:pt idx="1107">
                  <c:v>125.09984338131505</c:v>
                </c:pt>
                <c:pt idx="1108">
                  <c:v>125.69205057737646</c:v>
                </c:pt>
                <c:pt idx="1109">
                  <c:v>125.59600179243071</c:v>
                </c:pt>
                <c:pt idx="1110">
                  <c:v>125.86493335746792</c:v>
                </c:pt>
                <c:pt idx="1111">
                  <c:v>126.30002914114857</c:v>
                </c:pt>
                <c:pt idx="1112">
                  <c:v>125.99235645948974</c:v>
                </c:pt>
                <c:pt idx="1113">
                  <c:v>126.04868096669929</c:v>
                </c:pt>
                <c:pt idx="1114">
                  <c:v>125.88353307449013</c:v>
                </c:pt>
                <c:pt idx="1115">
                  <c:v>125.71392496664015</c:v>
                </c:pt>
                <c:pt idx="1116">
                  <c:v>125.23891881176669</c:v>
                </c:pt>
                <c:pt idx="1117">
                  <c:v>125.0757487238283</c:v>
                </c:pt>
                <c:pt idx="1118">
                  <c:v>125.16219806993435</c:v>
                </c:pt>
                <c:pt idx="1119">
                  <c:v>124.73755843306724</c:v>
                </c:pt>
                <c:pt idx="1120">
                  <c:v>124.91780200045412</c:v>
                </c:pt>
                <c:pt idx="1121">
                  <c:v>125.17571015760345</c:v>
                </c:pt>
                <c:pt idx="1122">
                  <c:v>125.35981041165411</c:v>
                </c:pt>
                <c:pt idx="1123">
                  <c:v>125.37183610667411</c:v>
                </c:pt>
                <c:pt idx="1124">
                  <c:v>125.05653196702019</c:v>
                </c:pt>
                <c:pt idx="1125">
                  <c:v>124.74578195831666</c:v>
                </c:pt>
                <c:pt idx="1126">
                  <c:v>124.75356920535765</c:v>
                </c:pt>
                <c:pt idx="1127">
                  <c:v>124.91614593562042</c:v>
                </c:pt>
                <c:pt idx="1128">
                  <c:v>124.69044609842709</c:v>
                </c:pt>
                <c:pt idx="1129">
                  <c:v>124.75669478761201</c:v>
                </c:pt>
                <c:pt idx="1130">
                  <c:v>125.07972063827269</c:v>
                </c:pt>
                <c:pt idx="1131">
                  <c:v>125.23099130782917</c:v>
                </c:pt>
                <c:pt idx="1132">
                  <c:v>125.49078312687956</c:v>
                </c:pt>
                <c:pt idx="1133">
                  <c:v>125.54705000900577</c:v>
                </c:pt>
                <c:pt idx="1134">
                  <c:v>125.2034074038995</c:v>
                </c:pt>
                <c:pt idx="1135">
                  <c:v>125.17293223564761</c:v>
                </c:pt>
                <c:pt idx="1136">
                  <c:v>125.1892080717349</c:v>
                </c:pt>
                <c:pt idx="1137">
                  <c:v>125.15050848091528</c:v>
                </c:pt>
                <c:pt idx="1138">
                  <c:v>125.33994896380445</c:v>
                </c:pt>
                <c:pt idx="1139">
                  <c:v>125.51938215508886</c:v>
                </c:pt>
                <c:pt idx="1140">
                  <c:v>125.38611940403155</c:v>
                </c:pt>
                <c:pt idx="1141">
                  <c:v>125.13812341730294</c:v>
                </c:pt>
                <c:pt idx="1142">
                  <c:v>125.46060826876132</c:v>
                </c:pt>
                <c:pt idx="1143">
                  <c:v>125.8948053880022</c:v>
                </c:pt>
                <c:pt idx="1144">
                  <c:v>125.71130653312431</c:v>
                </c:pt>
                <c:pt idx="1145">
                  <c:v>125.59651249216279</c:v>
                </c:pt>
                <c:pt idx="1146">
                  <c:v>125.55555432228718</c:v>
                </c:pt>
                <c:pt idx="1147">
                  <c:v>125.52638356356309</c:v>
                </c:pt>
                <c:pt idx="1148">
                  <c:v>125.72040948756072</c:v>
                </c:pt>
                <c:pt idx="1149">
                  <c:v>125.71281567209907</c:v>
                </c:pt>
                <c:pt idx="1150">
                  <c:v>125.59976594107238</c:v>
                </c:pt>
                <c:pt idx="1151">
                  <c:v>125.43079560623299</c:v>
                </c:pt>
                <c:pt idx="1152">
                  <c:v>125.31771395848982</c:v>
                </c:pt>
                <c:pt idx="1153">
                  <c:v>125.57032646814673</c:v>
                </c:pt>
                <c:pt idx="1154">
                  <c:v>125.40188773077189</c:v>
                </c:pt>
                <c:pt idx="1155">
                  <c:v>125.26815819241871</c:v>
                </c:pt>
                <c:pt idx="1156">
                  <c:v>125.06792712167397</c:v>
                </c:pt>
                <c:pt idx="1157">
                  <c:v>124.73721449881685</c:v>
                </c:pt>
                <c:pt idx="1158">
                  <c:v>125.02543243810138</c:v>
                </c:pt>
                <c:pt idx="1159">
                  <c:v>124.63661417460668</c:v>
                </c:pt>
                <c:pt idx="1160">
                  <c:v>124.35836687945456</c:v>
                </c:pt>
                <c:pt idx="1161">
                  <c:v>123.90580473390739</c:v>
                </c:pt>
                <c:pt idx="1162">
                  <c:v>123.72235864902373</c:v>
                </c:pt>
                <c:pt idx="1163">
                  <c:v>123.9645975353133</c:v>
                </c:pt>
                <c:pt idx="1164">
                  <c:v>123.33842134146677</c:v>
                </c:pt>
                <c:pt idx="1165">
                  <c:v>122.88880385427305</c:v>
                </c:pt>
                <c:pt idx="1166">
                  <c:v>122.62414859404787</c:v>
                </c:pt>
                <c:pt idx="1167">
                  <c:v>122.39048338410812</c:v>
                </c:pt>
                <c:pt idx="1168">
                  <c:v>122.13593238333273</c:v>
                </c:pt>
                <c:pt idx="1169">
                  <c:v>122.11305502161559</c:v>
                </c:pt>
                <c:pt idx="1170">
                  <c:v>121.58007517970944</c:v>
                </c:pt>
                <c:pt idx="1171">
                  <c:v>120.90861673803198</c:v>
                </c:pt>
                <c:pt idx="1172">
                  <c:v>120.44685353458918</c:v>
                </c:pt>
                <c:pt idx="1173">
                  <c:v>120.5479777210779</c:v>
                </c:pt>
                <c:pt idx="1174">
                  <c:v>120.7558189759317</c:v>
                </c:pt>
                <c:pt idx="1175">
                  <c:v>120.51290184742258</c:v>
                </c:pt>
                <c:pt idx="1176">
                  <c:v>120.66354532346034</c:v>
                </c:pt>
                <c:pt idx="1177">
                  <c:v>120.64072834491193</c:v>
                </c:pt>
                <c:pt idx="1178">
                  <c:v>120.74837260632572</c:v>
                </c:pt>
                <c:pt idx="1179">
                  <c:v>120.2460131982983</c:v>
                </c:pt>
                <c:pt idx="1180">
                  <c:v>120.21363197895681</c:v>
                </c:pt>
                <c:pt idx="1181">
                  <c:v>119.55987091890822</c:v>
                </c:pt>
                <c:pt idx="1182">
                  <c:v>119.06193917870007</c:v>
                </c:pt>
                <c:pt idx="1183">
                  <c:v>119.42731065799428</c:v>
                </c:pt>
                <c:pt idx="1184">
                  <c:v>119.63122427966223</c:v>
                </c:pt>
                <c:pt idx="1185">
                  <c:v>119.72196025167531</c:v>
                </c:pt>
                <c:pt idx="1186">
                  <c:v>120.19313943424059</c:v>
                </c:pt>
                <c:pt idx="1187">
                  <c:v>120.37513772888204</c:v>
                </c:pt>
                <c:pt idx="1188">
                  <c:v>120.18458562622907</c:v>
                </c:pt>
                <c:pt idx="1189">
                  <c:v>120.0931000077687</c:v>
                </c:pt>
                <c:pt idx="1190">
                  <c:v>120.24547503518984</c:v>
                </c:pt>
                <c:pt idx="1191">
                  <c:v>119.87930166751147</c:v>
                </c:pt>
                <c:pt idx="1192">
                  <c:v>119.9858414139954</c:v>
                </c:pt>
                <c:pt idx="1193">
                  <c:v>121.26515284587082</c:v>
                </c:pt>
                <c:pt idx="1194">
                  <c:v>119.75344837022786</c:v>
                </c:pt>
                <c:pt idx="1195">
                  <c:v>119.32315365855295</c:v>
                </c:pt>
                <c:pt idx="1196">
                  <c:v>119.23176575903139</c:v>
                </c:pt>
                <c:pt idx="1197">
                  <c:v>119.26754986198574</c:v>
                </c:pt>
                <c:pt idx="1198">
                  <c:v>119.4205064484689</c:v>
                </c:pt>
                <c:pt idx="1199">
                  <c:v>119.40085999952393</c:v>
                </c:pt>
                <c:pt idx="1200">
                  <c:v>119.24281481816828</c:v>
                </c:pt>
                <c:pt idx="1201">
                  <c:v>119.78134761208941</c:v>
                </c:pt>
                <c:pt idx="1202">
                  <c:v>119.81758371205572</c:v>
                </c:pt>
                <c:pt idx="1203">
                  <c:v>119.96054293791653</c:v>
                </c:pt>
                <c:pt idx="1204">
                  <c:v>119.63517049594432</c:v>
                </c:pt>
                <c:pt idx="1205">
                  <c:v>118.74126050975559</c:v>
                </c:pt>
                <c:pt idx="1206">
                  <c:v>118.68785867371818</c:v>
                </c:pt>
                <c:pt idx="1207">
                  <c:v>118.13753906051497</c:v>
                </c:pt>
                <c:pt idx="1208">
                  <c:v>117.41180675832311</c:v>
                </c:pt>
                <c:pt idx="1209">
                  <c:v>116.19551815390432</c:v>
                </c:pt>
                <c:pt idx="1210">
                  <c:v>114.91072971979426</c:v>
                </c:pt>
                <c:pt idx="1211">
                  <c:v>115.38869366314897</c:v>
                </c:pt>
                <c:pt idx="1212">
                  <c:v>114.77820158709832</c:v>
                </c:pt>
                <c:pt idx="1213">
                  <c:v>114.03170706259974</c:v>
                </c:pt>
                <c:pt idx="1214">
                  <c:v>113.5948135193297</c:v>
                </c:pt>
                <c:pt idx="1215">
                  <c:v>113.92738391887144</c:v>
                </c:pt>
                <c:pt idx="1216">
                  <c:v>114.48982857765228</c:v>
                </c:pt>
                <c:pt idx="1217">
                  <c:v>114.23109547941837</c:v>
                </c:pt>
                <c:pt idx="1218">
                  <c:v>112.6983369064541</c:v>
                </c:pt>
                <c:pt idx="1219">
                  <c:v>111.68347135772039</c:v>
                </c:pt>
                <c:pt idx="1220">
                  <c:v>111.40785508188098</c:v>
                </c:pt>
                <c:pt idx="1221">
                  <c:v>113.31472322101206</c:v>
                </c:pt>
                <c:pt idx="1222">
                  <c:v>114.70934609129901</c:v>
                </c:pt>
                <c:pt idx="1223">
                  <c:v>115.63775067188382</c:v>
                </c:pt>
                <c:pt idx="1224">
                  <c:v>113.6961740477814</c:v>
                </c:pt>
                <c:pt idx="1225">
                  <c:v>116.62081169981872</c:v>
                </c:pt>
                <c:pt idx="1226">
                  <c:v>117.64213086031515</c:v>
                </c:pt>
                <c:pt idx="1227">
                  <c:v>118.18778694982115</c:v>
                </c:pt>
                <c:pt idx="1228">
                  <c:v>118.44103116959855</c:v>
                </c:pt>
                <c:pt idx="1229">
                  <c:v>118.4514725295704</c:v>
                </c:pt>
                <c:pt idx="1230">
                  <c:v>118.27001938939793</c:v>
                </c:pt>
                <c:pt idx="1231">
                  <c:v>117.84037979007078</c:v>
                </c:pt>
                <c:pt idx="1232">
                  <c:v>117.03619865946163</c:v>
                </c:pt>
                <c:pt idx="1233">
                  <c:v>116.6165020719543</c:v>
                </c:pt>
                <c:pt idx="1234">
                  <c:v>116.49123926166149</c:v>
                </c:pt>
                <c:pt idx="1235">
                  <c:v>116.60085956317189</c:v>
                </c:pt>
                <c:pt idx="1236">
                  <c:v>117.01683865313912</c:v>
                </c:pt>
                <c:pt idx="1237">
                  <c:v>116.9872022486838</c:v>
                </c:pt>
                <c:pt idx="1238">
                  <c:v>115.9930461463139</c:v>
                </c:pt>
                <c:pt idx="1239">
                  <c:v>115.5133564739767</c:v>
                </c:pt>
                <c:pt idx="1240">
                  <c:v>115.03456916108993</c:v>
                </c:pt>
                <c:pt idx="1241">
                  <c:v>114.99995680674402</c:v>
                </c:pt>
                <c:pt idx="1242">
                  <c:v>114.57294375158355</c:v>
                </c:pt>
                <c:pt idx="1243">
                  <c:v>114.72036665898592</c:v>
                </c:pt>
                <c:pt idx="1244">
                  <c:v>114.38003856098416</c:v>
                </c:pt>
                <c:pt idx="1245">
                  <c:v>114.74224811770955</c:v>
                </c:pt>
                <c:pt idx="1246">
                  <c:v>114.65392739269963</c:v>
                </c:pt>
                <c:pt idx="1247">
                  <c:v>115.28819412708923</c:v>
                </c:pt>
                <c:pt idx="1248">
                  <c:v>115.47456706502308</c:v>
                </c:pt>
                <c:pt idx="1249">
                  <c:v>115.25246619421058</c:v>
                </c:pt>
                <c:pt idx="1250">
                  <c:v>115.54323396186194</c:v>
                </c:pt>
                <c:pt idx="1251">
                  <c:v>115.55181183155027</c:v>
                </c:pt>
                <c:pt idx="1252">
                  <c:v>115.67244521463689</c:v>
                </c:pt>
                <c:pt idx="1253">
                  <c:v>116.09202377002077</c:v>
                </c:pt>
                <c:pt idx="1254">
                  <c:v>115.82481647549099</c:v>
                </c:pt>
                <c:pt idx="1255">
                  <c:v>115.79656100331965</c:v>
                </c:pt>
                <c:pt idx="1256">
                  <c:v>115.56920603888483</c:v>
                </c:pt>
                <c:pt idx="1257">
                  <c:v>115.55406625606437</c:v>
                </c:pt>
                <c:pt idx="1258">
                  <c:v>115.98211798081283</c:v>
                </c:pt>
                <c:pt idx="1259">
                  <c:v>116.75573533141855</c:v>
                </c:pt>
                <c:pt idx="1260">
                  <c:v>116.77417241713911</c:v>
                </c:pt>
                <c:pt idx="1261">
                  <c:v>116.79548594203931</c:v>
                </c:pt>
                <c:pt idx="1262">
                  <c:v>117.29586375776569</c:v>
                </c:pt>
                <c:pt idx="1263">
                  <c:v>117.88179759286291</c:v>
                </c:pt>
                <c:pt idx="1264">
                  <c:v>118.12382321886165</c:v>
                </c:pt>
                <c:pt idx="1265">
                  <c:v>118.41781968153708</c:v>
                </c:pt>
                <c:pt idx="1266">
                  <c:v>118.44638203619002</c:v>
                </c:pt>
                <c:pt idx="1267">
                  <c:v>118.89676979777204</c:v>
                </c:pt>
                <c:pt idx="1268">
                  <c:v>119.06428316167536</c:v>
                </c:pt>
                <c:pt idx="1269">
                  <c:v>119.10982811970416</c:v>
                </c:pt>
                <c:pt idx="1270">
                  <c:v>119.26342143586955</c:v>
                </c:pt>
                <c:pt idx="1271">
                  <c:v>119.7972167122565</c:v>
                </c:pt>
                <c:pt idx="1272">
                  <c:v>119.94477386027761</c:v>
                </c:pt>
                <c:pt idx="1273">
                  <c:v>120.32726750274048</c:v>
                </c:pt>
                <c:pt idx="1274">
                  <c:v>120.82566571429297</c:v>
                </c:pt>
                <c:pt idx="1275">
                  <c:v>120.98404517679818</c:v>
                </c:pt>
                <c:pt idx="1276">
                  <c:v>121.61013525069309</c:v>
                </c:pt>
                <c:pt idx="1277">
                  <c:v>121.56652856253368</c:v>
                </c:pt>
                <c:pt idx="1278">
                  <c:v>122.05348825716891</c:v>
                </c:pt>
                <c:pt idx="1279">
                  <c:v>122.63330387237994</c:v>
                </c:pt>
                <c:pt idx="1280">
                  <c:v>122.73424173821257</c:v>
                </c:pt>
                <c:pt idx="1281">
                  <c:v>122.28026537641318</c:v>
                </c:pt>
                <c:pt idx="1282">
                  <c:v>122.45072891983237</c:v>
                </c:pt>
                <c:pt idx="1283">
                  <c:v>122.64751560118201</c:v>
                </c:pt>
                <c:pt idx="1284">
                  <c:v>122.7133005667619</c:v>
                </c:pt>
                <c:pt idx="1285">
                  <c:v>122.90508434673828</c:v>
                </c:pt>
                <c:pt idx="1286">
                  <c:v>123.13464079418199</c:v>
                </c:pt>
                <c:pt idx="1287">
                  <c:v>123.46372973776874</c:v>
                </c:pt>
                <c:pt idx="1288">
                  <c:v>122.14108040548508</c:v>
                </c:pt>
                <c:pt idx="1289">
                  <c:v>122.02135030688129</c:v>
                </c:pt>
                <c:pt idx="1290">
                  <c:v>122.1606481435811</c:v>
                </c:pt>
                <c:pt idx="1291">
                  <c:v>122.17662185223175</c:v>
                </c:pt>
                <c:pt idx="1292">
                  <c:v>122.37003077762274</c:v>
                </c:pt>
                <c:pt idx="1293">
                  <c:v>122.85174491199106</c:v>
                </c:pt>
                <c:pt idx="1294">
                  <c:v>123.26061342758626</c:v>
                </c:pt>
                <c:pt idx="1295">
                  <c:v>121.0309730644353</c:v>
                </c:pt>
                <c:pt idx="1296">
                  <c:v>122.99716322954248</c:v>
                </c:pt>
                <c:pt idx="1297">
                  <c:v>123.73450776297111</c:v>
                </c:pt>
                <c:pt idx="1298">
                  <c:v>124.1734036512477</c:v>
                </c:pt>
                <c:pt idx="1299">
                  <c:v>124.28555948527952</c:v>
                </c:pt>
                <c:pt idx="1300">
                  <c:v>124.88880683234134</c:v>
                </c:pt>
                <c:pt idx="1301">
                  <c:v>125.42670265505612</c:v>
                </c:pt>
                <c:pt idx="1302">
                  <c:v>125.311097534566</c:v>
                </c:pt>
                <c:pt idx="1303">
                  <c:v>125.55636429634646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B-41BB-AF42-EBBC1CBB43AD}"/>
            </c:ext>
          </c:extLst>
        </c:ser>
        <c:ser>
          <c:idx val="0"/>
          <c:order val="1"/>
          <c:tx>
            <c:strRef>
              <c:f>Performance!$AE$1</c:f>
              <c:strCache>
                <c:ptCount val="1"/>
                <c:pt idx="0">
                  <c:v>VBI REITS²</c:v>
                </c:pt>
              </c:strCache>
            </c:strRef>
          </c:tx>
          <c:spPr>
            <a:ln w="19050" cap="rnd">
              <a:solidFill>
                <a:srgbClr val="0D0D38"/>
              </a:solidFill>
              <a:round/>
            </a:ln>
            <a:effectLst/>
          </c:spPr>
          <c:marker>
            <c:symbol val="none"/>
          </c:marker>
          <c:cat>
            <c:numRef>
              <c:f>Performance!$AD$3:$AD$5000</c:f>
              <c:numCache>
                <c:formatCode>[$-416]d\-mmm;@</c:formatCode>
                <c:ptCount val="4998"/>
                <c:pt idx="0">
                  <c:v>43865</c:v>
                </c:pt>
                <c:pt idx="1">
                  <c:v>43866</c:v>
                </c:pt>
                <c:pt idx="2">
                  <c:v>43867</c:v>
                </c:pt>
                <c:pt idx="3">
                  <c:v>43868</c:v>
                </c:pt>
                <c:pt idx="4">
                  <c:v>43871</c:v>
                </c:pt>
                <c:pt idx="5">
                  <c:v>43872</c:v>
                </c:pt>
                <c:pt idx="6">
                  <c:v>43873</c:v>
                </c:pt>
                <c:pt idx="7">
                  <c:v>43874</c:v>
                </c:pt>
                <c:pt idx="8">
                  <c:v>43875</c:v>
                </c:pt>
                <c:pt idx="9">
                  <c:v>43878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43887</c:v>
                </c:pt>
                <c:pt idx="15">
                  <c:v>43888</c:v>
                </c:pt>
                <c:pt idx="16">
                  <c:v>43889</c:v>
                </c:pt>
                <c:pt idx="17">
                  <c:v>43892</c:v>
                </c:pt>
                <c:pt idx="18">
                  <c:v>43893</c:v>
                </c:pt>
                <c:pt idx="19">
                  <c:v>43894</c:v>
                </c:pt>
                <c:pt idx="20">
                  <c:v>43895</c:v>
                </c:pt>
                <c:pt idx="21">
                  <c:v>43896</c:v>
                </c:pt>
                <c:pt idx="22">
                  <c:v>43899</c:v>
                </c:pt>
                <c:pt idx="23">
                  <c:v>43900</c:v>
                </c:pt>
                <c:pt idx="24">
                  <c:v>43901</c:v>
                </c:pt>
                <c:pt idx="25">
                  <c:v>43902</c:v>
                </c:pt>
                <c:pt idx="26">
                  <c:v>43903</c:v>
                </c:pt>
                <c:pt idx="27">
                  <c:v>43906</c:v>
                </c:pt>
                <c:pt idx="28">
                  <c:v>43907</c:v>
                </c:pt>
                <c:pt idx="29">
                  <c:v>43908</c:v>
                </c:pt>
                <c:pt idx="30">
                  <c:v>43909</c:v>
                </c:pt>
                <c:pt idx="31">
                  <c:v>43910</c:v>
                </c:pt>
                <c:pt idx="32">
                  <c:v>43913</c:v>
                </c:pt>
                <c:pt idx="33">
                  <c:v>43914</c:v>
                </c:pt>
                <c:pt idx="34">
                  <c:v>43915</c:v>
                </c:pt>
                <c:pt idx="35">
                  <c:v>43916</c:v>
                </c:pt>
                <c:pt idx="36">
                  <c:v>43917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43927</c:v>
                </c:pt>
                <c:pt idx="43">
                  <c:v>43928</c:v>
                </c:pt>
                <c:pt idx="44">
                  <c:v>43929</c:v>
                </c:pt>
                <c:pt idx="45">
                  <c:v>43930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43941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43948</c:v>
                </c:pt>
                <c:pt idx="56">
                  <c:v>43949</c:v>
                </c:pt>
                <c:pt idx="57">
                  <c:v>43950</c:v>
                </c:pt>
                <c:pt idx="58">
                  <c:v>43951</c:v>
                </c:pt>
                <c:pt idx="59">
                  <c:v>43955</c:v>
                </c:pt>
                <c:pt idx="60">
                  <c:v>43956</c:v>
                </c:pt>
                <c:pt idx="61">
                  <c:v>43957</c:v>
                </c:pt>
                <c:pt idx="62">
                  <c:v>43958</c:v>
                </c:pt>
                <c:pt idx="63">
                  <c:v>43959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43969</c:v>
                </c:pt>
                <c:pt idx="70">
                  <c:v>43970</c:v>
                </c:pt>
                <c:pt idx="71">
                  <c:v>43971</c:v>
                </c:pt>
                <c:pt idx="72">
                  <c:v>43972</c:v>
                </c:pt>
                <c:pt idx="73">
                  <c:v>43973</c:v>
                </c:pt>
                <c:pt idx="74">
                  <c:v>43976</c:v>
                </c:pt>
                <c:pt idx="75">
                  <c:v>43977</c:v>
                </c:pt>
                <c:pt idx="76">
                  <c:v>43978</c:v>
                </c:pt>
                <c:pt idx="77">
                  <c:v>43979</c:v>
                </c:pt>
                <c:pt idx="78">
                  <c:v>43980</c:v>
                </c:pt>
                <c:pt idx="79">
                  <c:v>43983</c:v>
                </c:pt>
                <c:pt idx="80">
                  <c:v>43984</c:v>
                </c:pt>
                <c:pt idx="81">
                  <c:v>43985</c:v>
                </c:pt>
                <c:pt idx="82">
                  <c:v>43986</c:v>
                </c:pt>
                <c:pt idx="83">
                  <c:v>43987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43994</c:v>
                </c:pt>
                <c:pt idx="88">
                  <c:v>43997</c:v>
                </c:pt>
                <c:pt idx="89">
                  <c:v>43998</c:v>
                </c:pt>
                <c:pt idx="90">
                  <c:v>43999</c:v>
                </c:pt>
                <c:pt idx="91">
                  <c:v>44000</c:v>
                </c:pt>
                <c:pt idx="92">
                  <c:v>44001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44018</c:v>
                </c:pt>
                <c:pt idx="104">
                  <c:v>44019</c:v>
                </c:pt>
                <c:pt idx="105">
                  <c:v>44020</c:v>
                </c:pt>
                <c:pt idx="106">
                  <c:v>44021</c:v>
                </c:pt>
                <c:pt idx="107">
                  <c:v>44022</c:v>
                </c:pt>
                <c:pt idx="108">
                  <c:v>44025</c:v>
                </c:pt>
                <c:pt idx="109">
                  <c:v>44026</c:v>
                </c:pt>
                <c:pt idx="110">
                  <c:v>44027</c:v>
                </c:pt>
                <c:pt idx="111">
                  <c:v>44028</c:v>
                </c:pt>
                <c:pt idx="112">
                  <c:v>44029</c:v>
                </c:pt>
                <c:pt idx="113">
                  <c:v>44032</c:v>
                </c:pt>
                <c:pt idx="114">
                  <c:v>44033</c:v>
                </c:pt>
                <c:pt idx="115">
                  <c:v>44034</c:v>
                </c:pt>
                <c:pt idx="116">
                  <c:v>44035</c:v>
                </c:pt>
                <c:pt idx="117">
                  <c:v>44036</c:v>
                </c:pt>
                <c:pt idx="118">
                  <c:v>44039</c:v>
                </c:pt>
                <c:pt idx="119">
                  <c:v>44040</c:v>
                </c:pt>
                <c:pt idx="120">
                  <c:v>44041</c:v>
                </c:pt>
                <c:pt idx="121">
                  <c:v>44042</c:v>
                </c:pt>
                <c:pt idx="122">
                  <c:v>44043</c:v>
                </c:pt>
                <c:pt idx="123">
                  <c:v>44046</c:v>
                </c:pt>
                <c:pt idx="124">
                  <c:v>44047</c:v>
                </c:pt>
                <c:pt idx="125">
                  <c:v>44048</c:v>
                </c:pt>
                <c:pt idx="126">
                  <c:v>44049</c:v>
                </c:pt>
                <c:pt idx="127">
                  <c:v>44050</c:v>
                </c:pt>
                <c:pt idx="128">
                  <c:v>44053</c:v>
                </c:pt>
                <c:pt idx="129">
                  <c:v>44054</c:v>
                </c:pt>
                <c:pt idx="130">
                  <c:v>44055</c:v>
                </c:pt>
                <c:pt idx="131">
                  <c:v>44056</c:v>
                </c:pt>
                <c:pt idx="132">
                  <c:v>44057</c:v>
                </c:pt>
                <c:pt idx="133">
                  <c:v>44060</c:v>
                </c:pt>
                <c:pt idx="134">
                  <c:v>44061</c:v>
                </c:pt>
                <c:pt idx="135">
                  <c:v>44062</c:v>
                </c:pt>
                <c:pt idx="136">
                  <c:v>44063</c:v>
                </c:pt>
                <c:pt idx="137">
                  <c:v>44064</c:v>
                </c:pt>
                <c:pt idx="138">
                  <c:v>44067</c:v>
                </c:pt>
                <c:pt idx="139">
                  <c:v>44068</c:v>
                </c:pt>
                <c:pt idx="140">
                  <c:v>44069</c:v>
                </c:pt>
                <c:pt idx="141">
                  <c:v>44070</c:v>
                </c:pt>
                <c:pt idx="142">
                  <c:v>44071</c:v>
                </c:pt>
                <c:pt idx="143">
                  <c:v>44074</c:v>
                </c:pt>
                <c:pt idx="144">
                  <c:v>44075</c:v>
                </c:pt>
                <c:pt idx="145">
                  <c:v>44076</c:v>
                </c:pt>
                <c:pt idx="146">
                  <c:v>44077</c:v>
                </c:pt>
                <c:pt idx="147">
                  <c:v>44078</c:v>
                </c:pt>
                <c:pt idx="148">
                  <c:v>44082</c:v>
                </c:pt>
                <c:pt idx="149">
                  <c:v>44083</c:v>
                </c:pt>
                <c:pt idx="150">
                  <c:v>44084</c:v>
                </c:pt>
                <c:pt idx="151">
                  <c:v>44085</c:v>
                </c:pt>
                <c:pt idx="152">
                  <c:v>44088</c:v>
                </c:pt>
                <c:pt idx="153">
                  <c:v>44089</c:v>
                </c:pt>
                <c:pt idx="154">
                  <c:v>44090</c:v>
                </c:pt>
                <c:pt idx="155">
                  <c:v>44091</c:v>
                </c:pt>
                <c:pt idx="156">
                  <c:v>44092</c:v>
                </c:pt>
                <c:pt idx="157">
                  <c:v>44095</c:v>
                </c:pt>
                <c:pt idx="158">
                  <c:v>44096</c:v>
                </c:pt>
                <c:pt idx="159">
                  <c:v>44097</c:v>
                </c:pt>
                <c:pt idx="160">
                  <c:v>44098</c:v>
                </c:pt>
                <c:pt idx="161">
                  <c:v>44099</c:v>
                </c:pt>
                <c:pt idx="162">
                  <c:v>44102</c:v>
                </c:pt>
                <c:pt idx="163">
                  <c:v>44103</c:v>
                </c:pt>
                <c:pt idx="164">
                  <c:v>44104</c:v>
                </c:pt>
                <c:pt idx="165">
                  <c:v>44105</c:v>
                </c:pt>
                <c:pt idx="166">
                  <c:v>44106</c:v>
                </c:pt>
                <c:pt idx="167">
                  <c:v>44109</c:v>
                </c:pt>
                <c:pt idx="168">
                  <c:v>44110</c:v>
                </c:pt>
                <c:pt idx="169">
                  <c:v>44111</c:v>
                </c:pt>
                <c:pt idx="170">
                  <c:v>44112</c:v>
                </c:pt>
                <c:pt idx="171">
                  <c:v>44113</c:v>
                </c:pt>
                <c:pt idx="172">
                  <c:v>44117</c:v>
                </c:pt>
                <c:pt idx="173">
                  <c:v>44118</c:v>
                </c:pt>
                <c:pt idx="174">
                  <c:v>44119</c:v>
                </c:pt>
                <c:pt idx="175">
                  <c:v>44120</c:v>
                </c:pt>
                <c:pt idx="176">
                  <c:v>44123</c:v>
                </c:pt>
                <c:pt idx="177">
                  <c:v>44124</c:v>
                </c:pt>
                <c:pt idx="178">
                  <c:v>44125</c:v>
                </c:pt>
                <c:pt idx="179">
                  <c:v>44126</c:v>
                </c:pt>
                <c:pt idx="180">
                  <c:v>44127</c:v>
                </c:pt>
                <c:pt idx="181">
                  <c:v>44130</c:v>
                </c:pt>
                <c:pt idx="182">
                  <c:v>44131</c:v>
                </c:pt>
                <c:pt idx="183">
                  <c:v>44132</c:v>
                </c:pt>
                <c:pt idx="184">
                  <c:v>44133</c:v>
                </c:pt>
                <c:pt idx="185">
                  <c:v>44134</c:v>
                </c:pt>
                <c:pt idx="186">
                  <c:v>44138</c:v>
                </c:pt>
                <c:pt idx="187">
                  <c:v>44139</c:v>
                </c:pt>
                <c:pt idx="188">
                  <c:v>44140</c:v>
                </c:pt>
                <c:pt idx="189">
                  <c:v>44141</c:v>
                </c:pt>
                <c:pt idx="190">
                  <c:v>44144</c:v>
                </c:pt>
                <c:pt idx="191">
                  <c:v>44145</c:v>
                </c:pt>
                <c:pt idx="192">
                  <c:v>44146</c:v>
                </c:pt>
                <c:pt idx="193">
                  <c:v>44147</c:v>
                </c:pt>
                <c:pt idx="194">
                  <c:v>44148</c:v>
                </c:pt>
                <c:pt idx="195">
                  <c:v>44151</c:v>
                </c:pt>
                <c:pt idx="196">
                  <c:v>44152</c:v>
                </c:pt>
                <c:pt idx="197">
                  <c:v>44153</c:v>
                </c:pt>
                <c:pt idx="198">
                  <c:v>44154</c:v>
                </c:pt>
                <c:pt idx="199">
                  <c:v>44155</c:v>
                </c:pt>
                <c:pt idx="200">
                  <c:v>44158</c:v>
                </c:pt>
                <c:pt idx="201">
                  <c:v>44159</c:v>
                </c:pt>
                <c:pt idx="202">
                  <c:v>44160</c:v>
                </c:pt>
                <c:pt idx="203">
                  <c:v>44161</c:v>
                </c:pt>
                <c:pt idx="204">
                  <c:v>44162</c:v>
                </c:pt>
                <c:pt idx="205">
                  <c:v>44165</c:v>
                </c:pt>
                <c:pt idx="206">
                  <c:v>44166</c:v>
                </c:pt>
                <c:pt idx="207">
                  <c:v>44167</c:v>
                </c:pt>
                <c:pt idx="208">
                  <c:v>44168</c:v>
                </c:pt>
                <c:pt idx="209">
                  <c:v>44169</c:v>
                </c:pt>
                <c:pt idx="210">
                  <c:v>44172</c:v>
                </c:pt>
                <c:pt idx="211">
                  <c:v>44173</c:v>
                </c:pt>
                <c:pt idx="212">
                  <c:v>44174</c:v>
                </c:pt>
                <c:pt idx="213">
                  <c:v>44175</c:v>
                </c:pt>
                <c:pt idx="214">
                  <c:v>44176</c:v>
                </c:pt>
                <c:pt idx="215">
                  <c:v>44179</c:v>
                </c:pt>
                <c:pt idx="216">
                  <c:v>44180</c:v>
                </c:pt>
                <c:pt idx="217">
                  <c:v>44181</c:v>
                </c:pt>
                <c:pt idx="218">
                  <c:v>44182</c:v>
                </c:pt>
                <c:pt idx="219">
                  <c:v>44183</c:v>
                </c:pt>
                <c:pt idx="220">
                  <c:v>44186</c:v>
                </c:pt>
                <c:pt idx="221">
                  <c:v>44187</c:v>
                </c:pt>
                <c:pt idx="222">
                  <c:v>44188</c:v>
                </c:pt>
                <c:pt idx="223">
                  <c:v>44193</c:v>
                </c:pt>
                <c:pt idx="224">
                  <c:v>44194</c:v>
                </c:pt>
                <c:pt idx="225">
                  <c:v>44195</c:v>
                </c:pt>
                <c:pt idx="226">
                  <c:v>44196</c:v>
                </c:pt>
                <c:pt idx="227">
                  <c:v>44200</c:v>
                </c:pt>
                <c:pt idx="228">
                  <c:v>44201</c:v>
                </c:pt>
                <c:pt idx="229">
                  <c:v>44202</c:v>
                </c:pt>
                <c:pt idx="230">
                  <c:v>44203</c:v>
                </c:pt>
                <c:pt idx="231">
                  <c:v>44204</c:v>
                </c:pt>
                <c:pt idx="232">
                  <c:v>44207</c:v>
                </c:pt>
                <c:pt idx="233">
                  <c:v>44208</c:v>
                </c:pt>
                <c:pt idx="234">
                  <c:v>44209</c:v>
                </c:pt>
                <c:pt idx="235">
                  <c:v>44210</c:v>
                </c:pt>
                <c:pt idx="236">
                  <c:v>44211</c:v>
                </c:pt>
                <c:pt idx="237">
                  <c:v>44214</c:v>
                </c:pt>
                <c:pt idx="238">
                  <c:v>44215</c:v>
                </c:pt>
                <c:pt idx="239">
                  <c:v>44216</c:v>
                </c:pt>
                <c:pt idx="240">
                  <c:v>44217</c:v>
                </c:pt>
                <c:pt idx="241">
                  <c:v>44218</c:v>
                </c:pt>
                <c:pt idx="242">
                  <c:v>44222</c:v>
                </c:pt>
                <c:pt idx="243">
                  <c:v>44223</c:v>
                </c:pt>
                <c:pt idx="244">
                  <c:v>44224</c:v>
                </c:pt>
                <c:pt idx="245">
                  <c:v>44225</c:v>
                </c:pt>
                <c:pt idx="246">
                  <c:v>44228</c:v>
                </c:pt>
                <c:pt idx="247">
                  <c:v>44229</c:v>
                </c:pt>
                <c:pt idx="248">
                  <c:v>44230</c:v>
                </c:pt>
                <c:pt idx="249">
                  <c:v>44231</c:v>
                </c:pt>
                <c:pt idx="250">
                  <c:v>44232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44244</c:v>
                </c:pt>
                <c:pt idx="257">
                  <c:v>44245</c:v>
                </c:pt>
                <c:pt idx="258">
                  <c:v>44246</c:v>
                </c:pt>
                <c:pt idx="259">
                  <c:v>44249</c:v>
                </c:pt>
                <c:pt idx="260">
                  <c:v>44250</c:v>
                </c:pt>
                <c:pt idx="261">
                  <c:v>44251</c:v>
                </c:pt>
                <c:pt idx="262">
                  <c:v>44252</c:v>
                </c:pt>
                <c:pt idx="263">
                  <c:v>44253</c:v>
                </c:pt>
                <c:pt idx="264">
                  <c:v>44256</c:v>
                </c:pt>
                <c:pt idx="265">
                  <c:v>44257</c:v>
                </c:pt>
                <c:pt idx="266">
                  <c:v>44258</c:v>
                </c:pt>
                <c:pt idx="267">
                  <c:v>44259</c:v>
                </c:pt>
                <c:pt idx="268">
                  <c:v>44260</c:v>
                </c:pt>
                <c:pt idx="269">
                  <c:v>44263</c:v>
                </c:pt>
                <c:pt idx="270">
                  <c:v>44264</c:v>
                </c:pt>
                <c:pt idx="271">
                  <c:v>44265</c:v>
                </c:pt>
                <c:pt idx="272">
                  <c:v>44266</c:v>
                </c:pt>
                <c:pt idx="273">
                  <c:v>44267</c:v>
                </c:pt>
                <c:pt idx="274">
                  <c:v>44270</c:v>
                </c:pt>
                <c:pt idx="275">
                  <c:v>44271</c:v>
                </c:pt>
                <c:pt idx="276">
                  <c:v>44272</c:v>
                </c:pt>
                <c:pt idx="277">
                  <c:v>44273</c:v>
                </c:pt>
                <c:pt idx="278">
                  <c:v>44274</c:v>
                </c:pt>
                <c:pt idx="279">
                  <c:v>44277</c:v>
                </c:pt>
                <c:pt idx="280">
                  <c:v>44278</c:v>
                </c:pt>
                <c:pt idx="281">
                  <c:v>44279</c:v>
                </c:pt>
                <c:pt idx="282">
                  <c:v>44280</c:v>
                </c:pt>
                <c:pt idx="283">
                  <c:v>44281</c:v>
                </c:pt>
                <c:pt idx="284">
                  <c:v>44284</c:v>
                </c:pt>
                <c:pt idx="285">
                  <c:v>44285</c:v>
                </c:pt>
                <c:pt idx="286">
                  <c:v>44286</c:v>
                </c:pt>
                <c:pt idx="287">
                  <c:v>44287</c:v>
                </c:pt>
                <c:pt idx="288">
                  <c:v>44291</c:v>
                </c:pt>
                <c:pt idx="289">
                  <c:v>44292</c:v>
                </c:pt>
                <c:pt idx="290">
                  <c:v>44293</c:v>
                </c:pt>
                <c:pt idx="291">
                  <c:v>44294</c:v>
                </c:pt>
                <c:pt idx="292">
                  <c:v>44295</c:v>
                </c:pt>
                <c:pt idx="293">
                  <c:v>44298</c:v>
                </c:pt>
                <c:pt idx="294">
                  <c:v>44299</c:v>
                </c:pt>
                <c:pt idx="295">
                  <c:v>44300</c:v>
                </c:pt>
                <c:pt idx="296">
                  <c:v>44301</c:v>
                </c:pt>
                <c:pt idx="297">
                  <c:v>44302</c:v>
                </c:pt>
                <c:pt idx="298">
                  <c:v>44305</c:v>
                </c:pt>
                <c:pt idx="299">
                  <c:v>44306</c:v>
                </c:pt>
                <c:pt idx="300">
                  <c:v>44308</c:v>
                </c:pt>
                <c:pt idx="301">
                  <c:v>44309</c:v>
                </c:pt>
                <c:pt idx="302">
                  <c:v>44312</c:v>
                </c:pt>
                <c:pt idx="303">
                  <c:v>44313</c:v>
                </c:pt>
                <c:pt idx="304">
                  <c:v>44314</c:v>
                </c:pt>
                <c:pt idx="305">
                  <c:v>44315</c:v>
                </c:pt>
                <c:pt idx="306">
                  <c:v>44316</c:v>
                </c:pt>
                <c:pt idx="307">
                  <c:v>44319</c:v>
                </c:pt>
                <c:pt idx="308">
                  <c:v>44320</c:v>
                </c:pt>
                <c:pt idx="309">
                  <c:v>44321</c:v>
                </c:pt>
                <c:pt idx="310">
                  <c:v>44322</c:v>
                </c:pt>
                <c:pt idx="311">
                  <c:v>44323</c:v>
                </c:pt>
                <c:pt idx="312">
                  <c:v>44326</c:v>
                </c:pt>
                <c:pt idx="313">
                  <c:v>44327</c:v>
                </c:pt>
                <c:pt idx="314">
                  <c:v>44328</c:v>
                </c:pt>
                <c:pt idx="315">
                  <c:v>44329</c:v>
                </c:pt>
                <c:pt idx="316">
                  <c:v>44330</c:v>
                </c:pt>
                <c:pt idx="317">
                  <c:v>44333</c:v>
                </c:pt>
                <c:pt idx="318">
                  <c:v>44334</c:v>
                </c:pt>
                <c:pt idx="319">
                  <c:v>44335</c:v>
                </c:pt>
                <c:pt idx="320">
                  <c:v>44336</c:v>
                </c:pt>
                <c:pt idx="321">
                  <c:v>44337</c:v>
                </c:pt>
                <c:pt idx="322">
                  <c:v>44340</c:v>
                </c:pt>
                <c:pt idx="323">
                  <c:v>44341</c:v>
                </c:pt>
                <c:pt idx="324">
                  <c:v>44342</c:v>
                </c:pt>
                <c:pt idx="325">
                  <c:v>44343</c:v>
                </c:pt>
                <c:pt idx="326">
                  <c:v>44344</c:v>
                </c:pt>
                <c:pt idx="327">
                  <c:v>44347</c:v>
                </c:pt>
                <c:pt idx="328">
                  <c:v>44348</c:v>
                </c:pt>
                <c:pt idx="329">
                  <c:v>44349</c:v>
                </c:pt>
                <c:pt idx="330">
                  <c:v>44351</c:v>
                </c:pt>
                <c:pt idx="331">
                  <c:v>44354</c:v>
                </c:pt>
                <c:pt idx="332">
                  <c:v>44355</c:v>
                </c:pt>
                <c:pt idx="333">
                  <c:v>44356</c:v>
                </c:pt>
                <c:pt idx="334">
                  <c:v>44357</c:v>
                </c:pt>
                <c:pt idx="335">
                  <c:v>44358</c:v>
                </c:pt>
                <c:pt idx="336">
                  <c:v>44361</c:v>
                </c:pt>
                <c:pt idx="337">
                  <c:v>44362</c:v>
                </c:pt>
                <c:pt idx="338">
                  <c:v>44363</c:v>
                </c:pt>
                <c:pt idx="339">
                  <c:v>44364</c:v>
                </c:pt>
                <c:pt idx="340">
                  <c:v>44365</c:v>
                </c:pt>
                <c:pt idx="341">
                  <c:v>44368</c:v>
                </c:pt>
                <c:pt idx="342">
                  <c:v>44369</c:v>
                </c:pt>
                <c:pt idx="343">
                  <c:v>44370</c:v>
                </c:pt>
                <c:pt idx="344">
                  <c:v>44371</c:v>
                </c:pt>
                <c:pt idx="345">
                  <c:v>44372</c:v>
                </c:pt>
                <c:pt idx="346">
                  <c:v>44375</c:v>
                </c:pt>
                <c:pt idx="347">
                  <c:v>44376</c:v>
                </c:pt>
                <c:pt idx="348">
                  <c:v>44377</c:v>
                </c:pt>
                <c:pt idx="349">
                  <c:v>44378</c:v>
                </c:pt>
                <c:pt idx="350">
                  <c:v>44379</c:v>
                </c:pt>
                <c:pt idx="351">
                  <c:v>44382</c:v>
                </c:pt>
                <c:pt idx="352">
                  <c:v>44383</c:v>
                </c:pt>
                <c:pt idx="353">
                  <c:v>44384</c:v>
                </c:pt>
                <c:pt idx="354">
                  <c:v>44385</c:v>
                </c:pt>
                <c:pt idx="355">
                  <c:v>44389</c:v>
                </c:pt>
                <c:pt idx="356">
                  <c:v>44390</c:v>
                </c:pt>
                <c:pt idx="357">
                  <c:v>44391</c:v>
                </c:pt>
                <c:pt idx="358">
                  <c:v>44392</c:v>
                </c:pt>
                <c:pt idx="359">
                  <c:v>44393</c:v>
                </c:pt>
                <c:pt idx="360">
                  <c:v>44396</c:v>
                </c:pt>
                <c:pt idx="361">
                  <c:v>44397</c:v>
                </c:pt>
                <c:pt idx="362">
                  <c:v>44398</c:v>
                </c:pt>
                <c:pt idx="363">
                  <c:v>44399</c:v>
                </c:pt>
                <c:pt idx="364">
                  <c:v>44400</c:v>
                </c:pt>
                <c:pt idx="365">
                  <c:v>44403</c:v>
                </c:pt>
                <c:pt idx="366">
                  <c:v>44404</c:v>
                </c:pt>
                <c:pt idx="367">
                  <c:v>44405</c:v>
                </c:pt>
                <c:pt idx="368">
                  <c:v>44406</c:v>
                </c:pt>
                <c:pt idx="369">
                  <c:v>44407</c:v>
                </c:pt>
                <c:pt idx="370">
                  <c:v>44410</c:v>
                </c:pt>
                <c:pt idx="371">
                  <c:v>44411</c:v>
                </c:pt>
                <c:pt idx="372">
                  <c:v>44412</c:v>
                </c:pt>
                <c:pt idx="373">
                  <c:v>44413</c:v>
                </c:pt>
                <c:pt idx="374">
                  <c:v>44414</c:v>
                </c:pt>
                <c:pt idx="375">
                  <c:v>44417</c:v>
                </c:pt>
                <c:pt idx="376">
                  <c:v>44418</c:v>
                </c:pt>
                <c:pt idx="377">
                  <c:v>44419</c:v>
                </c:pt>
                <c:pt idx="378">
                  <c:v>44420</c:v>
                </c:pt>
                <c:pt idx="379">
                  <c:v>44421</c:v>
                </c:pt>
                <c:pt idx="380">
                  <c:v>44424</c:v>
                </c:pt>
                <c:pt idx="381">
                  <c:v>44425</c:v>
                </c:pt>
                <c:pt idx="382">
                  <c:v>44426</c:v>
                </c:pt>
                <c:pt idx="383">
                  <c:v>44427</c:v>
                </c:pt>
                <c:pt idx="384">
                  <c:v>44428</c:v>
                </c:pt>
                <c:pt idx="385">
                  <c:v>44431</c:v>
                </c:pt>
                <c:pt idx="386">
                  <c:v>44432</c:v>
                </c:pt>
                <c:pt idx="387">
                  <c:v>44433</c:v>
                </c:pt>
                <c:pt idx="388">
                  <c:v>44434</c:v>
                </c:pt>
                <c:pt idx="389">
                  <c:v>44435</c:v>
                </c:pt>
                <c:pt idx="390">
                  <c:v>44438</c:v>
                </c:pt>
                <c:pt idx="391">
                  <c:v>44439</c:v>
                </c:pt>
                <c:pt idx="392">
                  <c:v>44440</c:v>
                </c:pt>
                <c:pt idx="393">
                  <c:v>44441</c:v>
                </c:pt>
                <c:pt idx="394">
                  <c:v>44442</c:v>
                </c:pt>
                <c:pt idx="395">
                  <c:v>44445</c:v>
                </c:pt>
                <c:pt idx="396">
                  <c:v>44447</c:v>
                </c:pt>
                <c:pt idx="397">
                  <c:v>44448</c:v>
                </c:pt>
                <c:pt idx="398">
                  <c:v>44449</c:v>
                </c:pt>
                <c:pt idx="399">
                  <c:v>44452</c:v>
                </c:pt>
                <c:pt idx="400">
                  <c:v>44453</c:v>
                </c:pt>
                <c:pt idx="401">
                  <c:v>44454</c:v>
                </c:pt>
                <c:pt idx="402">
                  <c:v>44455</c:v>
                </c:pt>
                <c:pt idx="403">
                  <c:v>44456</c:v>
                </c:pt>
                <c:pt idx="404">
                  <c:v>44459</c:v>
                </c:pt>
                <c:pt idx="405">
                  <c:v>44460</c:v>
                </c:pt>
                <c:pt idx="406">
                  <c:v>44461</c:v>
                </c:pt>
                <c:pt idx="407">
                  <c:v>44462</c:v>
                </c:pt>
                <c:pt idx="408">
                  <c:v>44463</c:v>
                </c:pt>
                <c:pt idx="409">
                  <c:v>44466</c:v>
                </c:pt>
                <c:pt idx="410">
                  <c:v>44467</c:v>
                </c:pt>
                <c:pt idx="411">
                  <c:v>44468</c:v>
                </c:pt>
                <c:pt idx="412">
                  <c:v>44469</c:v>
                </c:pt>
                <c:pt idx="413">
                  <c:v>44470</c:v>
                </c:pt>
                <c:pt idx="414">
                  <c:v>44473</c:v>
                </c:pt>
                <c:pt idx="415">
                  <c:v>44474</c:v>
                </c:pt>
                <c:pt idx="416">
                  <c:v>44475</c:v>
                </c:pt>
                <c:pt idx="417">
                  <c:v>44476</c:v>
                </c:pt>
                <c:pt idx="418">
                  <c:v>44477</c:v>
                </c:pt>
                <c:pt idx="419">
                  <c:v>44480</c:v>
                </c:pt>
                <c:pt idx="420">
                  <c:v>44482</c:v>
                </c:pt>
                <c:pt idx="421">
                  <c:v>44483</c:v>
                </c:pt>
                <c:pt idx="422">
                  <c:v>44484</c:v>
                </c:pt>
                <c:pt idx="423">
                  <c:v>44487</c:v>
                </c:pt>
                <c:pt idx="424">
                  <c:v>44488</c:v>
                </c:pt>
                <c:pt idx="425">
                  <c:v>44489</c:v>
                </c:pt>
                <c:pt idx="426">
                  <c:v>44490</c:v>
                </c:pt>
                <c:pt idx="427">
                  <c:v>44491</c:v>
                </c:pt>
                <c:pt idx="428">
                  <c:v>44494</c:v>
                </c:pt>
                <c:pt idx="429">
                  <c:v>44495</c:v>
                </c:pt>
                <c:pt idx="430">
                  <c:v>44496</c:v>
                </c:pt>
                <c:pt idx="431">
                  <c:v>44497</c:v>
                </c:pt>
                <c:pt idx="432">
                  <c:v>44498</c:v>
                </c:pt>
                <c:pt idx="433">
                  <c:v>44501</c:v>
                </c:pt>
                <c:pt idx="434">
                  <c:v>44503</c:v>
                </c:pt>
                <c:pt idx="435">
                  <c:v>44504</c:v>
                </c:pt>
                <c:pt idx="436">
                  <c:v>44505</c:v>
                </c:pt>
                <c:pt idx="437">
                  <c:v>44508</c:v>
                </c:pt>
                <c:pt idx="438">
                  <c:v>44509</c:v>
                </c:pt>
                <c:pt idx="439">
                  <c:v>44510</c:v>
                </c:pt>
                <c:pt idx="440">
                  <c:v>44511</c:v>
                </c:pt>
                <c:pt idx="441">
                  <c:v>44512</c:v>
                </c:pt>
                <c:pt idx="442">
                  <c:v>44516</c:v>
                </c:pt>
                <c:pt idx="443">
                  <c:v>44517</c:v>
                </c:pt>
                <c:pt idx="444">
                  <c:v>44518</c:v>
                </c:pt>
                <c:pt idx="445">
                  <c:v>44519</c:v>
                </c:pt>
                <c:pt idx="446">
                  <c:v>44522</c:v>
                </c:pt>
                <c:pt idx="447">
                  <c:v>44523</c:v>
                </c:pt>
                <c:pt idx="448">
                  <c:v>44524</c:v>
                </c:pt>
                <c:pt idx="449">
                  <c:v>44525</c:v>
                </c:pt>
                <c:pt idx="450">
                  <c:v>44526</c:v>
                </c:pt>
                <c:pt idx="451">
                  <c:v>44529</c:v>
                </c:pt>
                <c:pt idx="452">
                  <c:v>44530</c:v>
                </c:pt>
                <c:pt idx="453">
                  <c:v>44531</c:v>
                </c:pt>
                <c:pt idx="454">
                  <c:v>44532</c:v>
                </c:pt>
                <c:pt idx="455">
                  <c:v>44533</c:v>
                </c:pt>
                <c:pt idx="456">
                  <c:v>44536</c:v>
                </c:pt>
                <c:pt idx="457">
                  <c:v>44537</c:v>
                </c:pt>
                <c:pt idx="458">
                  <c:v>44538</c:v>
                </c:pt>
                <c:pt idx="459">
                  <c:v>44539</c:v>
                </c:pt>
                <c:pt idx="460">
                  <c:v>44540</c:v>
                </c:pt>
                <c:pt idx="461">
                  <c:v>44543</c:v>
                </c:pt>
                <c:pt idx="462">
                  <c:v>44544</c:v>
                </c:pt>
                <c:pt idx="463">
                  <c:v>44545</c:v>
                </c:pt>
                <c:pt idx="464">
                  <c:v>44546</c:v>
                </c:pt>
                <c:pt idx="465">
                  <c:v>44547</c:v>
                </c:pt>
                <c:pt idx="466">
                  <c:v>44550</c:v>
                </c:pt>
                <c:pt idx="467">
                  <c:v>44551</c:v>
                </c:pt>
                <c:pt idx="468">
                  <c:v>44552</c:v>
                </c:pt>
                <c:pt idx="469">
                  <c:v>44553</c:v>
                </c:pt>
                <c:pt idx="470">
                  <c:v>44557</c:v>
                </c:pt>
                <c:pt idx="471">
                  <c:v>44558</c:v>
                </c:pt>
                <c:pt idx="472">
                  <c:v>44559</c:v>
                </c:pt>
                <c:pt idx="473">
                  <c:v>44560</c:v>
                </c:pt>
                <c:pt idx="474">
                  <c:v>44561</c:v>
                </c:pt>
                <c:pt idx="475">
                  <c:v>44564</c:v>
                </c:pt>
                <c:pt idx="476">
                  <c:v>44565</c:v>
                </c:pt>
                <c:pt idx="477">
                  <c:v>44566</c:v>
                </c:pt>
                <c:pt idx="478">
                  <c:v>44567</c:v>
                </c:pt>
                <c:pt idx="479">
                  <c:v>44568</c:v>
                </c:pt>
                <c:pt idx="480">
                  <c:v>44571</c:v>
                </c:pt>
                <c:pt idx="481">
                  <c:v>44572</c:v>
                </c:pt>
                <c:pt idx="482">
                  <c:v>44573</c:v>
                </c:pt>
                <c:pt idx="483">
                  <c:v>44574</c:v>
                </c:pt>
                <c:pt idx="484">
                  <c:v>44575</c:v>
                </c:pt>
                <c:pt idx="485">
                  <c:v>44578</c:v>
                </c:pt>
                <c:pt idx="486">
                  <c:v>44579</c:v>
                </c:pt>
                <c:pt idx="487">
                  <c:v>44580</c:v>
                </c:pt>
                <c:pt idx="488">
                  <c:v>44581</c:v>
                </c:pt>
                <c:pt idx="489">
                  <c:v>44582</c:v>
                </c:pt>
                <c:pt idx="490">
                  <c:v>44585</c:v>
                </c:pt>
                <c:pt idx="491">
                  <c:v>44586</c:v>
                </c:pt>
                <c:pt idx="492">
                  <c:v>44587</c:v>
                </c:pt>
                <c:pt idx="493">
                  <c:v>44588</c:v>
                </c:pt>
                <c:pt idx="494">
                  <c:v>44589</c:v>
                </c:pt>
                <c:pt idx="495">
                  <c:v>44592</c:v>
                </c:pt>
                <c:pt idx="496">
                  <c:v>44593</c:v>
                </c:pt>
                <c:pt idx="497">
                  <c:v>44594</c:v>
                </c:pt>
                <c:pt idx="498">
                  <c:v>44595</c:v>
                </c:pt>
                <c:pt idx="499">
                  <c:v>44596</c:v>
                </c:pt>
                <c:pt idx="500">
                  <c:v>44599</c:v>
                </c:pt>
                <c:pt idx="501">
                  <c:v>44600</c:v>
                </c:pt>
                <c:pt idx="502">
                  <c:v>44601</c:v>
                </c:pt>
                <c:pt idx="503">
                  <c:v>44602</c:v>
                </c:pt>
                <c:pt idx="504">
                  <c:v>44603</c:v>
                </c:pt>
                <c:pt idx="505">
                  <c:v>44606</c:v>
                </c:pt>
                <c:pt idx="506">
                  <c:v>44607</c:v>
                </c:pt>
                <c:pt idx="507">
                  <c:v>44608</c:v>
                </c:pt>
                <c:pt idx="508">
                  <c:v>44609</c:v>
                </c:pt>
                <c:pt idx="509">
                  <c:v>44610</c:v>
                </c:pt>
                <c:pt idx="510">
                  <c:v>44613</c:v>
                </c:pt>
                <c:pt idx="511">
                  <c:v>44614</c:v>
                </c:pt>
                <c:pt idx="512">
                  <c:v>44615</c:v>
                </c:pt>
                <c:pt idx="513">
                  <c:v>44616</c:v>
                </c:pt>
                <c:pt idx="514">
                  <c:v>44617</c:v>
                </c:pt>
                <c:pt idx="515">
                  <c:v>44622</c:v>
                </c:pt>
                <c:pt idx="516">
                  <c:v>44623</c:v>
                </c:pt>
                <c:pt idx="517">
                  <c:v>44624</c:v>
                </c:pt>
                <c:pt idx="518">
                  <c:v>44627</c:v>
                </c:pt>
                <c:pt idx="519">
                  <c:v>44628</c:v>
                </c:pt>
                <c:pt idx="520">
                  <c:v>44629</c:v>
                </c:pt>
                <c:pt idx="521">
                  <c:v>44630</c:v>
                </c:pt>
                <c:pt idx="522">
                  <c:v>44631</c:v>
                </c:pt>
                <c:pt idx="523">
                  <c:v>44634</c:v>
                </c:pt>
                <c:pt idx="524">
                  <c:v>44635</c:v>
                </c:pt>
                <c:pt idx="525">
                  <c:v>44636</c:v>
                </c:pt>
                <c:pt idx="526">
                  <c:v>44637</c:v>
                </c:pt>
                <c:pt idx="527">
                  <c:v>44638</c:v>
                </c:pt>
                <c:pt idx="528">
                  <c:v>44641</c:v>
                </c:pt>
                <c:pt idx="529">
                  <c:v>44642</c:v>
                </c:pt>
                <c:pt idx="530">
                  <c:v>44643</c:v>
                </c:pt>
                <c:pt idx="531">
                  <c:v>44644</c:v>
                </c:pt>
                <c:pt idx="532">
                  <c:v>44645</c:v>
                </c:pt>
                <c:pt idx="533">
                  <c:v>44648</c:v>
                </c:pt>
                <c:pt idx="534">
                  <c:v>44649</c:v>
                </c:pt>
                <c:pt idx="535">
                  <c:v>44650</c:v>
                </c:pt>
                <c:pt idx="536">
                  <c:v>44651</c:v>
                </c:pt>
                <c:pt idx="537">
                  <c:v>44652</c:v>
                </c:pt>
                <c:pt idx="538">
                  <c:v>44655</c:v>
                </c:pt>
                <c:pt idx="539">
                  <c:v>44656</c:v>
                </c:pt>
                <c:pt idx="540">
                  <c:v>44657</c:v>
                </c:pt>
                <c:pt idx="541">
                  <c:v>44658</c:v>
                </c:pt>
                <c:pt idx="542">
                  <c:v>44659</c:v>
                </c:pt>
                <c:pt idx="543">
                  <c:v>44662</c:v>
                </c:pt>
                <c:pt idx="544">
                  <c:v>44663</c:v>
                </c:pt>
                <c:pt idx="545">
                  <c:v>44664</c:v>
                </c:pt>
                <c:pt idx="546">
                  <c:v>44665</c:v>
                </c:pt>
                <c:pt idx="547">
                  <c:v>44669</c:v>
                </c:pt>
                <c:pt idx="548">
                  <c:v>44670</c:v>
                </c:pt>
                <c:pt idx="549">
                  <c:v>44671</c:v>
                </c:pt>
                <c:pt idx="550">
                  <c:v>44673</c:v>
                </c:pt>
                <c:pt idx="551">
                  <c:v>44676</c:v>
                </c:pt>
                <c:pt idx="552">
                  <c:v>44677</c:v>
                </c:pt>
                <c:pt idx="553">
                  <c:v>44678</c:v>
                </c:pt>
                <c:pt idx="554">
                  <c:v>44679</c:v>
                </c:pt>
                <c:pt idx="555">
                  <c:v>44680</c:v>
                </c:pt>
                <c:pt idx="556">
                  <c:v>44683</c:v>
                </c:pt>
                <c:pt idx="557">
                  <c:v>44684</c:v>
                </c:pt>
                <c:pt idx="558">
                  <c:v>44685</c:v>
                </c:pt>
                <c:pt idx="559">
                  <c:v>44686</c:v>
                </c:pt>
                <c:pt idx="560">
                  <c:v>44687</c:v>
                </c:pt>
                <c:pt idx="561">
                  <c:v>44690</c:v>
                </c:pt>
                <c:pt idx="562">
                  <c:v>44691</c:v>
                </c:pt>
                <c:pt idx="563">
                  <c:v>44692</c:v>
                </c:pt>
                <c:pt idx="564">
                  <c:v>44693</c:v>
                </c:pt>
                <c:pt idx="565">
                  <c:v>44694</c:v>
                </c:pt>
                <c:pt idx="566">
                  <c:v>44697</c:v>
                </c:pt>
                <c:pt idx="567">
                  <c:v>44698</c:v>
                </c:pt>
                <c:pt idx="568">
                  <c:v>44699</c:v>
                </c:pt>
                <c:pt idx="569">
                  <c:v>44700</c:v>
                </c:pt>
                <c:pt idx="570">
                  <c:v>44701</c:v>
                </c:pt>
                <c:pt idx="571">
                  <c:v>44704</c:v>
                </c:pt>
                <c:pt idx="572">
                  <c:v>44705</c:v>
                </c:pt>
                <c:pt idx="573">
                  <c:v>44706</c:v>
                </c:pt>
                <c:pt idx="574">
                  <c:v>44707</c:v>
                </c:pt>
                <c:pt idx="575">
                  <c:v>44708</c:v>
                </c:pt>
                <c:pt idx="576">
                  <c:v>44711</c:v>
                </c:pt>
                <c:pt idx="577">
                  <c:v>44712</c:v>
                </c:pt>
                <c:pt idx="578">
                  <c:v>44713</c:v>
                </c:pt>
                <c:pt idx="579">
                  <c:v>44714</c:v>
                </c:pt>
                <c:pt idx="580">
                  <c:v>44715</c:v>
                </c:pt>
                <c:pt idx="581">
                  <c:v>44718</c:v>
                </c:pt>
                <c:pt idx="582">
                  <c:v>44719</c:v>
                </c:pt>
                <c:pt idx="583">
                  <c:v>44720</c:v>
                </c:pt>
                <c:pt idx="584">
                  <c:v>44721</c:v>
                </c:pt>
                <c:pt idx="585">
                  <c:v>44722</c:v>
                </c:pt>
                <c:pt idx="586">
                  <c:v>44725</c:v>
                </c:pt>
                <c:pt idx="587">
                  <c:v>44726</c:v>
                </c:pt>
                <c:pt idx="588">
                  <c:v>44727</c:v>
                </c:pt>
                <c:pt idx="589">
                  <c:v>44729</c:v>
                </c:pt>
                <c:pt idx="590">
                  <c:v>44732</c:v>
                </c:pt>
                <c:pt idx="591">
                  <c:v>44733</c:v>
                </c:pt>
                <c:pt idx="592">
                  <c:v>44734</c:v>
                </c:pt>
                <c:pt idx="593">
                  <c:v>44735</c:v>
                </c:pt>
                <c:pt idx="594">
                  <c:v>44736</c:v>
                </c:pt>
                <c:pt idx="595">
                  <c:v>44739</c:v>
                </c:pt>
                <c:pt idx="596">
                  <c:v>44740</c:v>
                </c:pt>
                <c:pt idx="597">
                  <c:v>44741</c:v>
                </c:pt>
                <c:pt idx="598">
                  <c:v>44742</c:v>
                </c:pt>
                <c:pt idx="599">
                  <c:v>44743</c:v>
                </c:pt>
                <c:pt idx="600">
                  <c:v>44746</c:v>
                </c:pt>
                <c:pt idx="601">
                  <c:v>44747</c:v>
                </c:pt>
                <c:pt idx="602">
                  <c:v>44748</c:v>
                </c:pt>
                <c:pt idx="603">
                  <c:v>44749</c:v>
                </c:pt>
                <c:pt idx="604">
                  <c:v>44750</c:v>
                </c:pt>
                <c:pt idx="605">
                  <c:v>44753</c:v>
                </c:pt>
                <c:pt idx="606">
                  <c:v>44754</c:v>
                </c:pt>
                <c:pt idx="607">
                  <c:v>44755</c:v>
                </c:pt>
                <c:pt idx="608">
                  <c:v>44756</c:v>
                </c:pt>
                <c:pt idx="609">
                  <c:v>44757</c:v>
                </c:pt>
                <c:pt idx="610">
                  <c:v>44760</c:v>
                </c:pt>
                <c:pt idx="611">
                  <c:v>44761</c:v>
                </c:pt>
                <c:pt idx="612">
                  <c:v>44762</c:v>
                </c:pt>
                <c:pt idx="613">
                  <c:v>44763</c:v>
                </c:pt>
                <c:pt idx="614">
                  <c:v>44764</c:v>
                </c:pt>
                <c:pt idx="615">
                  <c:v>44767</c:v>
                </c:pt>
                <c:pt idx="616">
                  <c:v>44768</c:v>
                </c:pt>
                <c:pt idx="617">
                  <c:v>44769</c:v>
                </c:pt>
                <c:pt idx="618">
                  <c:v>44770</c:v>
                </c:pt>
                <c:pt idx="619">
                  <c:v>44771</c:v>
                </c:pt>
                <c:pt idx="620">
                  <c:v>44774</c:v>
                </c:pt>
                <c:pt idx="621">
                  <c:v>44775</c:v>
                </c:pt>
                <c:pt idx="622">
                  <c:v>44776</c:v>
                </c:pt>
                <c:pt idx="623">
                  <c:v>44777</c:v>
                </c:pt>
                <c:pt idx="624">
                  <c:v>44778</c:v>
                </c:pt>
                <c:pt idx="625">
                  <c:v>44781</c:v>
                </c:pt>
                <c:pt idx="626">
                  <c:v>44782</c:v>
                </c:pt>
                <c:pt idx="627">
                  <c:v>44783</c:v>
                </c:pt>
                <c:pt idx="628">
                  <c:v>44784</c:v>
                </c:pt>
                <c:pt idx="629">
                  <c:v>44785</c:v>
                </c:pt>
                <c:pt idx="630">
                  <c:v>44788</c:v>
                </c:pt>
                <c:pt idx="631">
                  <c:v>44789</c:v>
                </c:pt>
                <c:pt idx="632">
                  <c:v>44790</c:v>
                </c:pt>
                <c:pt idx="633">
                  <c:v>44791</c:v>
                </c:pt>
                <c:pt idx="634">
                  <c:v>44792</c:v>
                </c:pt>
                <c:pt idx="635">
                  <c:v>44795</c:v>
                </c:pt>
                <c:pt idx="636">
                  <c:v>44796</c:v>
                </c:pt>
                <c:pt idx="637">
                  <c:v>44797</c:v>
                </c:pt>
                <c:pt idx="638">
                  <c:v>44798</c:v>
                </c:pt>
                <c:pt idx="639">
                  <c:v>44799</c:v>
                </c:pt>
                <c:pt idx="640">
                  <c:v>44802</c:v>
                </c:pt>
                <c:pt idx="641">
                  <c:v>44803</c:v>
                </c:pt>
                <c:pt idx="642">
                  <c:v>44804</c:v>
                </c:pt>
                <c:pt idx="643">
                  <c:v>44805</c:v>
                </c:pt>
                <c:pt idx="644">
                  <c:v>44806</c:v>
                </c:pt>
                <c:pt idx="645">
                  <c:v>44809</c:v>
                </c:pt>
                <c:pt idx="646">
                  <c:v>44810</c:v>
                </c:pt>
                <c:pt idx="647">
                  <c:v>44812</c:v>
                </c:pt>
                <c:pt idx="648">
                  <c:v>44813</c:v>
                </c:pt>
                <c:pt idx="649">
                  <c:v>44816</c:v>
                </c:pt>
                <c:pt idx="650">
                  <c:v>44817</c:v>
                </c:pt>
                <c:pt idx="651">
                  <c:v>44818</c:v>
                </c:pt>
                <c:pt idx="652">
                  <c:v>44819</c:v>
                </c:pt>
                <c:pt idx="653">
                  <c:v>44820</c:v>
                </c:pt>
                <c:pt idx="654">
                  <c:v>44823</c:v>
                </c:pt>
                <c:pt idx="655">
                  <c:v>44824</c:v>
                </c:pt>
                <c:pt idx="656">
                  <c:v>44825</c:v>
                </c:pt>
                <c:pt idx="657">
                  <c:v>44826</c:v>
                </c:pt>
                <c:pt idx="658">
                  <c:v>44827</c:v>
                </c:pt>
                <c:pt idx="659">
                  <c:v>44830</c:v>
                </c:pt>
                <c:pt idx="660">
                  <c:v>44831</c:v>
                </c:pt>
                <c:pt idx="661">
                  <c:v>44832</c:v>
                </c:pt>
                <c:pt idx="662">
                  <c:v>44833</c:v>
                </c:pt>
                <c:pt idx="663">
                  <c:v>44834</c:v>
                </c:pt>
                <c:pt idx="664">
                  <c:v>44837</c:v>
                </c:pt>
                <c:pt idx="665">
                  <c:v>44838</c:v>
                </c:pt>
                <c:pt idx="666">
                  <c:v>44839</c:v>
                </c:pt>
                <c:pt idx="667">
                  <c:v>44840</c:v>
                </c:pt>
                <c:pt idx="668">
                  <c:v>44841</c:v>
                </c:pt>
                <c:pt idx="669">
                  <c:v>44844</c:v>
                </c:pt>
                <c:pt idx="670">
                  <c:v>44845</c:v>
                </c:pt>
                <c:pt idx="671">
                  <c:v>44847</c:v>
                </c:pt>
                <c:pt idx="672">
                  <c:v>44848</c:v>
                </c:pt>
                <c:pt idx="673">
                  <c:v>44851</c:v>
                </c:pt>
                <c:pt idx="674">
                  <c:v>44852</c:v>
                </c:pt>
                <c:pt idx="675">
                  <c:v>44853</c:v>
                </c:pt>
                <c:pt idx="676">
                  <c:v>44854</c:v>
                </c:pt>
                <c:pt idx="677">
                  <c:v>44855</c:v>
                </c:pt>
                <c:pt idx="678">
                  <c:v>44858</c:v>
                </c:pt>
                <c:pt idx="679">
                  <c:v>44859</c:v>
                </c:pt>
                <c:pt idx="680">
                  <c:v>44860</c:v>
                </c:pt>
                <c:pt idx="681">
                  <c:v>44861</c:v>
                </c:pt>
                <c:pt idx="682">
                  <c:v>44862</c:v>
                </c:pt>
                <c:pt idx="683">
                  <c:v>44865</c:v>
                </c:pt>
                <c:pt idx="684">
                  <c:v>44866</c:v>
                </c:pt>
                <c:pt idx="685">
                  <c:v>44868</c:v>
                </c:pt>
                <c:pt idx="686">
                  <c:v>44869</c:v>
                </c:pt>
                <c:pt idx="687">
                  <c:v>44872</c:v>
                </c:pt>
                <c:pt idx="688">
                  <c:v>44873</c:v>
                </c:pt>
                <c:pt idx="689">
                  <c:v>44874</c:v>
                </c:pt>
                <c:pt idx="690">
                  <c:v>44875</c:v>
                </c:pt>
                <c:pt idx="691">
                  <c:v>44876</c:v>
                </c:pt>
                <c:pt idx="692">
                  <c:v>44879</c:v>
                </c:pt>
                <c:pt idx="693">
                  <c:v>44881</c:v>
                </c:pt>
                <c:pt idx="694">
                  <c:v>44882</c:v>
                </c:pt>
                <c:pt idx="695">
                  <c:v>44883</c:v>
                </c:pt>
                <c:pt idx="696">
                  <c:v>44886</c:v>
                </c:pt>
                <c:pt idx="697">
                  <c:v>44887</c:v>
                </c:pt>
                <c:pt idx="698">
                  <c:v>44888</c:v>
                </c:pt>
                <c:pt idx="699">
                  <c:v>44889</c:v>
                </c:pt>
                <c:pt idx="700">
                  <c:v>44890</c:v>
                </c:pt>
                <c:pt idx="701">
                  <c:v>44893</c:v>
                </c:pt>
                <c:pt idx="702">
                  <c:v>44894</c:v>
                </c:pt>
                <c:pt idx="703">
                  <c:v>44895</c:v>
                </c:pt>
                <c:pt idx="704">
                  <c:v>44896</c:v>
                </c:pt>
                <c:pt idx="705">
                  <c:v>44897</c:v>
                </c:pt>
                <c:pt idx="706">
                  <c:v>44900</c:v>
                </c:pt>
                <c:pt idx="707">
                  <c:v>44901</c:v>
                </c:pt>
                <c:pt idx="708">
                  <c:v>44902</c:v>
                </c:pt>
                <c:pt idx="709">
                  <c:v>44903</c:v>
                </c:pt>
                <c:pt idx="710">
                  <c:v>44904</c:v>
                </c:pt>
                <c:pt idx="711">
                  <c:v>44907</c:v>
                </c:pt>
                <c:pt idx="712">
                  <c:v>44908</c:v>
                </c:pt>
                <c:pt idx="713">
                  <c:v>44909</c:v>
                </c:pt>
                <c:pt idx="714">
                  <c:v>44910</c:v>
                </c:pt>
                <c:pt idx="715">
                  <c:v>44911</c:v>
                </c:pt>
                <c:pt idx="716">
                  <c:v>44914</c:v>
                </c:pt>
                <c:pt idx="717">
                  <c:v>44915</c:v>
                </c:pt>
                <c:pt idx="718">
                  <c:v>44916</c:v>
                </c:pt>
                <c:pt idx="719">
                  <c:v>44917</c:v>
                </c:pt>
                <c:pt idx="720">
                  <c:v>44918</c:v>
                </c:pt>
                <c:pt idx="721">
                  <c:v>44921</c:v>
                </c:pt>
                <c:pt idx="722">
                  <c:v>44922</c:v>
                </c:pt>
                <c:pt idx="723">
                  <c:v>44923</c:v>
                </c:pt>
                <c:pt idx="724">
                  <c:v>44924</c:v>
                </c:pt>
                <c:pt idx="725">
                  <c:v>44925</c:v>
                </c:pt>
                <c:pt idx="726">
                  <c:v>44928</c:v>
                </c:pt>
                <c:pt idx="727">
                  <c:v>44929</c:v>
                </c:pt>
                <c:pt idx="728">
                  <c:v>44930</c:v>
                </c:pt>
                <c:pt idx="729">
                  <c:v>44931</c:v>
                </c:pt>
                <c:pt idx="730">
                  <c:v>44932</c:v>
                </c:pt>
                <c:pt idx="731">
                  <c:v>44935</c:v>
                </c:pt>
                <c:pt idx="732">
                  <c:v>44936</c:v>
                </c:pt>
                <c:pt idx="733">
                  <c:v>44937</c:v>
                </c:pt>
                <c:pt idx="734">
                  <c:v>44938</c:v>
                </c:pt>
                <c:pt idx="735">
                  <c:v>44939</c:v>
                </c:pt>
                <c:pt idx="736">
                  <c:v>44942</c:v>
                </c:pt>
                <c:pt idx="737">
                  <c:v>44943</c:v>
                </c:pt>
                <c:pt idx="738">
                  <c:v>44944</c:v>
                </c:pt>
                <c:pt idx="739">
                  <c:v>44945</c:v>
                </c:pt>
                <c:pt idx="740">
                  <c:v>44946</c:v>
                </c:pt>
                <c:pt idx="741">
                  <c:v>44949</c:v>
                </c:pt>
                <c:pt idx="742">
                  <c:v>44950</c:v>
                </c:pt>
                <c:pt idx="743">
                  <c:v>44951</c:v>
                </c:pt>
                <c:pt idx="744">
                  <c:v>44952</c:v>
                </c:pt>
                <c:pt idx="745">
                  <c:v>44953</c:v>
                </c:pt>
                <c:pt idx="746">
                  <c:v>44956</c:v>
                </c:pt>
                <c:pt idx="747">
                  <c:v>44957</c:v>
                </c:pt>
                <c:pt idx="748">
                  <c:v>44958</c:v>
                </c:pt>
                <c:pt idx="749">
                  <c:v>44959</c:v>
                </c:pt>
                <c:pt idx="750">
                  <c:v>44960</c:v>
                </c:pt>
                <c:pt idx="751">
                  <c:v>44963</c:v>
                </c:pt>
                <c:pt idx="752">
                  <c:v>44964</c:v>
                </c:pt>
                <c:pt idx="753">
                  <c:v>44965</c:v>
                </c:pt>
                <c:pt idx="754">
                  <c:v>44966</c:v>
                </c:pt>
                <c:pt idx="755">
                  <c:v>44967</c:v>
                </c:pt>
                <c:pt idx="756">
                  <c:v>44970</c:v>
                </c:pt>
                <c:pt idx="757">
                  <c:v>44971</c:v>
                </c:pt>
                <c:pt idx="758">
                  <c:v>44972</c:v>
                </c:pt>
                <c:pt idx="759">
                  <c:v>44973</c:v>
                </c:pt>
                <c:pt idx="760">
                  <c:v>44974</c:v>
                </c:pt>
                <c:pt idx="761">
                  <c:v>44979</c:v>
                </c:pt>
                <c:pt idx="762">
                  <c:v>44980</c:v>
                </c:pt>
                <c:pt idx="763">
                  <c:v>44981</c:v>
                </c:pt>
                <c:pt idx="764">
                  <c:v>44984</c:v>
                </c:pt>
                <c:pt idx="765">
                  <c:v>44985</c:v>
                </c:pt>
                <c:pt idx="766">
                  <c:v>44986</c:v>
                </c:pt>
                <c:pt idx="767">
                  <c:v>44987</c:v>
                </c:pt>
                <c:pt idx="768">
                  <c:v>44988</c:v>
                </c:pt>
                <c:pt idx="769">
                  <c:v>44991</c:v>
                </c:pt>
                <c:pt idx="770">
                  <c:v>44992</c:v>
                </c:pt>
                <c:pt idx="771">
                  <c:v>44993</c:v>
                </c:pt>
                <c:pt idx="772">
                  <c:v>44994</c:v>
                </c:pt>
                <c:pt idx="773">
                  <c:v>44995</c:v>
                </c:pt>
                <c:pt idx="774">
                  <c:v>44998</c:v>
                </c:pt>
                <c:pt idx="775">
                  <c:v>44999</c:v>
                </c:pt>
                <c:pt idx="776">
                  <c:v>45000</c:v>
                </c:pt>
                <c:pt idx="777">
                  <c:v>45001</c:v>
                </c:pt>
                <c:pt idx="778">
                  <c:v>45002</c:v>
                </c:pt>
                <c:pt idx="779">
                  <c:v>45005</c:v>
                </c:pt>
                <c:pt idx="780">
                  <c:v>45006</c:v>
                </c:pt>
                <c:pt idx="781">
                  <c:v>45007</c:v>
                </c:pt>
                <c:pt idx="782">
                  <c:v>45008</c:v>
                </c:pt>
                <c:pt idx="783">
                  <c:v>45009</c:v>
                </c:pt>
                <c:pt idx="784">
                  <c:v>45012</c:v>
                </c:pt>
                <c:pt idx="785">
                  <c:v>45013</c:v>
                </c:pt>
                <c:pt idx="786">
                  <c:v>45014</c:v>
                </c:pt>
                <c:pt idx="787">
                  <c:v>45015</c:v>
                </c:pt>
                <c:pt idx="788">
                  <c:v>45016</c:v>
                </c:pt>
                <c:pt idx="789">
                  <c:v>45019</c:v>
                </c:pt>
                <c:pt idx="790">
                  <c:v>45020</c:v>
                </c:pt>
                <c:pt idx="791">
                  <c:v>45021</c:v>
                </c:pt>
                <c:pt idx="792">
                  <c:v>45022</c:v>
                </c:pt>
                <c:pt idx="793">
                  <c:v>45026</c:v>
                </c:pt>
                <c:pt idx="794">
                  <c:v>45027</c:v>
                </c:pt>
                <c:pt idx="795">
                  <c:v>45028</c:v>
                </c:pt>
                <c:pt idx="796">
                  <c:v>45029</c:v>
                </c:pt>
                <c:pt idx="797">
                  <c:v>45030</c:v>
                </c:pt>
                <c:pt idx="798">
                  <c:v>45033</c:v>
                </c:pt>
                <c:pt idx="799">
                  <c:v>45034</c:v>
                </c:pt>
                <c:pt idx="800">
                  <c:v>45035</c:v>
                </c:pt>
                <c:pt idx="801">
                  <c:v>45036</c:v>
                </c:pt>
                <c:pt idx="802">
                  <c:v>45040</c:v>
                </c:pt>
                <c:pt idx="803">
                  <c:v>45041</c:v>
                </c:pt>
                <c:pt idx="804">
                  <c:v>45042</c:v>
                </c:pt>
                <c:pt idx="805">
                  <c:v>45043</c:v>
                </c:pt>
                <c:pt idx="806">
                  <c:v>45044</c:v>
                </c:pt>
                <c:pt idx="807">
                  <c:v>45048</c:v>
                </c:pt>
                <c:pt idx="808">
                  <c:v>45049</c:v>
                </c:pt>
                <c:pt idx="809">
                  <c:v>45050</c:v>
                </c:pt>
                <c:pt idx="810">
                  <c:v>45051</c:v>
                </c:pt>
                <c:pt idx="811">
                  <c:v>45054</c:v>
                </c:pt>
                <c:pt idx="812">
                  <c:v>45055</c:v>
                </c:pt>
                <c:pt idx="813">
                  <c:v>45056</c:v>
                </c:pt>
                <c:pt idx="814">
                  <c:v>45057</c:v>
                </c:pt>
                <c:pt idx="815">
                  <c:v>45058</c:v>
                </c:pt>
                <c:pt idx="816">
                  <c:v>45061</c:v>
                </c:pt>
                <c:pt idx="817">
                  <c:v>45062</c:v>
                </c:pt>
                <c:pt idx="818">
                  <c:v>45063</c:v>
                </c:pt>
                <c:pt idx="819">
                  <c:v>45064</c:v>
                </c:pt>
                <c:pt idx="820">
                  <c:v>45065</c:v>
                </c:pt>
                <c:pt idx="821">
                  <c:v>45068</c:v>
                </c:pt>
                <c:pt idx="822">
                  <c:v>45069</c:v>
                </c:pt>
                <c:pt idx="823">
                  <c:v>45070</c:v>
                </c:pt>
                <c:pt idx="824">
                  <c:v>45071</c:v>
                </c:pt>
                <c:pt idx="825">
                  <c:v>45072</c:v>
                </c:pt>
                <c:pt idx="826">
                  <c:v>45075</c:v>
                </c:pt>
                <c:pt idx="827">
                  <c:v>45076</c:v>
                </c:pt>
                <c:pt idx="828">
                  <c:v>45077</c:v>
                </c:pt>
                <c:pt idx="829">
                  <c:v>45078</c:v>
                </c:pt>
                <c:pt idx="830">
                  <c:v>45079</c:v>
                </c:pt>
                <c:pt idx="831">
                  <c:v>45082</c:v>
                </c:pt>
                <c:pt idx="832">
                  <c:v>45083</c:v>
                </c:pt>
                <c:pt idx="833">
                  <c:v>45084</c:v>
                </c:pt>
                <c:pt idx="834">
                  <c:v>45086</c:v>
                </c:pt>
                <c:pt idx="835">
                  <c:v>45089</c:v>
                </c:pt>
                <c:pt idx="836">
                  <c:v>45090</c:v>
                </c:pt>
                <c:pt idx="837">
                  <c:v>45091</c:v>
                </c:pt>
                <c:pt idx="838">
                  <c:v>45092</c:v>
                </c:pt>
                <c:pt idx="839">
                  <c:v>45093</c:v>
                </c:pt>
                <c:pt idx="840">
                  <c:v>45096</c:v>
                </c:pt>
                <c:pt idx="841">
                  <c:v>45097</c:v>
                </c:pt>
                <c:pt idx="842">
                  <c:v>45098</c:v>
                </c:pt>
                <c:pt idx="843">
                  <c:v>45099</c:v>
                </c:pt>
                <c:pt idx="844">
                  <c:v>45100</c:v>
                </c:pt>
                <c:pt idx="845">
                  <c:v>45103</c:v>
                </c:pt>
                <c:pt idx="846">
                  <c:v>45104</c:v>
                </c:pt>
                <c:pt idx="847">
                  <c:v>45105</c:v>
                </c:pt>
                <c:pt idx="848">
                  <c:v>45106</c:v>
                </c:pt>
                <c:pt idx="849">
                  <c:v>45107</c:v>
                </c:pt>
                <c:pt idx="850">
                  <c:v>45110</c:v>
                </c:pt>
                <c:pt idx="851">
                  <c:v>45111</c:v>
                </c:pt>
                <c:pt idx="852">
                  <c:v>45112</c:v>
                </c:pt>
                <c:pt idx="853">
                  <c:v>45113</c:v>
                </c:pt>
                <c:pt idx="854">
                  <c:v>45114</c:v>
                </c:pt>
                <c:pt idx="855">
                  <c:v>45117</c:v>
                </c:pt>
                <c:pt idx="856">
                  <c:v>45118</c:v>
                </c:pt>
                <c:pt idx="857">
                  <c:v>45119</c:v>
                </c:pt>
                <c:pt idx="858">
                  <c:v>45120</c:v>
                </c:pt>
                <c:pt idx="859">
                  <c:v>45121</c:v>
                </c:pt>
                <c:pt idx="860">
                  <c:v>45124</c:v>
                </c:pt>
                <c:pt idx="861">
                  <c:v>45125</c:v>
                </c:pt>
                <c:pt idx="862">
                  <c:v>45126</c:v>
                </c:pt>
                <c:pt idx="863">
                  <c:v>45127</c:v>
                </c:pt>
                <c:pt idx="864">
                  <c:v>45128</c:v>
                </c:pt>
                <c:pt idx="865">
                  <c:v>45131</c:v>
                </c:pt>
                <c:pt idx="866">
                  <c:v>45132</c:v>
                </c:pt>
                <c:pt idx="867">
                  <c:v>45133</c:v>
                </c:pt>
                <c:pt idx="868">
                  <c:v>45134</c:v>
                </c:pt>
                <c:pt idx="869">
                  <c:v>45135</c:v>
                </c:pt>
                <c:pt idx="870">
                  <c:v>45138</c:v>
                </c:pt>
                <c:pt idx="871">
                  <c:v>45139</c:v>
                </c:pt>
                <c:pt idx="872">
                  <c:v>45140</c:v>
                </c:pt>
                <c:pt idx="873">
                  <c:v>45141</c:v>
                </c:pt>
                <c:pt idx="874">
                  <c:v>45142</c:v>
                </c:pt>
                <c:pt idx="875">
                  <c:v>45145</c:v>
                </c:pt>
                <c:pt idx="876">
                  <c:v>45146</c:v>
                </c:pt>
                <c:pt idx="877">
                  <c:v>45147</c:v>
                </c:pt>
                <c:pt idx="878">
                  <c:v>45148</c:v>
                </c:pt>
                <c:pt idx="879">
                  <c:v>45149</c:v>
                </c:pt>
                <c:pt idx="880">
                  <c:v>45152</c:v>
                </c:pt>
                <c:pt idx="881">
                  <c:v>45153</c:v>
                </c:pt>
                <c:pt idx="882">
                  <c:v>45154</c:v>
                </c:pt>
                <c:pt idx="883">
                  <c:v>45155</c:v>
                </c:pt>
                <c:pt idx="884">
                  <c:v>45156</c:v>
                </c:pt>
                <c:pt idx="885">
                  <c:v>45159</c:v>
                </c:pt>
                <c:pt idx="886">
                  <c:v>45160</c:v>
                </c:pt>
                <c:pt idx="887">
                  <c:v>45161</c:v>
                </c:pt>
                <c:pt idx="888">
                  <c:v>45162</c:v>
                </c:pt>
                <c:pt idx="889">
                  <c:v>45163</c:v>
                </c:pt>
                <c:pt idx="890">
                  <c:v>45166</c:v>
                </c:pt>
                <c:pt idx="891">
                  <c:v>45167</c:v>
                </c:pt>
                <c:pt idx="892">
                  <c:v>45168</c:v>
                </c:pt>
                <c:pt idx="893">
                  <c:v>45169</c:v>
                </c:pt>
                <c:pt idx="894">
                  <c:v>45170</c:v>
                </c:pt>
                <c:pt idx="895">
                  <c:v>45173</c:v>
                </c:pt>
                <c:pt idx="896">
                  <c:v>45174</c:v>
                </c:pt>
                <c:pt idx="897">
                  <c:v>45175</c:v>
                </c:pt>
                <c:pt idx="898">
                  <c:v>45177</c:v>
                </c:pt>
                <c:pt idx="899">
                  <c:v>45180</c:v>
                </c:pt>
                <c:pt idx="900">
                  <c:v>45181</c:v>
                </c:pt>
                <c:pt idx="901">
                  <c:v>45182</c:v>
                </c:pt>
                <c:pt idx="902">
                  <c:v>45183</c:v>
                </c:pt>
                <c:pt idx="903">
                  <c:v>45184</c:v>
                </c:pt>
                <c:pt idx="904">
                  <c:v>45187</c:v>
                </c:pt>
                <c:pt idx="905">
                  <c:v>45188</c:v>
                </c:pt>
                <c:pt idx="906">
                  <c:v>45189</c:v>
                </c:pt>
                <c:pt idx="907">
                  <c:v>45190</c:v>
                </c:pt>
                <c:pt idx="908">
                  <c:v>45191</c:v>
                </c:pt>
                <c:pt idx="909">
                  <c:v>45194</c:v>
                </c:pt>
                <c:pt idx="910">
                  <c:v>45195</c:v>
                </c:pt>
                <c:pt idx="911">
                  <c:v>45196</c:v>
                </c:pt>
                <c:pt idx="912">
                  <c:v>45197</c:v>
                </c:pt>
                <c:pt idx="913">
                  <c:v>45198</c:v>
                </c:pt>
                <c:pt idx="914">
                  <c:v>45201</c:v>
                </c:pt>
                <c:pt idx="915">
                  <c:v>45202</c:v>
                </c:pt>
                <c:pt idx="916">
                  <c:v>45203</c:v>
                </c:pt>
                <c:pt idx="917">
                  <c:v>45204</c:v>
                </c:pt>
                <c:pt idx="918">
                  <c:v>45205</c:v>
                </c:pt>
                <c:pt idx="919">
                  <c:v>45208</c:v>
                </c:pt>
                <c:pt idx="920">
                  <c:v>45209</c:v>
                </c:pt>
                <c:pt idx="921">
                  <c:v>45210</c:v>
                </c:pt>
                <c:pt idx="922">
                  <c:v>45212</c:v>
                </c:pt>
                <c:pt idx="923">
                  <c:v>45215</c:v>
                </c:pt>
                <c:pt idx="924">
                  <c:v>45216</c:v>
                </c:pt>
                <c:pt idx="925">
                  <c:v>45217</c:v>
                </c:pt>
                <c:pt idx="926">
                  <c:v>45218</c:v>
                </c:pt>
                <c:pt idx="927">
                  <c:v>45219</c:v>
                </c:pt>
                <c:pt idx="928">
                  <c:v>45222</c:v>
                </c:pt>
                <c:pt idx="929">
                  <c:v>45223</c:v>
                </c:pt>
                <c:pt idx="930">
                  <c:v>45224</c:v>
                </c:pt>
                <c:pt idx="931">
                  <c:v>45225</c:v>
                </c:pt>
                <c:pt idx="932">
                  <c:v>45226</c:v>
                </c:pt>
                <c:pt idx="933">
                  <c:v>45229</c:v>
                </c:pt>
                <c:pt idx="934">
                  <c:v>45230</c:v>
                </c:pt>
                <c:pt idx="935">
                  <c:v>45231</c:v>
                </c:pt>
                <c:pt idx="936">
                  <c:v>45233</c:v>
                </c:pt>
                <c:pt idx="937">
                  <c:v>45236</c:v>
                </c:pt>
                <c:pt idx="938">
                  <c:v>45237</c:v>
                </c:pt>
                <c:pt idx="939">
                  <c:v>45238</c:v>
                </c:pt>
                <c:pt idx="940">
                  <c:v>45239</c:v>
                </c:pt>
                <c:pt idx="941">
                  <c:v>45240</c:v>
                </c:pt>
                <c:pt idx="942">
                  <c:v>45243</c:v>
                </c:pt>
                <c:pt idx="943">
                  <c:v>45244</c:v>
                </c:pt>
                <c:pt idx="944">
                  <c:v>45246</c:v>
                </c:pt>
                <c:pt idx="945">
                  <c:v>45247</c:v>
                </c:pt>
                <c:pt idx="946">
                  <c:v>45250</c:v>
                </c:pt>
                <c:pt idx="947">
                  <c:v>45251</c:v>
                </c:pt>
                <c:pt idx="948">
                  <c:v>45252</c:v>
                </c:pt>
                <c:pt idx="949">
                  <c:v>45253</c:v>
                </c:pt>
                <c:pt idx="950">
                  <c:v>45254</c:v>
                </c:pt>
                <c:pt idx="951">
                  <c:v>45257</c:v>
                </c:pt>
                <c:pt idx="952">
                  <c:v>45258</c:v>
                </c:pt>
                <c:pt idx="953">
                  <c:v>45259</c:v>
                </c:pt>
                <c:pt idx="954">
                  <c:v>45260</c:v>
                </c:pt>
                <c:pt idx="955">
                  <c:v>45261</c:v>
                </c:pt>
                <c:pt idx="956">
                  <c:v>45264</c:v>
                </c:pt>
                <c:pt idx="957">
                  <c:v>45265</c:v>
                </c:pt>
                <c:pt idx="958">
                  <c:v>45266</c:v>
                </c:pt>
                <c:pt idx="959">
                  <c:v>45267</c:v>
                </c:pt>
                <c:pt idx="960">
                  <c:v>45268</c:v>
                </c:pt>
                <c:pt idx="961">
                  <c:v>45271</c:v>
                </c:pt>
                <c:pt idx="962">
                  <c:v>45272</c:v>
                </c:pt>
                <c:pt idx="963">
                  <c:v>45273</c:v>
                </c:pt>
                <c:pt idx="964">
                  <c:v>45274</c:v>
                </c:pt>
                <c:pt idx="965">
                  <c:v>45275</c:v>
                </c:pt>
                <c:pt idx="966">
                  <c:v>45278</c:v>
                </c:pt>
                <c:pt idx="967">
                  <c:v>45279</c:v>
                </c:pt>
                <c:pt idx="968">
                  <c:v>45280</c:v>
                </c:pt>
                <c:pt idx="969">
                  <c:v>45281</c:v>
                </c:pt>
                <c:pt idx="970">
                  <c:v>45282</c:v>
                </c:pt>
                <c:pt idx="971">
                  <c:v>45286</c:v>
                </c:pt>
                <c:pt idx="972">
                  <c:v>45287</c:v>
                </c:pt>
                <c:pt idx="973">
                  <c:v>45288</c:v>
                </c:pt>
                <c:pt idx="974">
                  <c:v>45289</c:v>
                </c:pt>
                <c:pt idx="975">
                  <c:v>45293</c:v>
                </c:pt>
                <c:pt idx="976">
                  <c:v>45294</c:v>
                </c:pt>
                <c:pt idx="977">
                  <c:v>45295</c:v>
                </c:pt>
                <c:pt idx="978">
                  <c:v>45296</c:v>
                </c:pt>
                <c:pt idx="979">
                  <c:v>45299</c:v>
                </c:pt>
                <c:pt idx="980">
                  <c:v>45300</c:v>
                </c:pt>
                <c:pt idx="981">
                  <c:v>45301</c:v>
                </c:pt>
                <c:pt idx="982">
                  <c:v>45302</c:v>
                </c:pt>
                <c:pt idx="983">
                  <c:v>45303</c:v>
                </c:pt>
                <c:pt idx="984">
                  <c:v>45306</c:v>
                </c:pt>
                <c:pt idx="985">
                  <c:v>45307</c:v>
                </c:pt>
                <c:pt idx="986">
                  <c:v>45308</c:v>
                </c:pt>
                <c:pt idx="987">
                  <c:v>45309</c:v>
                </c:pt>
                <c:pt idx="988">
                  <c:v>45310</c:v>
                </c:pt>
                <c:pt idx="989">
                  <c:v>45313</c:v>
                </c:pt>
                <c:pt idx="990">
                  <c:v>45314</c:v>
                </c:pt>
                <c:pt idx="991">
                  <c:v>45315</c:v>
                </c:pt>
                <c:pt idx="992">
                  <c:v>45316</c:v>
                </c:pt>
                <c:pt idx="993">
                  <c:v>45317</c:v>
                </c:pt>
                <c:pt idx="994">
                  <c:v>45320</c:v>
                </c:pt>
                <c:pt idx="995">
                  <c:v>45321</c:v>
                </c:pt>
                <c:pt idx="996">
                  <c:v>45322</c:v>
                </c:pt>
                <c:pt idx="997">
                  <c:v>45323</c:v>
                </c:pt>
                <c:pt idx="998">
                  <c:v>45324</c:v>
                </c:pt>
                <c:pt idx="999">
                  <c:v>45327</c:v>
                </c:pt>
                <c:pt idx="1000">
                  <c:v>45328</c:v>
                </c:pt>
                <c:pt idx="1001">
                  <c:v>45329</c:v>
                </c:pt>
                <c:pt idx="1002">
                  <c:v>45330</c:v>
                </c:pt>
                <c:pt idx="1003">
                  <c:v>45331</c:v>
                </c:pt>
                <c:pt idx="1004">
                  <c:v>45336</c:v>
                </c:pt>
                <c:pt idx="1005">
                  <c:v>45337</c:v>
                </c:pt>
                <c:pt idx="1006">
                  <c:v>45338</c:v>
                </c:pt>
                <c:pt idx="1007">
                  <c:v>45341</c:v>
                </c:pt>
                <c:pt idx="1008">
                  <c:v>45342</c:v>
                </c:pt>
                <c:pt idx="1009">
                  <c:v>45343</c:v>
                </c:pt>
                <c:pt idx="1010">
                  <c:v>45344</c:v>
                </c:pt>
                <c:pt idx="1011">
                  <c:v>45345</c:v>
                </c:pt>
                <c:pt idx="1012">
                  <c:v>45348</c:v>
                </c:pt>
                <c:pt idx="1013">
                  <c:v>45349</c:v>
                </c:pt>
                <c:pt idx="1014">
                  <c:v>45350</c:v>
                </c:pt>
                <c:pt idx="1015">
                  <c:v>45351</c:v>
                </c:pt>
                <c:pt idx="1016">
                  <c:v>45352</c:v>
                </c:pt>
                <c:pt idx="1017">
                  <c:v>45355</c:v>
                </c:pt>
                <c:pt idx="1018">
                  <c:v>45356</c:v>
                </c:pt>
                <c:pt idx="1019">
                  <c:v>45357</c:v>
                </c:pt>
                <c:pt idx="1020">
                  <c:v>45358</c:v>
                </c:pt>
                <c:pt idx="1021">
                  <c:v>45359</c:v>
                </c:pt>
                <c:pt idx="1022">
                  <c:v>45362</c:v>
                </c:pt>
                <c:pt idx="1023">
                  <c:v>45363</c:v>
                </c:pt>
                <c:pt idx="1024">
                  <c:v>45364</c:v>
                </c:pt>
                <c:pt idx="1025">
                  <c:v>45365</c:v>
                </c:pt>
                <c:pt idx="1026">
                  <c:v>45366</c:v>
                </c:pt>
                <c:pt idx="1027">
                  <c:v>45369</c:v>
                </c:pt>
                <c:pt idx="1028">
                  <c:v>45370</c:v>
                </c:pt>
                <c:pt idx="1029">
                  <c:v>45371</c:v>
                </c:pt>
                <c:pt idx="1030">
                  <c:v>45372</c:v>
                </c:pt>
                <c:pt idx="1031">
                  <c:v>45373</c:v>
                </c:pt>
                <c:pt idx="1032">
                  <c:v>45376</c:v>
                </c:pt>
                <c:pt idx="1033">
                  <c:v>45377</c:v>
                </c:pt>
                <c:pt idx="1034">
                  <c:v>45378</c:v>
                </c:pt>
                <c:pt idx="1035">
                  <c:v>45379</c:v>
                </c:pt>
                <c:pt idx="1036">
                  <c:v>45383</c:v>
                </c:pt>
                <c:pt idx="1037">
                  <c:v>45384</c:v>
                </c:pt>
                <c:pt idx="1038">
                  <c:v>45385</c:v>
                </c:pt>
                <c:pt idx="1039">
                  <c:v>45386</c:v>
                </c:pt>
                <c:pt idx="1040">
                  <c:v>45387</c:v>
                </c:pt>
                <c:pt idx="1041">
                  <c:v>45390</c:v>
                </c:pt>
                <c:pt idx="1042">
                  <c:v>45391</c:v>
                </c:pt>
                <c:pt idx="1043">
                  <c:v>45392</c:v>
                </c:pt>
                <c:pt idx="1044">
                  <c:v>45393</c:v>
                </c:pt>
                <c:pt idx="1045">
                  <c:v>45394</c:v>
                </c:pt>
                <c:pt idx="1046">
                  <c:v>45397</c:v>
                </c:pt>
                <c:pt idx="1047">
                  <c:v>45398</c:v>
                </c:pt>
                <c:pt idx="1048">
                  <c:v>45399</c:v>
                </c:pt>
                <c:pt idx="1049">
                  <c:v>45400</c:v>
                </c:pt>
                <c:pt idx="1050">
                  <c:v>45401</c:v>
                </c:pt>
                <c:pt idx="1051">
                  <c:v>45404</c:v>
                </c:pt>
                <c:pt idx="1052">
                  <c:v>45405</c:v>
                </c:pt>
                <c:pt idx="1053">
                  <c:v>45406</c:v>
                </c:pt>
                <c:pt idx="1054">
                  <c:v>45407</c:v>
                </c:pt>
                <c:pt idx="1055">
                  <c:v>45408</c:v>
                </c:pt>
                <c:pt idx="1056">
                  <c:v>45411</c:v>
                </c:pt>
                <c:pt idx="1057">
                  <c:v>45412</c:v>
                </c:pt>
                <c:pt idx="1058">
                  <c:v>45414</c:v>
                </c:pt>
                <c:pt idx="1059">
                  <c:v>45415</c:v>
                </c:pt>
                <c:pt idx="1060">
                  <c:v>45418</c:v>
                </c:pt>
                <c:pt idx="1061">
                  <c:v>45419</c:v>
                </c:pt>
                <c:pt idx="1062">
                  <c:v>45420</c:v>
                </c:pt>
                <c:pt idx="1063">
                  <c:v>45421</c:v>
                </c:pt>
                <c:pt idx="1064">
                  <c:v>45422</c:v>
                </c:pt>
                <c:pt idx="1065">
                  <c:v>45425</c:v>
                </c:pt>
                <c:pt idx="1066">
                  <c:v>45426</c:v>
                </c:pt>
                <c:pt idx="1067">
                  <c:v>45427</c:v>
                </c:pt>
                <c:pt idx="1068">
                  <c:v>45428</c:v>
                </c:pt>
                <c:pt idx="1069">
                  <c:v>45429</c:v>
                </c:pt>
                <c:pt idx="1070">
                  <c:v>45432</c:v>
                </c:pt>
                <c:pt idx="1071">
                  <c:v>45433</c:v>
                </c:pt>
                <c:pt idx="1072">
                  <c:v>45434</c:v>
                </c:pt>
                <c:pt idx="1073">
                  <c:v>45435</c:v>
                </c:pt>
                <c:pt idx="1074">
                  <c:v>45436</c:v>
                </c:pt>
                <c:pt idx="1075">
                  <c:v>45439</c:v>
                </c:pt>
                <c:pt idx="1076">
                  <c:v>45440</c:v>
                </c:pt>
                <c:pt idx="1077">
                  <c:v>45441</c:v>
                </c:pt>
                <c:pt idx="1078">
                  <c:v>45443</c:v>
                </c:pt>
                <c:pt idx="1079">
                  <c:v>45446</c:v>
                </c:pt>
                <c:pt idx="1080">
                  <c:v>45447</c:v>
                </c:pt>
                <c:pt idx="1081">
                  <c:v>45448</c:v>
                </c:pt>
                <c:pt idx="1082">
                  <c:v>45449</c:v>
                </c:pt>
                <c:pt idx="1083">
                  <c:v>45450</c:v>
                </c:pt>
                <c:pt idx="1084">
                  <c:v>45453</c:v>
                </c:pt>
                <c:pt idx="1085">
                  <c:v>45454</c:v>
                </c:pt>
                <c:pt idx="1086">
                  <c:v>45455</c:v>
                </c:pt>
                <c:pt idx="1087">
                  <c:v>45456</c:v>
                </c:pt>
                <c:pt idx="1088">
                  <c:v>45457</c:v>
                </c:pt>
                <c:pt idx="1089">
                  <c:v>45460</c:v>
                </c:pt>
                <c:pt idx="1090">
                  <c:v>45461</c:v>
                </c:pt>
                <c:pt idx="1091">
                  <c:v>45462</c:v>
                </c:pt>
                <c:pt idx="1092">
                  <c:v>45463</c:v>
                </c:pt>
                <c:pt idx="1093">
                  <c:v>45464</c:v>
                </c:pt>
                <c:pt idx="1094">
                  <c:v>45467</c:v>
                </c:pt>
                <c:pt idx="1095">
                  <c:v>45468</c:v>
                </c:pt>
                <c:pt idx="1096">
                  <c:v>45469</c:v>
                </c:pt>
                <c:pt idx="1097">
                  <c:v>45470</c:v>
                </c:pt>
                <c:pt idx="1098">
                  <c:v>45471</c:v>
                </c:pt>
                <c:pt idx="1099">
                  <c:v>45474</c:v>
                </c:pt>
                <c:pt idx="1100">
                  <c:v>45475</c:v>
                </c:pt>
                <c:pt idx="1101">
                  <c:v>45476</c:v>
                </c:pt>
                <c:pt idx="1102">
                  <c:v>45477</c:v>
                </c:pt>
                <c:pt idx="1103">
                  <c:v>45478</c:v>
                </c:pt>
                <c:pt idx="1104">
                  <c:v>45481</c:v>
                </c:pt>
                <c:pt idx="1105">
                  <c:v>45482</c:v>
                </c:pt>
                <c:pt idx="1106">
                  <c:v>45483</c:v>
                </c:pt>
                <c:pt idx="1107">
                  <c:v>45484</c:v>
                </c:pt>
                <c:pt idx="1108">
                  <c:v>45485</c:v>
                </c:pt>
                <c:pt idx="1109">
                  <c:v>45488</c:v>
                </c:pt>
                <c:pt idx="1110">
                  <c:v>45489</c:v>
                </c:pt>
                <c:pt idx="1111">
                  <c:v>45490</c:v>
                </c:pt>
                <c:pt idx="1112">
                  <c:v>45491</c:v>
                </c:pt>
                <c:pt idx="1113">
                  <c:v>45492</c:v>
                </c:pt>
                <c:pt idx="1114">
                  <c:v>45495</c:v>
                </c:pt>
                <c:pt idx="1115">
                  <c:v>45496</c:v>
                </c:pt>
                <c:pt idx="1116">
                  <c:v>45497</c:v>
                </c:pt>
                <c:pt idx="1117">
                  <c:v>45498</c:v>
                </c:pt>
                <c:pt idx="1118">
                  <c:v>45499</c:v>
                </c:pt>
                <c:pt idx="1119">
                  <c:v>45502</c:v>
                </c:pt>
                <c:pt idx="1120">
                  <c:v>45503</c:v>
                </c:pt>
                <c:pt idx="1121">
                  <c:v>45504</c:v>
                </c:pt>
                <c:pt idx="1122">
                  <c:v>45505</c:v>
                </c:pt>
                <c:pt idx="1123">
                  <c:v>45506</c:v>
                </c:pt>
                <c:pt idx="1124">
                  <c:v>45509</c:v>
                </c:pt>
                <c:pt idx="1125">
                  <c:v>45510</c:v>
                </c:pt>
                <c:pt idx="1126">
                  <c:v>45511</c:v>
                </c:pt>
                <c:pt idx="1127">
                  <c:v>45512</c:v>
                </c:pt>
                <c:pt idx="1128">
                  <c:v>45513</c:v>
                </c:pt>
                <c:pt idx="1129">
                  <c:v>45516</c:v>
                </c:pt>
                <c:pt idx="1130">
                  <c:v>45517</c:v>
                </c:pt>
                <c:pt idx="1131">
                  <c:v>45518</c:v>
                </c:pt>
                <c:pt idx="1132">
                  <c:v>45519</c:v>
                </c:pt>
                <c:pt idx="1133">
                  <c:v>45520</c:v>
                </c:pt>
                <c:pt idx="1134">
                  <c:v>45523</c:v>
                </c:pt>
                <c:pt idx="1135">
                  <c:v>45524</c:v>
                </c:pt>
                <c:pt idx="1136">
                  <c:v>45525</c:v>
                </c:pt>
                <c:pt idx="1137">
                  <c:v>45526</c:v>
                </c:pt>
                <c:pt idx="1138">
                  <c:v>45527</c:v>
                </c:pt>
                <c:pt idx="1139">
                  <c:v>45530</c:v>
                </c:pt>
                <c:pt idx="1140">
                  <c:v>45531</c:v>
                </c:pt>
                <c:pt idx="1141">
                  <c:v>45532</c:v>
                </c:pt>
                <c:pt idx="1142">
                  <c:v>45533</c:v>
                </c:pt>
                <c:pt idx="1143">
                  <c:v>45534</c:v>
                </c:pt>
                <c:pt idx="1144">
                  <c:v>45537</c:v>
                </c:pt>
                <c:pt idx="1145">
                  <c:v>45538</c:v>
                </c:pt>
                <c:pt idx="1146">
                  <c:v>45539</c:v>
                </c:pt>
                <c:pt idx="1147">
                  <c:v>45540</c:v>
                </c:pt>
                <c:pt idx="1148">
                  <c:v>45541</c:v>
                </c:pt>
                <c:pt idx="1149">
                  <c:v>45544</c:v>
                </c:pt>
                <c:pt idx="1150">
                  <c:v>45545</c:v>
                </c:pt>
                <c:pt idx="1151">
                  <c:v>45546</c:v>
                </c:pt>
                <c:pt idx="1152">
                  <c:v>45547</c:v>
                </c:pt>
                <c:pt idx="1153">
                  <c:v>45548</c:v>
                </c:pt>
                <c:pt idx="1154">
                  <c:v>45551</c:v>
                </c:pt>
                <c:pt idx="1155">
                  <c:v>45552</c:v>
                </c:pt>
                <c:pt idx="1156">
                  <c:v>45553</c:v>
                </c:pt>
                <c:pt idx="1157">
                  <c:v>45554</c:v>
                </c:pt>
                <c:pt idx="1158">
                  <c:v>45555</c:v>
                </c:pt>
                <c:pt idx="1159">
                  <c:v>45558</c:v>
                </c:pt>
                <c:pt idx="1160">
                  <c:v>45559</c:v>
                </c:pt>
                <c:pt idx="1161">
                  <c:v>45560</c:v>
                </c:pt>
                <c:pt idx="1162">
                  <c:v>45561</c:v>
                </c:pt>
                <c:pt idx="1163">
                  <c:v>45562</c:v>
                </c:pt>
                <c:pt idx="1164">
                  <c:v>45565</c:v>
                </c:pt>
                <c:pt idx="1165">
                  <c:v>45566</c:v>
                </c:pt>
                <c:pt idx="1166">
                  <c:v>45567</c:v>
                </c:pt>
                <c:pt idx="1167">
                  <c:v>45568</c:v>
                </c:pt>
                <c:pt idx="1168">
                  <c:v>45569</c:v>
                </c:pt>
                <c:pt idx="1169">
                  <c:v>45572</c:v>
                </c:pt>
                <c:pt idx="1170">
                  <c:v>45573</c:v>
                </c:pt>
                <c:pt idx="1171">
                  <c:v>45574</c:v>
                </c:pt>
                <c:pt idx="1172">
                  <c:v>45575</c:v>
                </c:pt>
                <c:pt idx="1173">
                  <c:v>45576</c:v>
                </c:pt>
                <c:pt idx="1174">
                  <c:v>45579</c:v>
                </c:pt>
                <c:pt idx="1175">
                  <c:v>45580</c:v>
                </c:pt>
                <c:pt idx="1176">
                  <c:v>45581</c:v>
                </c:pt>
                <c:pt idx="1177">
                  <c:v>45582</c:v>
                </c:pt>
                <c:pt idx="1178">
                  <c:v>45583</c:v>
                </c:pt>
                <c:pt idx="1179">
                  <c:v>45586</c:v>
                </c:pt>
                <c:pt idx="1180">
                  <c:v>45587</c:v>
                </c:pt>
                <c:pt idx="1181">
                  <c:v>45588</c:v>
                </c:pt>
                <c:pt idx="1182">
                  <c:v>45589</c:v>
                </c:pt>
                <c:pt idx="1183">
                  <c:v>45590</c:v>
                </c:pt>
                <c:pt idx="1184">
                  <c:v>45593</c:v>
                </c:pt>
                <c:pt idx="1185">
                  <c:v>45594</c:v>
                </c:pt>
                <c:pt idx="1186">
                  <c:v>45595</c:v>
                </c:pt>
                <c:pt idx="1187">
                  <c:v>45596</c:v>
                </c:pt>
                <c:pt idx="1188">
                  <c:v>45597</c:v>
                </c:pt>
                <c:pt idx="1189">
                  <c:v>45600</c:v>
                </c:pt>
                <c:pt idx="1190">
                  <c:v>45601</c:v>
                </c:pt>
                <c:pt idx="1191">
                  <c:v>45602</c:v>
                </c:pt>
                <c:pt idx="1192">
                  <c:v>45603</c:v>
                </c:pt>
                <c:pt idx="1193">
                  <c:v>45604</c:v>
                </c:pt>
                <c:pt idx="1194">
                  <c:v>45607</c:v>
                </c:pt>
                <c:pt idx="1195">
                  <c:v>45608</c:v>
                </c:pt>
                <c:pt idx="1196">
                  <c:v>45609</c:v>
                </c:pt>
                <c:pt idx="1197">
                  <c:v>45610</c:v>
                </c:pt>
                <c:pt idx="1198">
                  <c:v>45614</c:v>
                </c:pt>
                <c:pt idx="1199">
                  <c:v>45615</c:v>
                </c:pt>
                <c:pt idx="1200">
                  <c:v>45617</c:v>
                </c:pt>
                <c:pt idx="1201">
                  <c:v>45618</c:v>
                </c:pt>
                <c:pt idx="1202">
                  <c:v>45621</c:v>
                </c:pt>
                <c:pt idx="1203">
                  <c:v>45622</c:v>
                </c:pt>
                <c:pt idx="1204">
                  <c:v>45623</c:v>
                </c:pt>
                <c:pt idx="1205">
                  <c:v>45624</c:v>
                </c:pt>
                <c:pt idx="1206">
                  <c:v>45625</c:v>
                </c:pt>
                <c:pt idx="1207">
                  <c:v>45628</c:v>
                </c:pt>
                <c:pt idx="1208">
                  <c:v>45629</c:v>
                </c:pt>
                <c:pt idx="1209">
                  <c:v>45630</c:v>
                </c:pt>
                <c:pt idx="1210">
                  <c:v>45631</c:v>
                </c:pt>
                <c:pt idx="1211">
                  <c:v>45632</c:v>
                </c:pt>
                <c:pt idx="1212">
                  <c:v>45635</c:v>
                </c:pt>
                <c:pt idx="1213">
                  <c:v>45636</c:v>
                </c:pt>
                <c:pt idx="1214">
                  <c:v>45637</c:v>
                </c:pt>
                <c:pt idx="1215">
                  <c:v>45638</c:v>
                </c:pt>
                <c:pt idx="1216">
                  <c:v>45639</c:v>
                </c:pt>
                <c:pt idx="1217">
                  <c:v>45642</c:v>
                </c:pt>
                <c:pt idx="1218">
                  <c:v>45643</c:v>
                </c:pt>
                <c:pt idx="1219">
                  <c:v>45644</c:v>
                </c:pt>
                <c:pt idx="1220">
                  <c:v>45645</c:v>
                </c:pt>
                <c:pt idx="1221">
                  <c:v>45646</c:v>
                </c:pt>
                <c:pt idx="1222">
                  <c:v>45649</c:v>
                </c:pt>
                <c:pt idx="1223">
                  <c:v>45652</c:v>
                </c:pt>
                <c:pt idx="1224">
                  <c:v>45653</c:v>
                </c:pt>
                <c:pt idx="1225">
                  <c:v>45656</c:v>
                </c:pt>
                <c:pt idx="1226">
                  <c:v>45657</c:v>
                </c:pt>
                <c:pt idx="1227">
                  <c:v>45659</c:v>
                </c:pt>
                <c:pt idx="1228">
                  <c:v>45660</c:v>
                </c:pt>
                <c:pt idx="1229">
                  <c:v>45663</c:v>
                </c:pt>
                <c:pt idx="1230">
                  <c:v>45664</c:v>
                </c:pt>
                <c:pt idx="1231">
                  <c:v>45665</c:v>
                </c:pt>
                <c:pt idx="1232">
                  <c:v>45666</c:v>
                </c:pt>
                <c:pt idx="1233">
                  <c:v>45667</c:v>
                </c:pt>
                <c:pt idx="1234">
                  <c:v>45670</c:v>
                </c:pt>
                <c:pt idx="1235">
                  <c:v>45671</c:v>
                </c:pt>
                <c:pt idx="1236">
                  <c:v>45672</c:v>
                </c:pt>
                <c:pt idx="1237">
                  <c:v>45673</c:v>
                </c:pt>
                <c:pt idx="1238">
                  <c:v>45674</c:v>
                </c:pt>
                <c:pt idx="1239">
                  <c:v>45677</c:v>
                </c:pt>
                <c:pt idx="1240">
                  <c:v>45678</c:v>
                </c:pt>
                <c:pt idx="1241">
                  <c:v>45679</c:v>
                </c:pt>
                <c:pt idx="1242">
                  <c:v>45680</c:v>
                </c:pt>
                <c:pt idx="1243">
                  <c:v>45681</c:v>
                </c:pt>
                <c:pt idx="1244">
                  <c:v>45684</c:v>
                </c:pt>
                <c:pt idx="1245">
                  <c:v>45685</c:v>
                </c:pt>
                <c:pt idx="1246">
                  <c:v>45686</c:v>
                </c:pt>
                <c:pt idx="1247">
                  <c:v>45687</c:v>
                </c:pt>
                <c:pt idx="1248">
                  <c:v>45688</c:v>
                </c:pt>
                <c:pt idx="1249">
                  <c:v>45691</c:v>
                </c:pt>
                <c:pt idx="1250">
                  <c:v>45692</c:v>
                </c:pt>
                <c:pt idx="1251">
                  <c:v>45693</c:v>
                </c:pt>
                <c:pt idx="1252">
                  <c:v>45694</c:v>
                </c:pt>
                <c:pt idx="1253">
                  <c:v>45695</c:v>
                </c:pt>
                <c:pt idx="1254">
                  <c:v>45698</c:v>
                </c:pt>
                <c:pt idx="1255">
                  <c:v>45699</c:v>
                </c:pt>
                <c:pt idx="1256">
                  <c:v>45700</c:v>
                </c:pt>
                <c:pt idx="1257">
                  <c:v>45701</c:v>
                </c:pt>
                <c:pt idx="1258">
                  <c:v>45702</c:v>
                </c:pt>
                <c:pt idx="1259">
                  <c:v>45705</c:v>
                </c:pt>
                <c:pt idx="1260">
                  <c:v>45706</c:v>
                </c:pt>
                <c:pt idx="1261">
                  <c:v>45707</c:v>
                </c:pt>
                <c:pt idx="1262">
                  <c:v>45708</c:v>
                </c:pt>
                <c:pt idx="1263">
                  <c:v>45709</c:v>
                </c:pt>
                <c:pt idx="1264">
                  <c:v>45712</c:v>
                </c:pt>
                <c:pt idx="1265">
                  <c:v>45713</c:v>
                </c:pt>
                <c:pt idx="1266">
                  <c:v>45714</c:v>
                </c:pt>
                <c:pt idx="1267">
                  <c:v>45715</c:v>
                </c:pt>
                <c:pt idx="1268">
                  <c:v>45716</c:v>
                </c:pt>
                <c:pt idx="1269">
                  <c:v>45721</c:v>
                </c:pt>
                <c:pt idx="1270">
                  <c:v>45722</c:v>
                </c:pt>
                <c:pt idx="1271">
                  <c:v>45723</c:v>
                </c:pt>
                <c:pt idx="1272">
                  <c:v>45726</c:v>
                </c:pt>
                <c:pt idx="1273">
                  <c:v>45727</c:v>
                </c:pt>
                <c:pt idx="1274">
                  <c:v>45728</c:v>
                </c:pt>
                <c:pt idx="1275">
                  <c:v>45729</c:v>
                </c:pt>
                <c:pt idx="1276">
                  <c:v>45730</c:v>
                </c:pt>
                <c:pt idx="1277">
                  <c:v>45733</c:v>
                </c:pt>
                <c:pt idx="1278">
                  <c:v>45734</c:v>
                </c:pt>
                <c:pt idx="1279">
                  <c:v>45735</c:v>
                </c:pt>
                <c:pt idx="1280">
                  <c:v>45736</c:v>
                </c:pt>
                <c:pt idx="1281">
                  <c:v>45737</c:v>
                </c:pt>
                <c:pt idx="1282">
                  <c:v>45740</c:v>
                </c:pt>
                <c:pt idx="1283">
                  <c:v>45741</c:v>
                </c:pt>
                <c:pt idx="1284">
                  <c:v>45742</c:v>
                </c:pt>
                <c:pt idx="1285">
                  <c:v>45743</c:v>
                </c:pt>
                <c:pt idx="1286">
                  <c:v>45744</c:v>
                </c:pt>
                <c:pt idx="1287">
                  <c:v>45747</c:v>
                </c:pt>
                <c:pt idx="1288">
                  <c:v>45754</c:v>
                </c:pt>
                <c:pt idx="1289">
                  <c:v>45755</c:v>
                </c:pt>
                <c:pt idx="1290">
                  <c:v>45756</c:v>
                </c:pt>
                <c:pt idx="1291">
                  <c:v>45757</c:v>
                </c:pt>
                <c:pt idx="1292">
                  <c:v>45758</c:v>
                </c:pt>
                <c:pt idx="1293">
                  <c:v>45761</c:v>
                </c:pt>
                <c:pt idx="1294">
                  <c:v>45762</c:v>
                </c:pt>
                <c:pt idx="1295">
                  <c:v>45763</c:v>
                </c:pt>
                <c:pt idx="1296">
                  <c:v>45764</c:v>
                </c:pt>
                <c:pt idx="1297">
                  <c:v>45769</c:v>
                </c:pt>
                <c:pt idx="1298">
                  <c:v>45770</c:v>
                </c:pt>
                <c:pt idx="1299">
                  <c:v>45771</c:v>
                </c:pt>
                <c:pt idx="1300">
                  <c:v>45772</c:v>
                </c:pt>
                <c:pt idx="1301">
                  <c:v>45775</c:v>
                </c:pt>
                <c:pt idx="1302">
                  <c:v>45776</c:v>
                </c:pt>
                <c:pt idx="1303">
                  <c:v>45777</c:v>
                </c:pt>
              </c:numCache>
            </c:numRef>
          </c:cat>
          <c:val>
            <c:numRef>
              <c:f>Performance!$AE$3:$AE$5000</c:f>
              <c:numCache>
                <c:formatCode>#,##0.00</c:formatCode>
                <c:ptCount val="499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99.79</c:v>
                </c:pt>
                <c:pt idx="5">
                  <c:v>99.92</c:v>
                </c:pt>
                <c:pt idx="6">
                  <c:v>98.8</c:v>
                </c:pt>
                <c:pt idx="7">
                  <c:v>99.5</c:v>
                </c:pt>
                <c:pt idx="8">
                  <c:v>99.99</c:v>
                </c:pt>
                <c:pt idx="9">
                  <c:v>98.31</c:v>
                </c:pt>
                <c:pt idx="10">
                  <c:v>98</c:v>
                </c:pt>
                <c:pt idx="11">
                  <c:v>98.5</c:v>
                </c:pt>
                <c:pt idx="12">
                  <c:v>97.61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96</c:v>
                </c:pt>
                <c:pt idx="17">
                  <c:v>96</c:v>
                </c:pt>
                <c:pt idx="18">
                  <c:v>96</c:v>
                </c:pt>
                <c:pt idx="19">
                  <c:v>98.65</c:v>
                </c:pt>
                <c:pt idx="20">
                  <c:v>96.1</c:v>
                </c:pt>
                <c:pt idx="21">
                  <c:v>94.84</c:v>
                </c:pt>
                <c:pt idx="22">
                  <c:v>86.72</c:v>
                </c:pt>
                <c:pt idx="23">
                  <c:v>97.99</c:v>
                </c:pt>
                <c:pt idx="24">
                  <c:v>91.2</c:v>
                </c:pt>
                <c:pt idx="25">
                  <c:v>83</c:v>
                </c:pt>
                <c:pt idx="26">
                  <c:v>83</c:v>
                </c:pt>
                <c:pt idx="27">
                  <c:v>78.02</c:v>
                </c:pt>
                <c:pt idx="28">
                  <c:v>72.010000000000005</c:v>
                </c:pt>
                <c:pt idx="29">
                  <c:v>67</c:v>
                </c:pt>
                <c:pt idx="30">
                  <c:v>66.95</c:v>
                </c:pt>
                <c:pt idx="31">
                  <c:v>68</c:v>
                </c:pt>
                <c:pt idx="32">
                  <c:v>66</c:v>
                </c:pt>
                <c:pt idx="33">
                  <c:v>69.010000000000005</c:v>
                </c:pt>
                <c:pt idx="34">
                  <c:v>73.5</c:v>
                </c:pt>
                <c:pt idx="35">
                  <c:v>77.5</c:v>
                </c:pt>
                <c:pt idx="36">
                  <c:v>79</c:v>
                </c:pt>
                <c:pt idx="37">
                  <c:v>77.010000000000005</c:v>
                </c:pt>
                <c:pt idx="38">
                  <c:v>79.400000000000006</c:v>
                </c:pt>
                <c:pt idx="39">
                  <c:v>83</c:v>
                </c:pt>
                <c:pt idx="40">
                  <c:v>82</c:v>
                </c:pt>
                <c:pt idx="41">
                  <c:v>79.75</c:v>
                </c:pt>
                <c:pt idx="42">
                  <c:v>79.510000000000005</c:v>
                </c:pt>
                <c:pt idx="43">
                  <c:v>80.5</c:v>
                </c:pt>
                <c:pt idx="44">
                  <c:v>81.88</c:v>
                </c:pt>
                <c:pt idx="45">
                  <c:v>83.4</c:v>
                </c:pt>
                <c:pt idx="46">
                  <c:v>81.599999999999994</c:v>
                </c:pt>
                <c:pt idx="47">
                  <c:v>80.245851259999995</c:v>
                </c:pt>
                <c:pt idx="48">
                  <c:v>82.683318991999997</c:v>
                </c:pt>
                <c:pt idx="49">
                  <c:v>82.753534111999997</c:v>
                </c:pt>
                <c:pt idx="50">
                  <c:v>84.248113091999997</c:v>
                </c:pt>
                <c:pt idx="51">
                  <c:v>84.258143822999997</c:v>
                </c:pt>
                <c:pt idx="52">
                  <c:v>85.060602336000002</c:v>
                </c:pt>
                <c:pt idx="53">
                  <c:v>85.060602336000002</c:v>
                </c:pt>
                <c:pt idx="54">
                  <c:v>84.047498462999997</c:v>
                </c:pt>
                <c:pt idx="55">
                  <c:v>84.258143822999997</c:v>
                </c:pt>
                <c:pt idx="56">
                  <c:v>86.424781807000002</c:v>
                </c:pt>
                <c:pt idx="57">
                  <c:v>88.270436386</c:v>
                </c:pt>
                <c:pt idx="58">
                  <c:v>86.665519360999994</c:v>
                </c:pt>
                <c:pt idx="59">
                  <c:v>85.762753533999998</c:v>
                </c:pt>
                <c:pt idx="60">
                  <c:v>85.441770129000005</c:v>
                </c:pt>
                <c:pt idx="61">
                  <c:v>84.759680392999996</c:v>
                </c:pt>
                <c:pt idx="62">
                  <c:v>83.255070681999996</c:v>
                </c:pt>
                <c:pt idx="63">
                  <c:v>84.027437000999996</c:v>
                </c:pt>
                <c:pt idx="64">
                  <c:v>83.856914567000004</c:v>
                </c:pt>
                <c:pt idx="65">
                  <c:v>82.577963186000005</c:v>
                </c:pt>
                <c:pt idx="66">
                  <c:v>80.644430388999993</c:v>
                </c:pt>
                <c:pt idx="67">
                  <c:v>78.046245694000007</c:v>
                </c:pt>
                <c:pt idx="68">
                  <c:v>77.583003461000004</c:v>
                </c:pt>
                <c:pt idx="69">
                  <c:v>79.546747707999998</c:v>
                </c:pt>
                <c:pt idx="70">
                  <c:v>80.150976706999998</c:v>
                </c:pt>
                <c:pt idx="71">
                  <c:v>77.643426360999996</c:v>
                </c:pt>
                <c:pt idx="72">
                  <c:v>77.784413127999997</c:v>
                </c:pt>
                <c:pt idx="73">
                  <c:v>78.841813876000003</c:v>
                </c:pt>
                <c:pt idx="74">
                  <c:v>79.143928375000002</c:v>
                </c:pt>
                <c:pt idx="75">
                  <c:v>78.298007776999995</c:v>
                </c:pt>
                <c:pt idx="76">
                  <c:v>79.294985624999995</c:v>
                </c:pt>
                <c:pt idx="77">
                  <c:v>79.516536258000002</c:v>
                </c:pt>
                <c:pt idx="78">
                  <c:v>79.254703692000007</c:v>
                </c:pt>
                <c:pt idx="79">
                  <c:v>80.432950239999997</c:v>
                </c:pt>
                <c:pt idx="80">
                  <c:v>81.973734187000005</c:v>
                </c:pt>
                <c:pt idx="81">
                  <c:v>83.504447651000007</c:v>
                </c:pt>
                <c:pt idx="82">
                  <c:v>84.592059848999995</c:v>
                </c:pt>
                <c:pt idx="83">
                  <c:v>86.606156511999998</c:v>
                </c:pt>
                <c:pt idx="84">
                  <c:v>84.974738215000002</c:v>
                </c:pt>
                <c:pt idx="85">
                  <c:v>83.963615675</c:v>
                </c:pt>
                <c:pt idx="86">
                  <c:v>86.450977121999998</c:v>
                </c:pt>
                <c:pt idx="87">
                  <c:v>85.743191345</c:v>
                </c:pt>
                <c:pt idx="88">
                  <c:v>86.885759813999996</c:v>
                </c:pt>
                <c:pt idx="89">
                  <c:v>89.464122290000006</c:v>
                </c:pt>
                <c:pt idx="90">
                  <c:v>87.967660930999998</c:v>
                </c:pt>
                <c:pt idx="91">
                  <c:v>88.544000779000001</c:v>
                </c:pt>
                <c:pt idx="92">
                  <c:v>88.028328283999997</c:v>
                </c:pt>
                <c:pt idx="93">
                  <c:v>86.450977121999998</c:v>
                </c:pt>
                <c:pt idx="94">
                  <c:v>83.973726901000006</c:v>
                </c:pt>
                <c:pt idx="95">
                  <c:v>83.892837096999997</c:v>
                </c:pt>
                <c:pt idx="96">
                  <c:v>83.973726901000006</c:v>
                </c:pt>
                <c:pt idx="97">
                  <c:v>83.913059548000007</c:v>
                </c:pt>
                <c:pt idx="98">
                  <c:v>82.922159460000003</c:v>
                </c:pt>
                <c:pt idx="99">
                  <c:v>83.650167687999996</c:v>
                </c:pt>
                <c:pt idx="100">
                  <c:v>84.135506507000002</c:v>
                </c:pt>
                <c:pt idx="101">
                  <c:v>85.045516792000001</c:v>
                </c:pt>
                <c:pt idx="102">
                  <c:v>85.439854582999999</c:v>
                </c:pt>
                <c:pt idx="103">
                  <c:v>85.743191345</c:v>
                </c:pt>
                <c:pt idx="104">
                  <c:v>87.108206773000006</c:v>
                </c:pt>
                <c:pt idx="105">
                  <c:v>85.621856640000004</c:v>
                </c:pt>
                <c:pt idx="106">
                  <c:v>84.757708241000003</c:v>
                </c:pt>
                <c:pt idx="107">
                  <c:v>83.547900483000006</c:v>
                </c:pt>
                <c:pt idx="108">
                  <c:v>82.480423048999995</c:v>
                </c:pt>
                <c:pt idx="109">
                  <c:v>83.466568869</c:v>
                </c:pt>
                <c:pt idx="110">
                  <c:v>84.656043724</c:v>
                </c:pt>
                <c:pt idx="111">
                  <c:v>83.364904351000007</c:v>
                </c:pt>
                <c:pt idx="112">
                  <c:v>85.754020513</c:v>
                </c:pt>
                <c:pt idx="113">
                  <c:v>86.414839876000002</c:v>
                </c:pt>
                <c:pt idx="114">
                  <c:v>86.262343099999995</c:v>
                </c:pt>
                <c:pt idx="115">
                  <c:v>83.883393390999998</c:v>
                </c:pt>
                <c:pt idx="116">
                  <c:v>84.737375338000007</c:v>
                </c:pt>
                <c:pt idx="117">
                  <c:v>84.737375338000007</c:v>
                </c:pt>
                <c:pt idx="118">
                  <c:v>84.778041145000003</c:v>
                </c:pt>
                <c:pt idx="119">
                  <c:v>84.747541788999996</c:v>
                </c:pt>
                <c:pt idx="120">
                  <c:v>83.771562420999999</c:v>
                </c:pt>
                <c:pt idx="121">
                  <c:v>82.836248859999998</c:v>
                </c:pt>
                <c:pt idx="122">
                  <c:v>81.433278518999998</c:v>
                </c:pt>
                <c:pt idx="123">
                  <c:v>78.586672028999999</c:v>
                </c:pt>
                <c:pt idx="124">
                  <c:v>80.823291413999996</c:v>
                </c:pt>
                <c:pt idx="125">
                  <c:v>81.331614001000005</c:v>
                </c:pt>
                <c:pt idx="126">
                  <c:v>81.290948193999995</c:v>
                </c:pt>
                <c:pt idx="127">
                  <c:v>81.260448839000006</c:v>
                </c:pt>
                <c:pt idx="128">
                  <c:v>80.467465602999994</c:v>
                </c:pt>
                <c:pt idx="129">
                  <c:v>83.619841512999997</c:v>
                </c:pt>
                <c:pt idx="130">
                  <c:v>83.384436817999998</c:v>
                </c:pt>
                <c:pt idx="131">
                  <c:v>84.868509892999995</c:v>
                </c:pt>
                <c:pt idx="132">
                  <c:v>86.475402807999998</c:v>
                </c:pt>
                <c:pt idx="133">
                  <c:v>87.877595989</c:v>
                </c:pt>
                <c:pt idx="134">
                  <c:v>88.153940629999994</c:v>
                </c:pt>
                <c:pt idx="135">
                  <c:v>87.857126015000006</c:v>
                </c:pt>
                <c:pt idx="136">
                  <c:v>87.079267024999993</c:v>
                </c:pt>
                <c:pt idx="137">
                  <c:v>86.557282701999995</c:v>
                </c:pt>
                <c:pt idx="138">
                  <c:v>86.792687396000005</c:v>
                </c:pt>
                <c:pt idx="139">
                  <c:v>86.598222648999993</c:v>
                </c:pt>
                <c:pt idx="140">
                  <c:v>86.997387130999996</c:v>
                </c:pt>
                <c:pt idx="141">
                  <c:v>86.649397582000006</c:v>
                </c:pt>
                <c:pt idx="142">
                  <c:v>86.915507237</c:v>
                </c:pt>
                <c:pt idx="143">
                  <c:v>87.601251347000002</c:v>
                </c:pt>
                <c:pt idx="144">
                  <c:v>88.389345324999994</c:v>
                </c:pt>
                <c:pt idx="145">
                  <c:v>90.057648159999999</c:v>
                </c:pt>
                <c:pt idx="146">
                  <c:v>90.211172961000003</c:v>
                </c:pt>
                <c:pt idx="147">
                  <c:v>91.193731686000007</c:v>
                </c:pt>
                <c:pt idx="148">
                  <c:v>90.252112908000001</c:v>
                </c:pt>
                <c:pt idx="149">
                  <c:v>90.579632482999997</c:v>
                </c:pt>
                <c:pt idx="150">
                  <c:v>90.507514940999997</c:v>
                </c:pt>
                <c:pt idx="151">
                  <c:v>90.971127710000005</c:v>
                </c:pt>
                <c:pt idx="152">
                  <c:v>90.260254798000005</c:v>
                </c:pt>
                <c:pt idx="153">
                  <c:v>92.207428426000007</c:v>
                </c:pt>
                <c:pt idx="154">
                  <c:v>92.722553724999997</c:v>
                </c:pt>
                <c:pt idx="155">
                  <c:v>93.742501816000001</c:v>
                </c:pt>
                <c:pt idx="156">
                  <c:v>93.443729142999999</c:v>
                </c:pt>
                <c:pt idx="157">
                  <c:v>92.392873534000003</c:v>
                </c:pt>
                <c:pt idx="158">
                  <c:v>93.237679022999998</c:v>
                </c:pt>
                <c:pt idx="159">
                  <c:v>94.051576995000005</c:v>
                </c:pt>
                <c:pt idx="160">
                  <c:v>93.618871744000003</c:v>
                </c:pt>
                <c:pt idx="161">
                  <c:v>91.908655753000005</c:v>
                </c:pt>
                <c:pt idx="162">
                  <c:v>91.692303128000006</c:v>
                </c:pt>
                <c:pt idx="163">
                  <c:v>91.898353247000003</c:v>
                </c:pt>
                <c:pt idx="164">
                  <c:v>90.971127710000005</c:v>
                </c:pt>
                <c:pt idx="165">
                  <c:v>92.846183796000005</c:v>
                </c:pt>
                <c:pt idx="166">
                  <c:v>94.432769715999996</c:v>
                </c:pt>
                <c:pt idx="167">
                  <c:v>94.247324608</c:v>
                </c:pt>
                <c:pt idx="168">
                  <c:v>94.577004798999994</c:v>
                </c:pt>
                <c:pt idx="169">
                  <c:v>95.813305516</c:v>
                </c:pt>
                <c:pt idx="170">
                  <c:v>96.112078189000002</c:v>
                </c:pt>
                <c:pt idx="171">
                  <c:v>95.915063463999999</c:v>
                </c:pt>
                <c:pt idx="172">
                  <c:v>94.494483604999999</c:v>
                </c:pt>
                <c:pt idx="173">
                  <c:v>94.629283154000007</c:v>
                </c:pt>
                <c:pt idx="174">
                  <c:v>95.292911700999994</c:v>
                </c:pt>
                <c:pt idx="175">
                  <c:v>95.915063463999999</c:v>
                </c:pt>
                <c:pt idx="176">
                  <c:v>96.329831306000003</c:v>
                </c:pt>
                <c:pt idx="177">
                  <c:v>95.552141602000006</c:v>
                </c:pt>
                <c:pt idx="178">
                  <c:v>95.489926425999997</c:v>
                </c:pt>
                <c:pt idx="179">
                  <c:v>95.396603661</c:v>
                </c:pt>
                <c:pt idx="180">
                  <c:v>95.915063463999999</c:v>
                </c:pt>
                <c:pt idx="181">
                  <c:v>94.867774663000006</c:v>
                </c:pt>
                <c:pt idx="182">
                  <c:v>94.774451897999995</c:v>
                </c:pt>
                <c:pt idx="183">
                  <c:v>92.441382786999995</c:v>
                </c:pt>
                <c:pt idx="184">
                  <c:v>92.285844846000003</c:v>
                </c:pt>
                <c:pt idx="185">
                  <c:v>91.352617202000005</c:v>
                </c:pt>
                <c:pt idx="186">
                  <c:v>92.441382786999995</c:v>
                </c:pt>
                <c:pt idx="187">
                  <c:v>94.888513055000004</c:v>
                </c:pt>
                <c:pt idx="188">
                  <c:v>95.044050995999996</c:v>
                </c:pt>
                <c:pt idx="189">
                  <c:v>95.655833563000002</c:v>
                </c:pt>
                <c:pt idx="190">
                  <c:v>94.567067976999994</c:v>
                </c:pt>
                <c:pt idx="191">
                  <c:v>94.815928682000006</c:v>
                </c:pt>
                <c:pt idx="192">
                  <c:v>97.384164584000004</c:v>
                </c:pt>
                <c:pt idx="193">
                  <c:v>96.267086367000005</c:v>
                </c:pt>
                <c:pt idx="194">
                  <c:v>95.442327683000002</c:v>
                </c:pt>
                <c:pt idx="195">
                  <c:v>95.619807398999995</c:v>
                </c:pt>
                <c:pt idx="196">
                  <c:v>95.849487033000003</c:v>
                </c:pt>
                <c:pt idx="197">
                  <c:v>95.578047466000001</c:v>
                </c:pt>
                <c:pt idx="198">
                  <c:v>96.047846715999995</c:v>
                </c:pt>
                <c:pt idx="199">
                  <c:v>95.525847549999995</c:v>
                </c:pt>
                <c:pt idx="200">
                  <c:v>96.02696675</c:v>
                </c:pt>
                <c:pt idx="201">
                  <c:v>95.264847966000005</c:v>
                </c:pt>
                <c:pt idx="202">
                  <c:v>97.091845050000003</c:v>
                </c:pt>
                <c:pt idx="203">
                  <c:v>97.081405067000006</c:v>
                </c:pt>
                <c:pt idx="204">
                  <c:v>96.4341261</c:v>
                </c:pt>
                <c:pt idx="205">
                  <c:v>97.070965083999994</c:v>
                </c:pt>
                <c:pt idx="206">
                  <c:v>95.630247382999997</c:v>
                </c:pt>
                <c:pt idx="207">
                  <c:v>96.903925349999994</c:v>
                </c:pt>
                <c:pt idx="208">
                  <c:v>96.799525517000006</c:v>
                </c:pt>
                <c:pt idx="209">
                  <c:v>97.405044551000003</c:v>
                </c:pt>
                <c:pt idx="210">
                  <c:v>96.423686117000003</c:v>
                </c:pt>
                <c:pt idx="211">
                  <c:v>95.598927433</c:v>
                </c:pt>
                <c:pt idx="212">
                  <c:v>95.031325225000003</c:v>
                </c:pt>
                <c:pt idx="213">
                  <c:v>95.609438585000007</c:v>
                </c:pt>
                <c:pt idx="214">
                  <c:v>96.702598393000002</c:v>
                </c:pt>
                <c:pt idx="215">
                  <c:v>97.753713593000001</c:v>
                </c:pt>
                <c:pt idx="216">
                  <c:v>96.923332584999997</c:v>
                </c:pt>
                <c:pt idx="217">
                  <c:v>97.385823273</c:v>
                </c:pt>
                <c:pt idx="218">
                  <c:v>96.933843737000004</c:v>
                </c:pt>
                <c:pt idx="219">
                  <c:v>97.753713593000001</c:v>
                </c:pt>
                <c:pt idx="220">
                  <c:v>96.586975721000002</c:v>
                </c:pt>
                <c:pt idx="221">
                  <c:v>96.576464568999995</c:v>
                </c:pt>
                <c:pt idx="222">
                  <c:v>97.753713593000001</c:v>
                </c:pt>
                <c:pt idx="223">
                  <c:v>97.764224745000007</c:v>
                </c:pt>
                <c:pt idx="224">
                  <c:v>98.752273032999994</c:v>
                </c:pt>
                <c:pt idx="225">
                  <c:v>98.489494233000002</c:v>
                </c:pt>
                <c:pt idx="226">
                  <c:v>98.489494233000002</c:v>
                </c:pt>
                <c:pt idx="227">
                  <c:v>98.909940313000007</c:v>
                </c:pt>
                <c:pt idx="228">
                  <c:v>99.698276711999995</c:v>
                </c:pt>
                <c:pt idx="229">
                  <c:v>97.659113224999999</c:v>
                </c:pt>
                <c:pt idx="230">
                  <c:v>99.540609433</c:v>
                </c:pt>
                <c:pt idx="231">
                  <c:v>99.855943992999997</c:v>
                </c:pt>
                <c:pt idx="232">
                  <c:v>98.804828792999999</c:v>
                </c:pt>
                <c:pt idx="233">
                  <c:v>98.709528883000004</c:v>
                </c:pt>
                <c:pt idx="234">
                  <c:v>99.006017490999994</c:v>
                </c:pt>
                <c:pt idx="235">
                  <c:v>99.090728522000006</c:v>
                </c:pt>
                <c:pt idx="236">
                  <c:v>99.217795069000005</c:v>
                </c:pt>
                <c:pt idx="237">
                  <c:v>99.355450493999996</c:v>
                </c:pt>
                <c:pt idx="238">
                  <c:v>99.842538922000003</c:v>
                </c:pt>
                <c:pt idx="239">
                  <c:v>99.927249953</c:v>
                </c:pt>
                <c:pt idx="240">
                  <c:v>99.948427710999994</c:v>
                </c:pt>
                <c:pt idx="241">
                  <c:v>99.757827891000005</c:v>
                </c:pt>
                <c:pt idx="242">
                  <c:v>99.673116859999993</c:v>
                </c:pt>
                <c:pt idx="243">
                  <c:v>101.04967111000001</c:v>
                </c:pt>
                <c:pt idx="244">
                  <c:v>100.8061269</c:v>
                </c:pt>
                <c:pt idx="245">
                  <c:v>101.00731559</c:v>
                </c:pt>
                <c:pt idx="246">
                  <c:v>101.86501478</c:v>
                </c:pt>
                <c:pt idx="247">
                  <c:v>101.70618159999999</c:v>
                </c:pt>
                <c:pt idx="248">
                  <c:v>101.28262644</c:v>
                </c:pt>
                <c:pt idx="249">
                  <c:v>101.64264833</c:v>
                </c:pt>
                <c:pt idx="250">
                  <c:v>101.34615972</c:v>
                </c:pt>
                <c:pt idx="251">
                  <c:v>101.82265927</c:v>
                </c:pt>
                <c:pt idx="252">
                  <c:v>101.48136617999999</c:v>
                </c:pt>
                <c:pt idx="253">
                  <c:v>102.3345989</c:v>
                </c:pt>
                <c:pt idx="254">
                  <c:v>101.90798254000001</c:v>
                </c:pt>
                <c:pt idx="255">
                  <c:v>102.80387689</c:v>
                </c:pt>
                <c:pt idx="256">
                  <c:v>102.92119639000001</c:v>
                </c:pt>
                <c:pt idx="257">
                  <c:v>102.54790708</c:v>
                </c:pt>
                <c:pt idx="258">
                  <c:v>103.21982783999999</c:v>
                </c:pt>
                <c:pt idx="259">
                  <c:v>102.28127185</c:v>
                </c:pt>
                <c:pt idx="260">
                  <c:v>102.12129072</c:v>
                </c:pt>
                <c:pt idx="261">
                  <c:v>101.32138505</c:v>
                </c:pt>
                <c:pt idx="262">
                  <c:v>101.09741146</c:v>
                </c:pt>
                <c:pt idx="263">
                  <c:v>100.31883661000001</c:v>
                </c:pt>
                <c:pt idx="264">
                  <c:v>99.401611439999996</c:v>
                </c:pt>
                <c:pt idx="265">
                  <c:v>97.353852920999998</c:v>
                </c:pt>
                <c:pt idx="266">
                  <c:v>98.121762365999999</c:v>
                </c:pt>
                <c:pt idx="267">
                  <c:v>98.420393816000001</c:v>
                </c:pt>
                <c:pt idx="268">
                  <c:v>99.177637852000004</c:v>
                </c:pt>
                <c:pt idx="269">
                  <c:v>98.697694448999997</c:v>
                </c:pt>
                <c:pt idx="270">
                  <c:v>98.353725136999998</c:v>
                </c:pt>
                <c:pt idx="271">
                  <c:v>99.966081286999994</c:v>
                </c:pt>
                <c:pt idx="272">
                  <c:v>101.01948729999999</c:v>
                </c:pt>
                <c:pt idx="273">
                  <c:v>99.998328409999999</c:v>
                </c:pt>
                <c:pt idx="274">
                  <c:v>101.37420564999999</c:v>
                </c:pt>
                <c:pt idx="275">
                  <c:v>101.05173442</c:v>
                </c:pt>
                <c:pt idx="276">
                  <c:v>101.57843742999999</c:v>
                </c:pt>
                <c:pt idx="277">
                  <c:v>101.57843742999999</c:v>
                </c:pt>
                <c:pt idx="278">
                  <c:v>100.50353333</c:v>
                </c:pt>
                <c:pt idx="279">
                  <c:v>101.57843742999999</c:v>
                </c:pt>
                <c:pt idx="280">
                  <c:v>101.03023634</c:v>
                </c:pt>
                <c:pt idx="281">
                  <c:v>100.50353333</c:v>
                </c:pt>
                <c:pt idx="282">
                  <c:v>100.80450648</c:v>
                </c:pt>
                <c:pt idx="283">
                  <c:v>99.321138826999999</c:v>
                </c:pt>
                <c:pt idx="284">
                  <c:v>97.214326791000005</c:v>
                </c:pt>
                <c:pt idx="285">
                  <c:v>99.428629236999996</c:v>
                </c:pt>
                <c:pt idx="286">
                  <c:v>100.55727854</c:v>
                </c:pt>
                <c:pt idx="287">
                  <c:v>101.84716346</c:v>
                </c:pt>
                <c:pt idx="288">
                  <c:v>100.26705443</c:v>
                </c:pt>
                <c:pt idx="289">
                  <c:v>100.18106210000001</c:v>
                </c:pt>
                <c:pt idx="290">
                  <c:v>100.08432073</c:v>
                </c:pt>
                <c:pt idx="291">
                  <c:v>99.783347590000005</c:v>
                </c:pt>
                <c:pt idx="292">
                  <c:v>99.643610057000004</c:v>
                </c:pt>
                <c:pt idx="293">
                  <c:v>100.91109237000001</c:v>
                </c:pt>
                <c:pt idx="294">
                  <c:v>100.88942600999999</c:v>
                </c:pt>
                <c:pt idx="295">
                  <c:v>100.80276055</c:v>
                </c:pt>
                <c:pt idx="296">
                  <c:v>100.96525828</c:v>
                </c:pt>
                <c:pt idx="297">
                  <c:v>101.29025375000001</c:v>
                </c:pt>
                <c:pt idx="298">
                  <c:v>101.29025375000001</c:v>
                </c:pt>
                <c:pt idx="299">
                  <c:v>100.72692827</c:v>
                </c:pt>
                <c:pt idx="300">
                  <c:v>100.70526191</c:v>
                </c:pt>
                <c:pt idx="301">
                  <c:v>100.71609509</c:v>
                </c:pt>
                <c:pt idx="302">
                  <c:v>100.49943145</c:v>
                </c:pt>
                <c:pt idx="303">
                  <c:v>100.30443416999999</c:v>
                </c:pt>
                <c:pt idx="304">
                  <c:v>100.84609328000001</c:v>
                </c:pt>
                <c:pt idx="305">
                  <c:v>100.45609872</c:v>
                </c:pt>
                <c:pt idx="306">
                  <c:v>100.54276418000001</c:v>
                </c:pt>
                <c:pt idx="307">
                  <c:v>100.47776508</c:v>
                </c:pt>
                <c:pt idx="308">
                  <c:v>100.58609690999999</c:v>
                </c:pt>
                <c:pt idx="309">
                  <c:v>100.70526191</c:v>
                </c:pt>
                <c:pt idx="310">
                  <c:v>101.70191466999999</c:v>
                </c:pt>
                <c:pt idx="311">
                  <c:v>102.04857651</c:v>
                </c:pt>
                <c:pt idx="312">
                  <c:v>101.9294115</c:v>
                </c:pt>
                <c:pt idx="313">
                  <c:v>101.84207773999999</c:v>
                </c:pt>
                <c:pt idx="314">
                  <c:v>101.3180752</c:v>
                </c:pt>
                <c:pt idx="315">
                  <c:v>101.25257488</c:v>
                </c:pt>
                <c:pt idx="316">
                  <c:v>103.10841722000001</c:v>
                </c:pt>
                <c:pt idx="317">
                  <c:v>103.64333649</c:v>
                </c:pt>
                <c:pt idx="318">
                  <c:v>103.38133522</c:v>
                </c:pt>
                <c:pt idx="319">
                  <c:v>103.69792009</c:v>
                </c:pt>
                <c:pt idx="320">
                  <c:v>103.818004</c:v>
                </c:pt>
                <c:pt idx="321">
                  <c:v>103.71975353000001</c:v>
                </c:pt>
                <c:pt idx="322">
                  <c:v>105.67384635000001</c:v>
                </c:pt>
                <c:pt idx="323">
                  <c:v>106.11051513</c:v>
                </c:pt>
                <c:pt idx="324">
                  <c:v>106.19784889</c:v>
                </c:pt>
                <c:pt idx="325">
                  <c:v>106.43801671999999</c:v>
                </c:pt>
                <c:pt idx="326">
                  <c:v>107.80260668</c:v>
                </c:pt>
                <c:pt idx="327">
                  <c:v>104.33108983</c:v>
                </c:pt>
                <c:pt idx="328">
                  <c:v>103.3158349</c:v>
                </c:pt>
                <c:pt idx="329">
                  <c:v>106.28518265</c:v>
                </c:pt>
                <c:pt idx="330">
                  <c:v>103.82892072</c:v>
                </c:pt>
                <c:pt idx="331">
                  <c:v>103.21758441999999</c:v>
                </c:pt>
                <c:pt idx="332">
                  <c:v>102.83549923</c:v>
                </c:pt>
                <c:pt idx="333">
                  <c:v>103.3704185</c:v>
                </c:pt>
                <c:pt idx="334">
                  <c:v>103.24941449000001</c:v>
                </c:pt>
                <c:pt idx="335">
                  <c:v>103.93143705</c:v>
                </c:pt>
                <c:pt idx="336">
                  <c:v>103.40341959</c:v>
                </c:pt>
                <c:pt idx="337">
                  <c:v>102.79839957999999</c:v>
                </c:pt>
                <c:pt idx="338">
                  <c:v>103.48042212999999</c:v>
                </c:pt>
                <c:pt idx="339">
                  <c:v>103.64542759</c:v>
                </c:pt>
                <c:pt idx="340">
                  <c:v>102.33638430000001</c:v>
                </c:pt>
                <c:pt idx="341">
                  <c:v>101.42335411000001</c:v>
                </c:pt>
                <c:pt idx="342">
                  <c:v>101.20334683</c:v>
                </c:pt>
                <c:pt idx="343">
                  <c:v>100.70833046</c:v>
                </c:pt>
                <c:pt idx="344">
                  <c:v>100.86233555</c:v>
                </c:pt>
                <c:pt idx="345">
                  <c:v>97.925238426999996</c:v>
                </c:pt>
                <c:pt idx="346">
                  <c:v>96.374187133000007</c:v>
                </c:pt>
                <c:pt idx="347">
                  <c:v>96.858203138999997</c:v>
                </c:pt>
                <c:pt idx="348">
                  <c:v>95.813168579999996</c:v>
                </c:pt>
                <c:pt idx="349">
                  <c:v>101.74236466000001</c:v>
                </c:pt>
                <c:pt idx="350">
                  <c:v>101.66536211</c:v>
                </c:pt>
                <c:pt idx="351">
                  <c:v>99.894303545</c:v>
                </c:pt>
                <c:pt idx="352">
                  <c:v>99.927304636000002</c:v>
                </c:pt>
                <c:pt idx="353">
                  <c:v>97.980240245000005</c:v>
                </c:pt>
                <c:pt idx="354">
                  <c:v>98.486256979999993</c:v>
                </c:pt>
                <c:pt idx="355">
                  <c:v>100.26058432000001</c:v>
                </c:pt>
                <c:pt idx="356">
                  <c:v>102.50067258</c:v>
                </c:pt>
                <c:pt idx="357">
                  <c:v>102.02382211</c:v>
                </c:pt>
                <c:pt idx="358">
                  <c:v>102.80009032</c:v>
                </c:pt>
                <c:pt idx="359">
                  <c:v>102.80009032</c:v>
                </c:pt>
                <c:pt idx="360">
                  <c:v>101.46934482</c:v>
                </c:pt>
                <c:pt idx="361">
                  <c:v>101.52479255</c:v>
                </c:pt>
                <c:pt idx="362">
                  <c:v>102.27888167</c:v>
                </c:pt>
                <c:pt idx="363">
                  <c:v>101.08121070999999</c:v>
                </c:pt>
                <c:pt idx="364">
                  <c:v>101.81312074</c:v>
                </c:pt>
                <c:pt idx="365">
                  <c:v>100.58218115</c:v>
                </c:pt>
                <c:pt idx="366">
                  <c:v>100.34930068</c:v>
                </c:pt>
                <c:pt idx="367">
                  <c:v>100.63762887999999</c:v>
                </c:pt>
                <c:pt idx="368">
                  <c:v>100.65980797</c:v>
                </c:pt>
                <c:pt idx="369">
                  <c:v>100.91486752</c:v>
                </c:pt>
                <c:pt idx="370">
                  <c:v>101.03685253</c:v>
                </c:pt>
                <c:pt idx="371">
                  <c:v>100.11642021999999</c:v>
                </c:pt>
                <c:pt idx="372">
                  <c:v>99.817002486000007</c:v>
                </c:pt>
                <c:pt idx="373">
                  <c:v>100.91486752</c:v>
                </c:pt>
                <c:pt idx="374">
                  <c:v>99.916808399000004</c:v>
                </c:pt>
                <c:pt idx="375">
                  <c:v>99.273614737000003</c:v>
                </c:pt>
                <c:pt idx="376">
                  <c:v>98.624986860999996</c:v>
                </c:pt>
                <c:pt idx="377">
                  <c:v>97.976358985999994</c:v>
                </c:pt>
                <c:pt idx="378">
                  <c:v>95.840360290999996</c:v>
                </c:pt>
                <c:pt idx="379">
                  <c:v>96.175857468000004</c:v>
                </c:pt>
                <c:pt idx="380">
                  <c:v>95.359481002999999</c:v>
                </c:pt>
                <c:pt idx="381">
                  <c:v>93.827377226999999</c:v>
                </c:pt>
                <c:pt idx="382">
                  <c:v>93.715544835000003</c:v>
                </c:pt>
                <c:pt idx="383">
                  <c:v>94.162874404999997</c:v>
                </c:pt>
                <c:pt idx="384">
                  <c:v>101.62209497000001</c:v>
                </c:pt>
                <c:pt idx="385">
                  <c:v>101.75629384</c:v>
                </c:pt>
                <c:pt idx="386">
                  <c:v>98.848651645999993</c:v>
                </c:pt>
                <c:pt idx="387">
                  <c:v>101.5438123</c:v>
                </c:pt>
                <c:pt idx="388">
                  <c:v>99.732127546000001</c:v>
                </c:pt>
                <c:pt idx="389">
                  <c:v>102.08060777999999</c:v>
                </c:pt>
                <c:pt idx="390">
                  <c:v>105.68161082</c:v>
                </c:pt>
                <c:pt idx="391">
                  <c:v>102.98645016</c:v>
                </c:pt>
                <c:pt idx="392">
                  <c:v>99.642661631999999</c:v>
                </c:pt>
                <c:pt idx="393">
                  <c:v>101.76747708000001</c:v>
                </c:pt>
                <c:pt idx="394">
                  <c:v>102.59503678999999</c:v>
                </c:pt>
                <c:pt idx="395">
                  <c:v>103.38904676999999</c:v>
                </c:pt>
                <c:pt idx="396">
                  <c:v>101.76747708000001</c:v>
                </c:pt>
                <c:pt idx="397">
                  <c:v>102.58385355</c:v>
                </c:pt>
                <c:pt idx="398">
                  <c:v>104.18496447</c:v>
                </c:pt>
                <c:pt idx="399">
                  <c:v>104.7374605</c:v>
                </c:pt>
                <c:pt idx="400">
                  <c:v>104.16241362</c:v>
                </c:pt>
                <c:pt idx="401">
                  <c:v>104.18496447</c:v>
                </c:pt>
                <c:pt idx="402">
                  <c:v>104.41047306</c:v>
                </c:pt>
                <c:pt idx="403">
                  <c:v>104.41047306</c:v>
                </c:pt>
                <c:pt idx="404">
                  <c:v>101.47886149999999</c:v>
                </c:pt>
                <c:pt idx="405">
                  <c:v>98.378118514999997</c:v>
                </c:pt>
                <c:pt idx="406">
                  <c:v>97.712868200000003</c:v>
                </c:pt>
                <c:pt idx="407">
                  <c:v>97.521185905999999</c:v>
                </c:pt>
                <c:pt idx="408">
                  <c:v>97.103995030999997</c:v>
                </c:pt>
                <c:pt idx="409">
                  <c:v>96.630427010999995</c:v>
                </c:pt>
                <c:pt idx="410">
                  <c:v>97.149096748000005</c:v>
                </c:pt>
                <c:pt idx="411">
                  <c:v>96.743181301999996</c:v>
                </c:pt>
                <c:pt idx="412">
                  <c:v>96.743181301999996</c:v>
                </c:pt>
                <c:pt idx="413">
                  <c:v>96.754456731000005</c:v>
                </c:pt>
                <c:pt idx="414">
                  <c:v>96.021553842000003</c:v>
                </c:pt>
                <c:pt idx="415">
                  <c:v>96.946139024999994</c:v>
                </c:pt>
                <c:pt idx="416">
                  <c:v>96.641702440000003</c:v>
                </c:pt>
                <c:pt idx="417">
                  <c:v>99.381631701000003</c:v>
                </c:pt>
                <c:pt idx="418">
                  <c:v>99.291428268000004</c:v>
                </c:pt>
                <c:pt idx="419">
                  <c:v>97.994987675000004</c:v>
                </c:pt>
                <c:pt idx="420">
                  <c:v>98.973004263000007</c:v>
                </c:pt>
                <c:pt idx="421">
                  <c:v>100.13297742</c:v>
                </c:pt>
                <c:pt idx="422">
                  <c:v>100.06474371</c:v>
                </c:pt>
                <c:pt idx="423">
                  <c:v>99.063982550000006</c:v>
                </c:pt>
                <c:pt idx="424">
                  <c:v>97.949498531000003</c:v>
                </c:pt>
                <c:pt idx="425">
                  <c:v>98.142827390999997</c:v>
                </c:pt>
                <c:pt idx="426">
                  <c:v>96.118560500000001</c:v>
                </c:pt>
                <c:pt idx="427">
                  <c:v>95.822881065999994</c:v>
                </c:pt>
                <c:pt idx="428">
                  <c:v>96.664430222999997</c:v>
                </c:pt>
                <c:pt idx="429">
                  <c:v>95.584063061999998</c:v>
                </c:pt>
                <c:pt idx="430">
                  <c:v>95.151916197999995</c:v>
                </c:pt>
                <c:pt idx="431">
                  <c:v>93.935081604999993</c:v>
                </c:pt>
                <c:pt idx="432">
                  <c:v>95.299755914000002</c:v>
                </c:pt>
                <c:pt idx="433">
                  <c:v>94.389973041000005</c:v>
                </c:pt>
                <c:pt idx="434">
                  <c:v>94.389973041000005</c:v>
                </c:pt>
                <c:pt idx="435">
                  <c:v>91.342200418000004</c:v>
                </c:pt>
                <c:pt idx="436">
                  <c:v>89.579496101999993</c:v>
                </c:pt>
                <c:pt idx="437">
                  <c:v>88.066982076000002</c:v>
                </c:pt>
                <c:pt idx="438">
                  <c:v>85.997226041000005</c:v>
                </c:pt>
                <c:pt idx="439">
                  <c:v>85.009412304999998</c:v>
                </c:pt>
                <c:pt idx="440">
                  <c:v>85.170219192000005</c:v>
                </c:pt>
                <c:pt idx="441">
                  <c:v>85.457374348000002</c:v>
                </c:pt>
                <c:pt idx="442">
                  <c:v>85.572236410000002</c:v>
                </c:pt>
                <c:pt idx="443">
                  <c:v>89.534977560000002</c:v>
                </c:pt>
                <c:pt idx="444">
                  <c:v>89.523491352999997</c:v>
                </c:pt>
                <c:pt idx="445">
                  <c:v>86.870177713999993</c:v>
                </c:pt>
                <c:pt idx="446">
                  <c:v>87.088415632999997</c:v>
                </c:pt>
                <c:pt idx="447">
                  <c:v>86.743829446000007</c:v>
                </c:pt>
                <c:pt idx="448">
                  <c:v>84.251322693999995</c:v>
                </c:pt>
                <c:pt idx="449">
                  <c:v>84.733743356000005</c:v>
                </c:pt>
                <c:pt idx="450">
                  <c:v>84.320239931000003</c:v>
                </c:pt>
                <c:pt idx="451">
                  <c:v>85.629667441999999</c:v>
                </c:pt>
                <c:pt idx="452">
                  <c:v>85.962767421999999</c:v>
                </c:pt>
                <c:pt idx="453">
                  <c:v>87.019498394999999</c:v>
                </c:pt>
                <c:pt idx="454">
                  <c:v>88.547163823999995</c:v>
                </c:pt>
                <c:pt idx="455">
                  <c:v>90.568736119999997</c:v>
                </c:pt>
                <c:pt idx="456">
                  <c:v>92.027484310999995</c:v>
                </c:pt>
                <c:pt idx="457">
                  <c:v>93.015298047000002</c:v>
                </c:pt>
                <c:pt idx="458">
                  <c:v>94.359184175999999</c:v>
                </c:pt>
                <c:pt idx="459">
                  <c:v>94.776497520999996</c:v>
                </c:pt>
                <c:pt idx="460">
                  <c:v>96.213910154999994</c:v>
                </c:pt>
                <c:pt idx="461">
                  <c:v>94.985154194000003</c:v>
                </c:pt>
                <c:pt idx="462">
                  <c:v>94.961970119</c:v>
                </c:pt>
                <c:pt idx="463">
                  <c:v>97.616546675999999</c:v>
                </c:pt>
                <c:pt idx="464">
                  <c:v>98.277292806999995</c:v>
                </c:pt>
                <c:pt idx="465">
                  <c:v>97.338337780000003</c:v>
                </c:pt>
                <c:pt idx="466">
                  <c:v>96.387790715999998</c:v>
                </c:pt>
                <c:pt idx="467">
                  <c:v>92.747890982000001</c:v>
                </c:pt>
                <c:pt idx="468">
                  <c:v>92.492866160000005</c:v>
                </c:pt>
                <c:pt idx="469">
                  <c:v>90.128090537000006</c:v>
                </c:pt>
                <c:pt idx="470">
                  <c:v>92.063960777000005</c:v>
                </c:pt>
                <c:pt idx="471">
                  <c:v>94.417144363000006</c:v>
                </c:pt>
                <c:pt idx="472">
                  <c:v>96.213910154999994</c:v>
                </c:pt>
                <c:pt idx="473">
                  <c:v>97.384705929000006</c:v>
                </c:pt>
                <c:pt idx="474">
                  <c:v>97.384705929000006</c:v>
                </c:pt>
                <c:pt idx="475">
                  <c:v>96.144357931000002</c:v>
                </c:pt>
                <c:pt idx="476">
                  <c:v>96.944208509000006</c:v>
                </c:pt>
                <c:pt idx="477">
                  <c:v>96.005253482000001</c:v>
                </c:pt>
                <c:pt idx="478">
                  <c:v>95.112666605000001</c:v>
                </c:pt>
                <c:pt idx="479">
                  <c:v>95.529979949999998</c:v>
                </c:pt>
                <c:pt idx="480">
                  <c:v>96.654407574999993</c:v>
                </c:pt>
                <c:pt idx="481">
                  <c:v>96.642710320999996</c:v>
                </c:pt>
                <c:pt idx="482">
                  <c:v>96.654407574999993</c:v>
                </c:pt>
                <c:pt idx="483">
                  <c:v>95.051883814000007</c:v>
                </c:pt>
                <c:pt idx="484">
                  <c:v>95.391104171999999</c:v>
                </c:pt>
                <c:pt idx="485">
                  <c:v>96.783077366000001</c:v>
                </c:pt>
                <c:pt idx="486">
                  <c:v>96.022755873999998</c:v>
                </c:pt>
                <c:pt idx="487">
                  <c:v>96.151425664000001</c:v>
                </c:pt>
                <c:pt idx="488">
                  <c:v>96.361976232000004</c:v>
                </c:pt>
                <c:pt idx="489">
                  <c:v>96.291792709000006</c:v>
                </c:pt>
                <c:pt idx="490">
                  <c:v>96.900049902999996</c:v>
                </c:pt>
                <c:pt idx="491">
                  <c:v>95.987664112000004</c:v>
                </c:pt>
                <c:pt idx="492">
                  <c:v>95.391104171999999</c:v>
                </c:pt>
                <c:pt idx="493">
                  <c:v>93.192020471000006</c:v>
                </c:pt>
                <c:pt idx="494">
                  <c:v>92.969772649999996</c:v>
                </c:pt>
                <c:pt idx="495">
                  <c:v>92.408304470999994</c:v>
                </c:pt>
                <c:pt idx="496">
                  <c:v>92.864497365999995</c:v>
                </c:pt>
                <c:pt idx="497">
                  <c:v>95.203948112000006</c:v>
                </c:pt>
                <c:pt idx="498">
                  <c:v>94.630782679999996</c:v>
                </c:pt>
                <c:pt idx="499">
                  <c:v>97.087205963000002</c:v>
                </c:pt>
                <c:pt idx="500">
                  <c:v>95.414498679000005</c:v>
                </c:pt>
                <c:pt idx="501">
                  <c:v>94.806241486000005</c:v>
                </c:pt>
                <c:pt idx="502">
                  <c:v>94.192303185</c:v>
                </c:pt>
                <c:pt idx="503">
                  <c:v>93.696429941000005</c:v>
                </c:pt>
                <c:pt idx="504">
                  <c:v>92.917200558999994</c:v>
                </c:pt>
                <c:pt idx="505">
                  <c:v>90.319769285999996</c:v>
                </c:pt>
                <c:pt idx="506">
                  <c:v>92.515779362000004</c:v>
                </c:pt>
                <c:pt idx="507">
                  <c:v>95.514631832999996</c:v>
                </c:pt>
                <c:pt idx="508">
                  <c:v>95.561857856000003</c:v>
                </c:pt>
                <c:pt idx="509">
                  <c:v>96.813347469999997</c:v>
                </c:pt>
                <c:pt idx="510">
                  <c:v>94.156883667000002</c:v>
                </c:pt>
                <c:pt idx="511">
                  <c:v>93.979786079999997</c:v>
                </c:pt>
                <c:pt idx="512">
                  <c:v>93.483912837000005</c:v>
                </c:pt>
                <c:pt idx="513">
                  <c:v>92.633844420000003</c:v>
                </c:pt>
                <c:pt idx="514">
                  <c:v>93.649203917999998</c:v>
                </c:pt>
                <c:pt idx="515">
                  <c:v>94.097851137999996</c:v>
                </c:pt>
                <c:pt idx="516">
                  <c:v>92.716489960999994</c:v>
                </c:pt>
                <c:pt idx="517">
                  <c:v>94.286755231000001</c:v>
                </c:pt>
                <c:pt idx="518">
                  <c:v>93.849914517000002</c:v>
                </c:pt>
                <c:pt idx="519">
                  <c:v>94.156883667000002</c:v>
                </c:pt>
                <c:pt idx="520">
                  <c:v>93.472106331000006</c:v>
                </c:pt>
                <c:pt idx="521">
                  <c:v>93.400589800000006</c:v>
                </c:pt>
                <c:pt idx="522">
                  <c:v>92.518552580999994</c:v>
                </c:pt>
                <c:pt idx="523">
                  <c:v>91.183577331999999</c:v>
                </c:pt>
                <c:pt idx="524">
                  <c:v>92.339761253000006</c:v>
                </c:pt>
                <c:pt idx="525">
                  <c:v>91.421965768999996</c:v>
                </c:pt>
                <c:pt idx="526">
                  <c:v>91.481562878000005</c:v>
                </c:pt>
                <c:pt idx="527">
                  <c:v>91.457724034999998</c:v>
                </c:pt>
                <c:pt idx="528">
                  <c:v>90.945188893999998</c:v>
                </c:pt>
                <c:pt idx="529">
                  <c:v>91.171657909999993</c:v>
                </c:pt>
                <c:pt idx="530">
                  <c:v>92.375519518999994</c:v>
                </c:pt>
                <c:pt idx="531">
                  <c:v>90.563767393999996</c:v>
                </c:pt>
                <c:pt idx="532">
                  <c:v>90.587606238000006</c:v>
                </c:pt>
                <c:pt idx="533">
                  <c:v>91.421965768999996</c:v>
                </c:pt>
                <c:pt idx="534">
                  <c:v>91.779548425000002</c:v>
                </c:pt>
                <c:pt idx="535">
                  <c:v>91.314690971999994</c:v>
                </c:pt>
                <c:pt idx="536">
                  <c:v>92.244405877999995</c:v>
                </c:pt>
                <c:pt idx="537">
                  <c:v>92.399358363000005</c:v>
                </c:pt>
                <c:pt idx="538">
                  <c:v>92.971490613</c:v>
                </c:pt>
                <c:pt idx="539">
                  <c:v>93.329073269000006</c:v>
                </c:pt>
                <c:pt idx="540">
                  <c:v>94.068077424999998</c:v>
                </c:pt>
                <c:pt idx="541">
                  <c:v>95.140825394000004</c:v>
                </c:pt>
                <c:pt idx="542">
                  <c:v>100.0516272</c:v>
                </c:pt>
                <c:pt idx="543">
                  <c:v>97.838681008999998</c:v>
                </c:pt>
                <c:pt idx="544">
                  <c:v>97.417740156999997</c:v>
                </c:pt>
                <c:pt idx="545">
                  <c:v>97.754492838999994</c:v>
                </c:pt>
                <c:pt idx="546">
                  <c:v>96.154917599000001</c:v>
                </c:pt>
                <c:pt idx="547">
                  <c:v>96.058702546999996</c:v>
                </c:pt>
                <c:pt idx="548">
                  <c:v>95.986541258000003</c:v>
                </c:pt>
                <c:pt idx="549">
                  <c:v>95.854245562000003</c:v>
                </c:pt>
                <c:pt idx="550">
                  <c:v>94.495207952000001</c:v>
                </c:pt>
                <c:pt idx="551">
                  <c:v>95.313035893999995</c:v>
                </c:pt>
                <c:pt idx="552">
                  <c:v>94.904121923000005</c:v>
                </c:pt>
                <c:pt idx="553">
                  <c:v>95.589654168999999</c:v>
                </c:pt>
                <c:pt idx="554">
                  <c:v>95.493439116999994</c:v>
                </c:pt>
                <c:pt idx="555">
                  <c:v>95.445331590999999</c:v>
                </c:pt>
                <c:pt idx="556">
                  <c:v>96.684100384999994</c:v>
                </c:pt>
                <c:pt idx="557">
                  <c:v>94.423046662999994</c:v>
                </c:pt>
                <c:pt idx="558">
                  <c:v>93.148197224</c:v>
                </c:pt>
                <c:pt idx="559">
                  <c:v>93.208331630999993</c:v>
                </c:pt>
                <c:pt idx="560">
                  <c:v>92.907659593999995</c:v>
                </c:pt>
                <c:pt idx="561">
                  <c:v>92.739283252999996</c:v>
                </c:pt>
                <c:pt idx="562">
                  <c:v>91.779827597999997</c:v>
                </c:pt>
                <c:pt idx="563">
                  <c:v>90.589616786999997</c:v>
                </c:pt>
                <c:pt idx="564">
                  <c:v>90.686776852999998</c:v>
                </c:pt>
                <c:pt idx="565">
                  <c:v>91.087562125999995</c:v>
                </c:pt>
                <c:pt idx="566">
                  <c:v>92.047017780999994</c:v>
                </c:pt>
                <c:pt idx="567">
                  <c:v>90.868951976999995</c:v>
                </c:pt>
                <c:pt idx="568">
                  <c:v>90.747501893999996</c:v>
                </c:pt>
                <c:pt idx="569">
                  <c:v>90.358861629000003</c:v>
                </c:pt>
                <c:pt idx="570">
                  <c:v>90.953967035000005</c:v>
                </c:pt>
                <c:pt idx="571">
                  <c:v>90.541036754000004</c:v>
                </c:pt>
                <c:pt idx="572">
                  <c:v>90.589616786999997</c:v>
                </c:pt>
                <c:pt idx="573">
                  <c:v>89.994511380999995</c:v>
                </c:pt>
                <c:pt idx="574">
                  <c:v>91.06327211</c:v>
                </c:pt>
                <c:pt idx="575">
                  <c:v>92.302062954999997</c:v>
                </c:pt>
                <c:pt idx="576">
                  <c:v>92.229192905000005</c:v>
                </c:pt>
                <c:pt idx="577">
                  <c:v>92.132032839000004</c:v>
                </c:pt>
                <c:pt idx="578">
                  <c:v>93.455838741999997</c:v>
                </c:pt>
                <c:pt idx="579">
                  <c:v>93.018618442999994</c:v>
                </c:pt>
                <c:pt idx="580">
                  <c:v>93.018618442999994</c:v>
                </c:pt>
                <c:pt idx="581">
                  <c:v>92.848588327000002</c:v>
                </c:pt>
                <c:pt idx="582">
                  <c:v>93.030763452000002</c:v>
                </c:pt>
                <c:pt idx="583">
                  <c:v>93.030763452000002</c:v>
                </c:pt>
                <c:pt idx="584">
                  <c:v>92.540159556999996</c:v>
                </c:pt>
                <c:pt idx="585">
                  <c:v>91.816518813000002</c:v>
                </c:pt>
                <c:pt idx="586">
                  <c:v>90.786250635000002</c:v>
                </c:pt>
                <c:pt idx="587">
                  <c:v>90.626804370000002</c:v>
                </c:pt>
                <c:pt idx="588">
                  <c:v>91.190998848000007</c:v>
                </c:pt>
                <c:pt idx="589">
                  <c:v>91.374975309000007</c:v>
                </c:pt>
                <c:pt idx="590">
                  <c:v>91.190998848000007</c:v>
                </c:pt>
                <c:pt idx="591">
                  <c:v>91.190998848000007</c:v>
                </c:pt>
                <c:pt idx="592">
                  <c:v>90.577743979999994</c:v>
                </c:pt>
                <c:pt idx="593">
                  <c:v>90.651334564999999</c:v>
                </c:pt>
                <c:pt idx="594">
                  <c:v>91.436300794999994</c:v>
                </c:pt>
                <c:pt idx="595">
                  <c:v>90.761720440999994</c:v>
                </c:pt>
                <c:pt idx="596">
                  <c:v>90.884371414</c:v>
                </c:pt>
                <c:pt idx="597">
                  <c:v>91.007022387999996</c:v>
                </c:pt>
                <c:pt idx="598">
                  <c:v>91.681602742999999</c:v>
                </c:pt>
                <c:pt idx="599">
                  <c:v>91.374975309000007</c:v>
                </c:pt>
                <c:pt idx="600">
                  <c:v>92.417508584000004</c:v>
                </c:pt>
                <c:pt idx="601">
                  <c:v>91.190998848000007</c:v>
                </c:pt>
                <c:pt idx="602">
                  <c:v>90.896636512000001</c:v>
                </c:pt>
                <c:pt idx="603">
                  <c:v>91.387240406000004</c:v>
                </c:pt>
                <c:pt idx="604">
                  <c:v>91.914639592</c:v>
                </c:pt>
                <c:pt idx="605">
                  <c:v>91.555356056999997</c:v>
                </c:pt>
                <c:pt idx="606">
                  <c:v>93.475664606999999</c:v>
                </c:pt>
                <c:pt idx="607">
                  <c:v>91.679246930999994</c:v>
                </c:pt>
                <c:pt idx="608">
                  <c:v>94.157064415999997</c:v>
                </c:pt>
                <c:pt idx="609">
                  <c:v>93.574777307000005</c:v>
                </c:pt>
                <c:pt idx="610">
                  <c:v>94.776518787000001</c:v>
                </c:pt>
                <c:pt idx="611">
                  <c:v>96.015427528999993</c:v>
                </c:pt>
                <c:pt idx="612">
                  <c:v>94.045562629000003</c:v>
                </c:pt>
                <c:pt idx="613">
                  <c:v>94.020784453999994</c:v>
                </c:pt>
                <c:pt idx="614">
                  <c:v>94.132286241000003</c:v>
                </c:pt>
                <c:pt idx="615">
                  <c:v>92.930544760999993</c:v>
                </c:pt>
                <c:pt idx="616">
                  <c:v>93.426108257999999</c:v>
                </c:pt>
                <c:pt idx="617">
                  <c:v>93.549999131999996</c:v>
                </c:pt>
                <c:pt idx="618">
                  <c:v>93.537610044999994</c:v>
                </c:pt>
                <c:pt idx="619">
                  <c:v>94.095118979000006</c:v>
                </c:pt>
                <c:pt idx="620">
                  <c:v>95.866758480000001</c:v>
                </c:pt>
                <c:pt idx="621">
                  <c:v>94.888020573999995</c:v>
                </c:pt>
                <c:pt idx="622">
                  <c:v>94.739351525000004</c:v>
                </c:pt>
                <c:pt idx="623">
                  <c:v>95.049078710000003</c:v>
                </c:pt>
                <c:pt idx="624">
                  <c:v>94.900409660999998</c:v>
                </c:pt>
                <c:pt idx="625">
                  <c:v>94.652627913000003</c:v>
                </c:pt>
                <c:pt idx="626">
                  <c:v>95.653581016999993</c:v>
                </c:pt>
                <c:pt idx="627">
                  <c:v>95.891307378999997</c:v>
                </c:pt>
                <c:pt idx="628">
                  <c:v>96.241640966000006</c:v>
                </c:pt>
                <c:pt idx="629">
                  <c:v>96.929796225000004</c:v>
                </c:pt>
                <c:pt idx="630">
                  <c:v>96.742117518000001</c:v>
                </c:pt>
                <c:pt idx="631">
                  <c:v>97.467808517999998</c:v>
                </c:pt>
                <c:pt idx="632">
                  <c:v>97.480320431999999</c:v>
                </c:pt>
                <c:pt idx="633">
                  <c:v>98.468761622000002</c:v>
                </c:pt>
                <c:pt idx="634">
                  <c:v>99.832560227000002</c:v>
                </c:pt>
                <c:pt idx="635">
                  <c:v>99.119381140000002</c:v>
                </c:pt>
                <c:pt idx="636">
                  <c:v>99.181940709000003</c:v>
                </c:pt>
                <c:pt idx="637">
                  <c:v>98.693976070999994</c:v>
                </c:pt>
                <c:pt idx="638">
                  <c:v>98.531321191000004</c:v>
                </c:pt>
                <c:pt idx="639">
                  <c:v>98.831607121999994</c:v>
                </c:pt>
                <c:pt idx="640">
                  <c:v>99.707441089</c:v>
                </c:pt>
                <c:pt idx="641">
                  <c:v>100.64583462</c:v>
                </c:pt>
                <c:pt idx="642">
                  <c:v>100.5332274</c:v>
                </c:pt>
                <c:pt idx="643">
                  <c:v>101.34650179</c:v>
                </c:pt>
                <c:pt idx="644">
                  <c:v>101.27143031</c:v>
                </c:pt>
                <c:pt idx="645">
                  <c:v>101.35901371</c:v>
                </c:pt>
                <c:pt idx="646">
                  <c:v>101.14631117</c:v>
                </c:pt>
                <c:pt idx="647">
                  <c:v>101.34650179</c:v>
                </c:pt>
                <c:pt idx="648">
                  <c:v>101.59674007</c:v>
                </c:pt>
                <c:pt idx="649">
                  <c:v>102.13976801</c:v>
                </c:pt>
                <c:pt idx="650">
                  <c:v>102.16502513</c:v>
                </c:pt>
                <c:pt idx="651">
                  <c:v>102.60702462</c:v>
                </c:pt>
                <c:pt idx="652">
                  <c:v>101.02845501</c:v>
                </c:pt>
                <c:pt idx="653">
                  <c:v>101.3820546</c:v>
                </c:pt>
                <c:pt idx="654">
                  <c:v>100.72536964</c:v>
                </c:pt>
                <c:pt idx="655">
                  <c:v>100.64959829999999</c:v>
                </c:pt>
                <c:pt idx="656">
                  <c:v>101.49571161</c:v>
                </c:pt>
                <c:pt idx="657">
                  <c:v>102.34182491999999</c:v>
                </c:pt>
                <c:pt idx="658">
                  <c:v>102.26605358</c:v>
                </c:pt>
                <c:pt idx="659">
                  <c:v>102.45548194</c:v>
                </c:pt>
                <c:pt idx="660">
                  <c:v>103.22582391</c:v>
                </c:pt>
                <c:pt idx="661">
                  <c:v>102.19028224</c:v>
                </c:pt>
                <c:pt idx="662">
                  <c:v>101.79879698000001</c:v>
                </c:pt>
                <c:pt idx="663">
                  <c:v>101.86193976</c:v>
                </c:pt>
                <c:pt idx="664">
                  <c:v>101.84931121</c:v>
                </c:pt>
                <c:pt idx="665">
                  <c:v>102.07662523</c:v>
                </c:pt>
                <c:pt idx="666">
                  <c:v>101.97559677</c:v>
                </c:pt>
                <c:pt idx="667">
                  <c:v>101.89982543000001</c:v>
                </c:pt>
                <c:pt idx="668">
                  <c:v>101.87456831999999</c:v>
                </c:pt>
                <c:pt idx="669">
                  <c:v>102.31656781</c:v>
                </c:pt>
                <c:pt idx="670">
                  <c:v>100.69775579</c:v>
                </c:pt>
                <c:pt idx="671">
                  <c:v>101.36057646</c:v>
                </c:pt>
                <c:pt idx="672">
                  <c:v>101.09289888000001</c:v>
                </c:pt>
                <c:pt idx="673">
                  <c:v>99.372114448999994</c:v>
                </c:pt>
                <c:pt idx="674">
                  <c:v>101.01641957</c:v>
                </c:pt>
                <c:pt idx="675">
                  <c:v>99.75451099</c:v>
                </c:pt>
                <c:pt idx="676">
                  <c:v>99.945709261000005</c:v>
                </c:pt>
                <c:pt idx="677">
                  <c:v>99.678031681999997</c:v>
                </c:pt>
                <c:pt idx="678">
                  <c:v>99.423100654999999</c:v>
                </c:pt>
                <c:pt idx="679">
                  <c:v>99.333874795</c:v>
                </c:pt>
                <c:pt idx="680">
                  <c:v>99.168169628000001</c:v>
                </c:pt>
                <c:pt idx="681">
                  <c:v>98.887745496999997</c:v>
                </c:pt>
                <c:pt idx="682">
                  <c:v>98.709293778000003</c:v>
                </c:pt>
                <c:pt idx="683">
                  <c:v>98.556335161999996</c:v>
                </c:pt>
                <c:pt idx="684">
                  <c:v>99.333874795</c:v>
                </c:pt>
                <c:pt idx="685">
                  <c:v>99.410354103000003</c:v>
                </c:pt>
                <c:pt idx="686">
                  <c:v>99.550566168000003</c:v>
                </c:pt>
                <c:pt idx="687">
                  <c:v>99.499579963000002</c:v>
                </c:pt>
                <c:pt idx="688">
                  <c:v>98.620067918999993</c:v>
                </c:pt>
                <c:pt idx="689">
                  <c:v>98.645561021000006</c:v>
                </c:pt>
                <c:pt idx="690">
                  <c:v>97.191105332999996</c:v>
                </c:pt>
                <c:pt idx="691">
                  <c:v>96.985164705000003</c:v>
                </c:pt>
                <c:pt idx="692">
                  <c:v>96.689125051000005</c:v>
                </c:pt>
                <c:pt idx="693">
                  <c:v>95.363382255999994</c:v>
                </c:pt>
                <c:pt idx="694">
                  <c:v>94.603976188000004</c:v>
                </c:pt>
                <c:pt idx="695">
                  <c:v>94.732689081000004</c:v>
                </c:pt>
                <c:pt idx="696">
                  <c:v>95.054471312999993</c:v>
                </c:pt>
                <c:pt idx="697">
                  <c:v>95.891105116000006</c:v>
                </c:pt>
                <c:pt idx="698">
                  <c:v>96.470313133000005</c:v>
                </c:pt>
                <c:pt idx="699">
                  <c:v>95.903976404999995</c:v>
                </c:pt>
                <c:pt idx="700">
                  <c:v>95.916847695000001</c:v>
                </c:pt>
                <c:pt idx="701">
                  <c:v>95.504966437999997</c:v>
                </c:pt>
                <c:pt idx="702">
                  <c:v>96.727738919000004</c:v>
                </c:pt>
                <c:pt idx="703">
                  <c:v>95.440609991000002</c:v>
                </c:pt>
                <c:pt idx="704">
                  <c:v>96.624768605</c:v>
                </c:pt>
                <c:pt idx="705">
                  <c:v>96.534669579999999</c:v>
                </c:pt>
                <c:pt idx="706">
                  <c:v>96.354471529999998</c:v>
                </c:pt>
                <c:pt idx="707">
                  <c:v>96.508927001000004</c:v>
                </c:pt>
                <c:pt idx="708">
                  <c:v>95.839619959000004</c:v>
                </c:pt>
                <c:pt idx="709">
                  <c:v>96.212887347999995</c:v>
                </c:pt>
                <c:pt idx="710">
                  <c:v>97.513061500999996</c:v>
                </c:pt>
                <c:pt idx="711">
                  <c:v>95.003725384999996</c:v>
                </c:pt>
                <c:pt idx="712">
                  <c:v>94.743690555000001</c:v>
                </c:pt>
                <c:pt idx="713">
                  <c:v>93.105471120999994</c:v>
                </c:pt>
                <c:pt idx="714">
                  <c:v>93.547530334000001</c:v>
                </c:pt>
                <c:pt idx="715">
                  <c:v>93.326500727999999</c:v>
                </c:pt>
                <c:pt idx="716">
                  <c:v>91.051195958999998</c:v>
                </c:pt>
                <c:pt idx="717">
                  <c:v>92.58540146</c:v>
                </c:pt>
                <c:pt idx="718">
                  <c:v>91.649276069999999</c:v>
                </c:pt>
                <c:pt idx="719">
                  <c:v>93.196483311999998</c:v>
                </c:pt>
                <c:pt idx="720">
                  <c:v>94.067599994999995</c:v>
                </c:pt>
                <c:pt idx="721">
                  <c:v>93.833568647000007</c:v>
                </c:pt>
                <c:pt idx="722">
                  <c:v>94.366640050000001</c:v>
                </c:pt>
                <c:pt idx="723">
                  <c:v>94.002591287000001</c:v>
                </c:pt>
                <c:pt idx="724">
                  <c:v>94.483655724000002</c:v>
                </c:pt>
                <c:pt idx="725">
                  <c:v>94.483655724000002</c:v>
                </c:pt>
                <c:pt idx="726">
                  <c:v>96.472922178999994</c:v>
                </c:pt>
                <c:pt idx="727">
                  <c:v>95.289763699000005</c:v>
                </c:pt>
                <c:pt idx="728">
                  <c:v>95.146744541999993</c:v>
                </c:pt>
                <c:pt idx="729">
                  <c:v>95.783829878000006</c:v>
                </c:pt>
                <c:pt idx="730">
                  <c:v>95.211753250000001</c:v>
                </c:pt>
                <c:pt idx="731">
                  <c:v>94.925714936000006</c:v>
                </c:pt>
                <c:pt idx="732">
                  <c:v>94.124376905000005</c:v>
                </c:pt>
                <c:pt idx="733">
                  <c:v>94.426520753000005</c:v>
                </c:pt>
                <c:pt idx="734">
                  <c:v>94.820621423999995</c:v>
                </c:pt>
                <c:pt idx="735">
                  <c:v>95.306678918000003</c:v>
                </c:pt>
                <c:pt idx="736">
                  <c:v>94.584161021</c:v>
                </c:pt>
                <c:pt idx="737">
                  <c:v>94.754937979000005</c:v>
                </c:pt>
                <c:pt idx="738">
                  <c:v>93.283628806999999</c:v>
                </c:pt>
                <c:pt idx="739">
                  <c:v>92.429744020000001</c:v>
                </c:pt>
                <c:pt idx="740">
                  <c:v>92.482290775999999</c:v>
                </c:pt>
                <c:pt idx="741">
                  <c:v>92.745024556999994</c:v>
                </c:pt>
                <c:pt idx="742">
                  <c:v>93.270492118000007</c:v>
                </c:pt>
                <c:pt idx="743">
                  <c:v>93.769686300999993</c:v>
                </c:pt>
                <c:pt idx="744">
                  <c:v>93.283628806999999</c:v>
                </c:pt>
                <c:pt idx="745">
                  <c:v>94.058693460000001</c:v>
                </c:pt>
                <c:pt idx="746">
                  <c:v>93.914189880999999</c:v>
                </c:pt>
                <c:pt idx="747">
                  <c:v>93.927326570000005</c:v>
                </c:pt>
                <c:pt idx="748">
                  <c:v>93.283628806999999</c:v>
                </c:pt>
                <c:pt idx="749">
                  <c:v>92.902664825000002</c:v>
                </c:pt>
                <c:pt idx="750">
                  <c:v>93.533225899000001</c:v>
                </c:pt>
                <c:pt idx="751">
                  <c:v>92.797571313000006</c:v>
                </c:pt>
                <c:pt idx="752">
                  <c:v>93.349312252999994</c:v>
                </c:pt>
                <c:pt idx="753">
                  <c:v>93.651456100000004</c:v>
                </c:pt>
                <c:pt idx="754">
                  <c:v>93.306270694000006</c:v>
                </c:pt>
                <c:pt idx="755">
                  <c:v>93.200059799000002</c:v>
                </c:pt>
                <c:pt idx="756">
                  <c:v>92.735387136</c:v>
                </c:pt>
                <c:pt idx="757">
                  <c:v>92.735387136</c:v>
                </c:pt>
                <c:pt idx="758">
                  <c:v>93.054019819000004</c:v>
                </c:pt>
                <c:pt idx="759">
                  <c:v>93.200059799000002</c:v>
                </c:pt>
                <c:pt idx="760">
                  <c:v>93.585074290999998</c:v>
                </c:pt>
                <c:pt idx="761">
                  <c:v>92.708834413000005</c:v>
                </c:pt>
                <c:pt idx="762">
                  <c:v>92.403478090999997</c:v>
                </c:pt>
                <c:pt idx="763">
                  <c:v>92.323819920999995</c:v>
                </c:pt>
                <c:pt idx="764">
                  <c:v>92.283990834999997</c:v>
                </c:pt>
                <c:pt idx="765">
                  <c:v>92.722110775000004</c:v>
                </c:pt>
                <c:pt idx="766">
                  <c:v>92.655728965999998</c:v>
                </c:pt>
                <c:pt idx="767">
                  <c:v>92.642452603999999</c:v>
                </c:pt>
                <c:pt idx="768">
                  <c:v>93.94353606</c:v>
                </c:pt>
                <c:pt idx="769">
                  <c:v>94.633906873000001</c:v>
                </c:pt>
                <c:pt idx="770">
                  <c:v>93.558521568000003</c:v>
                </c:pt>
                <c:pt idx="771">
                  <c:v>93.173507076000007</c:v>
                </c:pt>
                <c:pt idx="772">
                  <c:v>92.744074233000006</c:v>
                </c:pt>
                <c:pt idx="773">
                  <c:v>92.515938035000005</c:v>
                </c:pt>
                <c:pt idx="774">
                  <c:v>91.979146982000003</c:v>
                </c:pt>
                <c:pt idx="775">
                  <c:v>92.421999600999996</c:v>
                </c:pt>
                <c:pt idx="776">
                  <c:v>93.227186180999993</c:v>
                </c:pt>
                <c:pt idx="777">
                  <c:v>93.133247746999999</c:v>
                </c:pt>
                <c:pt idx="778">
                  <c:v>94.179990301000004</c:v>
                </c:pt>
                <c:pt idx="779">
                  <c:v>94.408126498000001</c:v>
                </c:pt>
                <c:pt idx="780">
                  <c:v>94.488645156000004</c:v>
                </c:pt>
                <c:pt idx="781">
                  <c:v>93.710298128999995</c:v>
                </c:pt>
                <c:pt idx="782">
                  <c:v>92.328061167000001</c:v>
                </c:pt>
                <c:pt idx="783">
                  <c:v>92.999049983000006</c:v>
                </c:pt>
                <c:pt idx="784">
                  <c:v>92.529357812000001</c:v>
                </c:pt>
                <c:pt idx="785">
                  <c:v>93.965273878999994</c:v>
                </c:pt>
                <c:pt idx="786">
                  <c:v>93.576100366000006</c:v>
                </c:pt>
                <c:pt idx="787">
                  <c:v>94.287348511000005</c:v>
                </c:pt>
                <c:pt idx="788">
                  <c:v>94.475225379999998</c:v>
                </c:pt>
                <c:pt idx="789">
                  <c:v>94.837559341000002</c:v>
                </c:pt>
                <c:pt idx="790">
                  <c:v>94.542324261000005</c:v>
                </c:pt>
                <c:pt idx="791">
                  <c:v>93.938434326999996</c:v>
                </c:pt>
                <c:pt idx="792">
                  <c:v>94.488645156000004</c:v>
                </c:pt>
                <c:pt idx="793">
                  <c:v>95.105954867999998</c:v>
                </c:pt>
                <c:pt idx="794">
                  <c:v>95.119374644000004</c:v>
                </c:pt>
                <c:pt idx="795">
                  <c:v>96.584210300999999</c:v>
                </c:pt>
                <c:pt idx="796">
                  <c:v>94.875235368000006</c:v>
                </c:pt>
                <c:pt idx="797">
                  <c:v>99.690204425000005</c:v>
                </c:pt>
                <c:pt idx="798">
                  <c:v>98.876406837999994</c:v>
                </c:pt>
                <c:pt idx="799">
                  <c:v>97.967666199000007</c:v>
                </c:pt>
                <c:pt idx="800">
                  <c:v>97.655710456999998</c:v>
                </c:pt>
                <c:pt idx="801">
                  <c:v>100.57181847</c:v>
                </c:pt>
                <c:pt idx="802">
                  <c:v>102.28079341</c:v>
                </c:pt>
                <c:pt idx="803">
                  <c:v>99.012039768999998</c:v>
                </c:pt>
                <c:pt idx="804">
                  <c:v>99.568134787000005</c:v>
                </c:pt>
                <c:pt idx="805">
                  <c:v>100.36836907999999</c:v>
                </c:pt>
                <c:pt idx="806">
                  <c:v>102.26723011</c:v>
                </c:pt>
                <c:pt idx="807">
                  <c:v>103.01321123</c:v>
                </c:pt>
                <c:pt idx="808">
                  <c:v>102.97252136</c:v>
                </c:pt>
                <c:pt idx="809">
                  <c:v>102.8911416</c:v>
                </c:pt>
                <c:pt idx="810">
                  <c:v>102.4842428</c:v>
                </c:pt>
                <c:pt idx="811">
                  <c:v>101.73826167999999</c:v>
                </c:pt>
                <c:pt idx="812">
                  <c:v>102.29435669999999</c:v>
                </c:pt>
                <c:pt idx="813">
                  <c:v>105.19865609999999</c:v>
                </c:pt>
                <c:pt idx="814">
                  <c:v>105.15755752</c:v>
                </c:pt>
                <c:pt idx="815">
                  <c:v>105.69183902</c:v>
                </c:pt>
                <c:pt idx="816">
                  <c:v>105.32195183</c:v>
                </c:pt>
                <c:pt idx="817">
                  <c:v>106.25351956</c:v>
                </c:pt>
                <c:pt idx="818">
                  <c:v>108.70573462</c:v>
                </c:pt>
                <c:pt idx="819">
                  <c:v>107.19878682</c:v>
                </c:pt>
                <c:pt idx="820">
                  <c:v>106.81520011000001</c:v>
                </c:pt>
                <c:pt idx="821">
                  <c:v>107.4042797</c:v>
                </c:pt>
                <c:pt idx="822">
                  <c:v>108.00705882</c:v>
                </c:pt>
                <c:pt idx="823">
                  <c:v>107.21248634</c:v>
                </c:pt>
                <c:pt idx="824">
                  <c:v>108.37694601</c:v>
                </c:pt>
                <c:pt idx="825">
                  <c:v>108.66463604</c:v>
                </c:pt>
                <c:pt idx="826">
                  <c:v>108.56873937</c:v>
                </c:pt>
                <c:pt idx="827">
                  <c:v>108.14405408</c:v>
                </c:pt>
                <c:pt idx="828">
                  <c:v>107.96596024999999</c:v>
                </c:pt>
                <c:pt idx="829">
                  <c:v>108.34954696</c:v>
                </c:pt>
                <c:pt idx="830">
                  <c:v>108.9112275</c:v>
                </c:pt>
                <c:pt idx="831">
                  <c:v>108.56873937</c:v>
                </c:pt>
                <c:pt idx="832">
                  <c:v>108.7468332</c:v>
                </c:pt>
                <c:pt idx="833">
                  <c:v>109.43180947</c:v>
                </c:pt>
                <c:pt idx="834">
                  <c:v>108.69203509</c:v>
                </c:pt>
                <c:pt idx="835">
                  <c:v>111.25063371</c:v>
                </c:pt>
                <c:pt idx="836">
                  <c:v>110.36549689</c:v>
                </c:pt>
                <c:pt idx="837">
                  <c:v>114.07200731</c:v>
                </c:pt>
                <c:pt idx="838">
                  <c:v>112.63365998</c:v>
                </c:pt>
                <c:pt idx="839">
                  <c:v>114.44542441</c:v>
                </c:pt>
                <c:pt idx="840">
                  <c:v>116.58911514</c:v>
                </c:pt>
                <c:pt idx="841">
                  <c:v>113.21453102</c:v>
                </c:pt>
                <c:pt idx="842">
                  <c:v>113.36666391</c:v>
                </c:pt>
                <c:pt idx="843">
                  <c:v>113.24219155</c:v>
                </c:pt>
                <c:pt idx="844">
                  <c:v>114.30712178</c:v>
                </c:pt>
                <c:pt idx="845">
                  <c:v>112.73047182000001</c:v>
                </c:pt>
                <c:pt idx="846">
                  <c:v>112.42620604</c:v>
                </c:pt>
                <c:pt idx="847">
                  <c:v>111.27829423</c:v>
                </c:pt>
                <c:pt idx="848">
                  <c:v>111.80384422</c:v>
                </c:pt>
                <c:pt idx="849">
                  <c:v>111.81767447999999</c:v>
                </c:pt>
                <c:pt idx="850">
                  <c:v>112.96558629</c:v>
                </c:pt>
                <c:pt idx="851">
                  <c:v>113.17304023</c:v>
                </c:pt>
                <c:pt idx="852">
                  <c:v>114.05817705</c:v>
                </c:pt>
                <c:pt idx="853">
                  <c:v>114.36244283000001</c:v>
                </c:pt>
                <c:pt idx="854">
                  <c:v>114.16881915</c:v>
                </c:pt>
                <c:pt idx="855">
                  <c:v>114.79118097999999</c:v>
                </c:pt>
                <c:pt idx="856">
                  <c:v>114.9447011</c:v>
                </c:pt>
                <c:pt idx="857">
                  <c:v>114.86096285000001</c:v>
                </c:pt>
                <c:pt idx="858">
                  <c:v>114.7213991</c:v>
                </c:pt>
                <c:pt idx="859">
                  <c:v>114.7213991</c:v>
                </c:pt>
                <c:pt idx="860">
                  <c:v>115.80999632</c:v>
                </c:pt>
                <c:pt idx="861">
                  <c:v>114.93074472000001</c:v>
                </c:pt>
                <c:pt idx="862">
                  <c:v>114.58183536</c:v>
                </c:pt>
                <c:pt idx="863">
                  <c:v>115.16800309</c:v>
                </c:pt>
                <c:pt idx="864">
                  <c:v>115.85186544</c:v>
                </c:pt>
                <c:pt idx="865">
                  <c:v>116.22868756</c:v>
                </c:pt>
                <c:pt idx="866">
                  <c:v>117.68015052</c:v>
                </c:pt>
                <c:pt idx="867">
                  <c:v>117.91740888</c:v>
                </c:pt>
                <c:pt idx="868">
                  <c:v>117.26145928</c:v>
                </c:pt>
                <c:pt idx="869">
                  <c:v>118.57335849</c:v>
                </c:pt>
                <c:pt idx="870">
                  <c:v>118.97809334999999</c:v>
                </c:pt>
                <c:pt idx="871">
                  <c:v>119.07578796999999</c:v>
                </c:pt>
                <c:pt idx="872">
                  <c:v>118.61522761000001</c:v>
                </c:pt>
                <c:pt idx="873">
                  <c:v>120.56912006</c:v>
                </c:pt>
                <c:pt idx="874">
                  <c:v>120.58307643000001</c:v>
                </c:pt>
                <c:pt idx="875">
                  <c:v>120.90407304999999</c:v>
                </c:pt>
                <c:pt idx="876">
                  <c:v>123.09522386</c:v>
                </c:pt>
                <c:pt idx="877">
                  <c:v>119.64658694000001</c:v>
                </c:pt>
                <c:pt idx="878">
                  <c:v>120.06886901</c:v>
                </c:pt>
                <c:pt idx="879">
                  <c:v>121.02604169999999</c:v>
                </c:pt>
                <c:pt idx="880">
                  <c:v>119.87180404</c:v>
                </c:pt>
                <c:pt idx="881">
                  <c:v>120.09702115</c:v>
                </c:pt>
                <c:pt idx="882">
                  <c:v>120.33631432</c:v>
                </c:pt>
                <c:pt idx="883">
                  <c:v>118.47827321</c:v>
                </c:pt>
                <c:pt idx="884">
                  <c:v>118.09821934</c:v>
                </c:pt>
                <c:pt idx="885">
                  <c:v>117.53517658</c:v>
                </c:pt>
                <c:pt idx="886">
                  <c:v>117.11289451</c:v>
                </c:pt>
                <c:pt idx="887">
                  <c:v>116.85952527000001</c:v>
                </c:pt>
                <c:pt idx="888">
                  <c:v>116.92990561000001</c:v>
                </c:pt>
                <c:pt idx="889">
                  <c:v>117.70408940999999</c:v>
                </c:pt>
                <c:pt idx="890">
                  <c:v>117.6618612</c:v>
                </c:pt>
                <c:pt idx="891">
                  <c:v>117.53517658</c:v>
                </c:pt>
                <c:pt idx="892">
                  <c:v>116.90175347</c:v>
                </c:pt>
                <c:pt idx="893">
                  <c:v>117.47887230000001</c:v>
                </c:pt>
                <c:pt idx="894">
                  <c:v>118.027839</c:v>
                </c:pt>
                <c:pt idx="895">
                  <c:v>116.92990561000001</c:v>
                </c:pt>
                <c:pt idx="896">
                  <c:v>117.67593727000001</c:v>
                </c:pt>
                <c:pt idx="897">
                  <c:v>118.37974072</c:v>
                </c:pt>
                <c:pt idx="898">
                  <c:v>119.63251087</c:v>
                </c:pt>
                <c:pt idx="899">
                  <c:v>118.49234928</c:v>
                </c:pt>
                <c:pt idx="900">
                  <c:v>118.80480663</c:v>
                </c:pt>
                <c:pt idx="901">
                  <c:v>118.44974146</c:v>
                </c:pt>
                <c:pt idx="902">
                  <c:v>118.36452581</c:v>
                </c:pt>
                <c:pt idx="903">
                  <c:v>117.96685282</c:v>
                </c:pt>
                <c:pt idx="904">
                  <c:v>118.59176752</c:v>
                </c:pt>
                <c:pt idx="905">
                  <c:v>119.01784573</c:v>
                </c:pt>
                <c:pt idx="906">
                  <c:v>118.10887889</c:v>
                </c:pt>
                <c:pt idx="907">
                  <c:v>118.42133624</c:v>
                </c:pt>
                <c:pt idx="908">
                  <c:v>119.06045355000001</c:v>
                </c:pt>
                <c:pt idx="909">
                  <c:v>118.09467628</c:v>
                </c:pt>
                <c:pt idx="910">
                  <c:v>116.88745470000001</c:v>
                </c:pt>
                <c:pt idx="911">
                  <c:v>117.7254085</c:v>
                </c:pt>
                <c:pt idx="912">
                  <c:v>116.94426512</c:v>
                </c:pt>
                <c:pt idx="913">
                  <c:v>117.85323197</c:v>
                </c:pt>
                <c:pt idx="914">
                  <c:v>116.21993217000001</c:v>
                </c:pt>
                <c:pt idx="915">
                  <c:v>115.68023311</c:v>
                </c:pt>
                <c:pt idx="916">
                  <c:v>115.29676273</c:v>
                </c:pt>
                <c:pt idx="917">
                  <c:v>117.18570944</c:v>
                </c:pt>
                <c:pt idx="918">
                  <c:v>119.72797608</c:v>
                </c:pt>
                <c:pt idx="919">
                  <c:v>118.69118577</c:v>
                </c:pt>
                <c:pt idx="920">
                  <c:v>115.81061002</c:v>
                </c:pt>
                <c:pt idx="921">
                  <c:v>117.27239473</c:v>
                </c:pt>
                <c:pt idx="922">
                  <c:v>116.81379561</c:v>
                </c:pt>
                <c:pt idx="923">
                  <c:v>117.38704451</c:v>
                </c:pt>
                <c:pt idx="924">
                  <c:v>116.79946439</c:v>
                </c:pt>
                <c:pt idx="925">
                  <c:v>116.82812683</c:v>
                </c:pt>
                <c:pt idx="926">
                  <c:v>117.41570695999999</c:v>
                </c:pt>
                <c:pt idx="927">
                  <c:v>117.47303185</c:v>
                </c:pt>
                <c:pt idx="928">
                  <c:v>117.80264997</c:v>
                </c:pt>
                <c:pt idx="929">
                  <c:v>117.45870063</c:v>
                </c:pt>
                <c:pt idx="930">
                  <c:v>115.25169234000001</c:v>
                </c:pt>
                <c:pt idx="931">
                  <c:v>115.88226614</c:v>
                </c:pt>
                <c:pt idx="932">
                  <c:v>116.67048337999999</c:v>
                </c:pt>
                <c:pt idx="933">
                  <c:v>115.9825847</c:v>
                </c:pt>
                <c:pt idx="934">
                  <c:v>116.15455937</c:v>
                </c:pt>
                <c:pt idx="935">
                  <c:v>116.51283993</c:v>
                </c:pt>
                <c:pt idx="936">
                  <c:v>118.92048533000001</c:v>
                </c:pt>
                <c:pt idx="937">
                  <c:v>116.74213949999999</c:v>
                </c:pt>
                <c:pt idx="938">
                  <c:v>117.51602552</c:v>
                </c:pt>
                <c:pt idx="939">
                  <c:v>118.89182289</c:v>
                </c:pt>
                <c:pt idx="940">
                  <c:v>116.85678928</c:v>
                </c:pt>
                <c:pt idx="941">
                  <c:v>118.54910817</c:v>
                </c:pt>
                <c:pt idx="942">
                  <c:v>117.86928776000001</c:v>
                </c:pt>
                <c:pt idx="943">
                  <c:v>117.39196705000001</c:v>
                </c:pt>
                <c:pt idx="944">
                  <c:v>117.56553821</c:v>
                </c:pt>
                <c:pt idx="945">
                  <c:v>117.89821628999999</c:v>
                </c:pt>
                <c:pt idx="946">
                  <c:v>117.88375202</c:v>
                </c:pt>
                <c:pt idx="947">
                  <c:v>119.04089315</c:v>
                </c:pt>
                <c:pt idx="948">
                  <c:v>117.91268055</c:v>
                </c:pt>
                <c:pt idx="949">
                  <c:v>118.24535863</c:v>
                </c:pt>
                <c:pt idx="950">
                  <c:v>118.80946492</c:v>
                </c:pt>
                <c:pt idx="951">
                  <c:v>118.02839466</c:v>
                </c:pt>
                <c:pt idx="952">
                  <c:v>117.37750278</c:v>
                </c:pt>
                <c:pt idx="953">
                  <c:v>116.87125354</c:v>
                </c:pt>
                <c:pt idx="954">
                  <c:v>118.37553699999999</c:v>
                </c:pt>
                <c:pt idx="955">
                  <c:v>119.33017843</c:v>
                </c:pt>
                <c:pt idx="956">
                  <c:v>120.12571294999999</c:v>
                </c:pt>
                <c:pt idx="957">
                  <c:v>119.61946371000001</c:v>
                </c:pt>
                <c:pt idx="958">
                  <c:v>119.90874899000001</c:v>
                </c:pt>
                <c:pt idx="959">
                  <c:v>120.55964087</c:v>
                </c:pt>
                <c:pt idx="960">
                  <c:v>118.10071598</c:v>
                </c:pt>
                <c:pt idx="961">
                  <c:v>115.98656737</c:v>
                </c:pt>
                <c:pt idx="962">
                  <c:v>115.03884557000001</c:v>
                </c:pt>
                <c:pt idx="963">
                  <c:v>115.97198702999999</c:v>
                </c:pt>
                <c:pt idx="964">
                  <c:v>117.50292224</c:v>
                </c:pt>
                <c:pt idx="965">
                  <c:v>118.82973275000001</c:v>
                </c:pt>
                <c:pt idx="966">
                  <c:v>118.30484068</c:v>
                </c:pt>
                <c:pt idx="967">
                  <c:v>117.4446009</c:v>
                </c:pt>
                <c:pt idx="968">
                  <c:v>118.65476873</c:v>
                </c:pt>
                <c:pt idx="969">
                  <c:v>117.05093184</c:v>
                </c:pt>
                <c:pt idx="970">
                  <c:v>117.82368961</c:v>
                </c:pt>
                <c:pt idx="971">
                  <c:v>118.34858169</c:v>
                </c:pt>
                <c:pt idx="972">
                  <c:v>119.04843778</c:v>
                </c:pt>
                <c:pt idx="973">
                  <c:v>121.01678305</c:v>
                </c:pt>
                <c:pt idx="974">
                  <c:v>121.01678305</c:v>
                </c:pt>
                <c:pt idx="975">
                  <c:v>122.11030819</c:v>
                </c:pt>
                <c:pt idx="976">
                  <c:v>122.03740652</c:v>
                </c:pt>
                <c:pt idx="977">
                  <c:v>121.78954082</c:v>
                </c:pt>
                <c:pt idx="978">
                  <c:v>122.31443289000001</c:v>
                </c:pt>
                <c:pt idx="979">
                  <c:v>121.77496048</c:v>
                </c:pt>
                <c:pt idx="980">
                  <c:v>122.62061993</c:v>
                </c:pt>
                <c:pt idx="981">
                  <c:v>122.70888911999999</c:v>
                </c:pt>
                <c:pt idx="982">
                  <c:v>122.98840823</c:v>
                </c:pt>
                <c:pt idx="983">
                  <c:v>122.16456244</c:v>
                </c:pt>
                <c:pt idx="984">
                  <c:v>122.76773525</c:v>
                </c:pt>
                <c:pt idx="985">
                  <c:v>125.06273426</c:v>
                </c:pt>
                <c:pt idx="986">
                  <c:v>124.18004233000001</c:v>
                </c:pt>
                <c:pt idx="987">
                  <c:v>124.81263821</c:v>
                </c:pt>
                <c:pt idx="988">
                  <c:v>123.57686952</c:v>
                </c:pt>
                <c:pt idx="989">
                  <c:v>124.84206127</c:v>
                </c:pt>
                <c:pt idx="990">
                  <c:v>123.13552355</c:v>
                </c:pt>
                <c:pt idx="991">
                  <c:v>124.31244612</c:v>
                </c:pt>
                <c:pt idx="992">
                  <c:v>125.04802272000001</c:v>
                </c:pt>
                <c:pt idx="993">
                  <c:v>125.41581103</c:v>
                </c:pt>
                <c:pt idx="994">
                  <c:v>125.78359933</c:v>
                </c:pt>
                <c:pt idx="995">
                  <c:v>124.07706161</c:v>
                </c:pt>
                <c:pt idx="996">
                  <c:v>123.13552355</c:v>
                </c:pt>
                <c:pt idx="997">
                  <c:v>120.91408221</c:v>
                </c:pt>
                <c:pt idx="998">
                  <c:v>120.92879374</c:v>
                </c:pt>
                <c:pt idx="999">
                  <c:v>120.29619786000001</c:v>
                </c:pt>
                <c:pt idx="1000">
                  <c:v>121.28187051</c:v>
                </c:pt>
                <c:pt idx="1001">
                  <c:v>121.69379341</c:v>
                </c:pt>
                <c:pt idx="1002">
                  <c:v>122.81186984999999</c:v>
                </c:pt>
                <c:pt idx="1003">
                  <c:v>123.50958022</c:v>
                </c:pt>
                <c:pt idx="1004">
                  <c:v>122.17353908</c:v>
                </c:pt>
                <c:pt idx="1005">
                  <c:v>123.22752709</c:v>
                </c:pt>
                <c:pt idx="1006">
                  <c:v>127.35440970000001</c:v>
                </c:pt>
                <c:pt idx="1007">
                  <c:v>125.69178073</c:v>
                </c:pt>
                <c:pt idx="1008">
                  <c:v>124.54872331999999</c:v>
                </c:pt>
                <c:pt idx="1009">
                  <c:v>126.07774817000001</c:v>
                </c:pt>
                <c:pt idx="1010">
                  <c:v>126.84968305</c:v>
                </c:pt>
                <c:pt idx="1011">
                  <c:v>127.65130773</c:v>
                </c:pt>
                <c:pt idx="1012">
                  <c:v>127.66615263</c:v>
                </c:pt>
                <c:pt idx="1013">
                  <c:v>130.75389214</c:v>
                </c:pt>
                <c:pt idx="1014">
                  <c:v>128.83889984999999</c:v>
                </c:pt>
                <c:pt idx="1015">
                  <c:v>125.91445425000001</c:v>
                </c:pt>
                <c:pt idx="1016">
                  <c:v>128.11149968000001</c:v>
                </c:pt>
                <c:pt idx="1017">
                  <c:v>129.81866334</c:v>
                </c:pt>
                <c:pt idx="1018">
                  <c:v>131.74850054000001</c:v>
                </c:pt>
                <c:pt idx="1019">
                  <c:v>131.37737799999999</c:v>
                </c:pt>
                <c:pt idx="1020">
                  <c:v>127.93336085</c:v>
                </c:pt>
                <c:pt idx="1021">
                  <c:v>128.43808751</c:v>
                </c:pt>
                <c:pt idx="1022">
                  <c:v>128.90230352</c:v>
                </c:pt>
                <c:pt idx="1023">
                  <c:v>127.46473136</c:v>
                </c:pt>
                <c:pt idx="1024">
                  <c:v>129.17184829999999</c:v>
                </c:pt>
                <c:pt idx="1025">
                  <c:v>128.25839099000001</c:v>
                </c:pt>
                <c:pt idx="1026">
                  <c:v>129.90560909000001</c:v>
                </c:pt>
                <c:pt idx="1027">
                  <c:v>130.07033089999999</c:v>
                </c:pt>
                <c:pt idx="1028">
                  <c:v>128.60280932000001</c:v>
                </c:pt>
                <c:pt idx="1029">
                  <c:v>128.18351744</c:v>
                </c:pt>
                <c:pt idx="1030">
                  <c:v>128.01879563</c:v>
                </c:pt>
                <c:pt idx="1031">
                  <c:v>129.86068495999999</c:v>
                </c:pt>
                <c:pt idx="1032">
                  <c:v>128.79748054999999</c:v>
                </c:pt>
                <c:pt idx="1033">
                  <c:v>129.45636779</c:v>
                </c:pt>
                <c:pt idx="1034">
                  <c:v>130.87896524000001</c:v>
                </c:pt>
                <c:pt idx="1035">
                  <c:v>121.22027729</c:v>
                </c:pt>
                <c:pt idx="1036">
                  <c:v>121.13042903</c:v>
                </c:pt>
                <c:pt idx="1037">
                  <c:v>119.76773042000001</c:v>
                </c:pt>
                <c:pt idx="1038">
                  <c:v>118.31518355999999</c:v>
                </c:pt>
                <c:pt idx="1039">
                  <c:v>117.9258411</c:v>
                </c:pt>
                <c:pt idx="1040">
                  <c:v>118.28523414</c:v>
                </c:pt>
                <c:pt idx="1041">
                  <c:v>119.4233121</c:v>
                </c:pt>
                <c:pt idx="1042">
                  <c:v>119.63494833999999</c:v>
                </c:pt>
                <c:pt idx="1043">
                  <c:v>119.49889647000001</c:v>
                </c:pt>
                <c:pt idx="1044">
                  <c:v>119.22679272000001</c:v>
                </c:pt>
                <c:pt idx="1045">
                  <c:v>119.00003959999999</c:v>
                </c:pt>
                <c:pt idx="1046">
                  <c:v>118.2139621</c:v>
                </c:pt>
                <c:pt idx="1047">
                  <c:v>117.29183273</c:v>
                </c:pt>
                <c:pt idx="1048">
                  <c:v>115.44757398</c:v>
                </c:pt>
                <c:pt idx="1049">
                  <c:v>115.62897648000001</c:v>
                </c:pt>
                <c:pt idx="1050">
                  <c:v>115.71967773</c:v>
                </c:pt>
                <c:pt idx="1051">
                  <c:v>114.94871711</c:v>
                </c:pt>
                <c:pt idx="1052">
                  <c:v>116.89879397999999</c:v>
                </c:pt>
                <c:pt idx="1053">
                  <c:v>117.3674171</c:v>
                </c:pt>
                <c:pt idx="1054">
                  <c:v>116.21853461000001</c:v>
                </c:pt>
                <c:pt idx="1055">
                  <c:v>116.62669022999999</c:v>
                </c:pt>
                <c:pt idx="1056">
                  <c:v>117.41276773</c:v>
                </c:pt>
                <c:pt idx="1057">
                  <c:v>117.6092871</c:v>
                </c:pt>
                <c:pt idx="1058">
                  <c:v>117.9116246</c:v>
                </c:pt>
                <c:pt idx="1059">
                  <c:v>118.7581696</c:v>
                </c:pt>
                <c:pt idx="1060">
                  <c:v>118.44071522</c:v>
                </c:pt>
                <c:pt idx="1061">
                  <c:v>118.65235147</c:v>
                </c:pt>
                <c:pt idx="1062">
                  <c:v>119.1209746</c:v>
                </c:pt>
                <c:pt idx="1063">
                  <c:v>118.93957210000001</c:v>
                </c:pt>
                <c:pt idx="1064">
                  <c:v>118.71063669999999</c:v>
                </c:pt>
                <c:pt idx="1065">
                  <c:v>118.06961757000001</c:v>
                </c:pt>
                <c:pt idx="1066">
                  <c:v>116.69600517000001</c:v>
                </c:pt>
                <c:pt idx="1067">
                  <c:v>117.06230180999999</c:v>
                </c:pt>
                <c:pt idx="1068">
                  <c:v>119.04640861999999</c:v>
                </c:pt>
                <c:pt idx="1069">
                  <c:v>119.04640861999999</c:v>
                </c:pt>
                <c:pt idx="1070">
                  <c:v>118.51222601000001</c:v>
                </c:pt>
                <c:pt idx="1071">
                  <c:v>118.57327545</c:v>
                </c:pt>
                <c:pt idx="1072">
                  <c:v>117.62700913</c:v>
                </c:pt>
                <c:pt idx="1073">
                  <c:v>116.81810405</c:v>
                </c:pt>
                <c:pt idx="1074">
                  <c:v>117.16913833</c:v>
                </c:pt>
                <c:pt idx="1075">
                  <c:v>117.73384565000001</c:v>
                </c:pt>
                <c:pt idx="1076">
                  <c:v>115.5360658</c:v>
                </c:pt>
                <c:pt idx="1077">
                  <c:v>115.841313</c:v>
                </c:pt>
                <c:pt idx="1078">
                  <c:v>115.9939366</c:v>
                </c:pt>
                <c:pt idx="1079">
                  <c:v>116.0702484</c:v>
                </c:pt>
                <c:pt idx="1080">
                  <c:v>115.94814952</c:v>
                </c:pt>
                <c:pt idx="1081">
                  <c:v>115.7650012</c:v>
                </c:pt>
                <c:pt idx="1082">
                  <c:v>115.6886894</c:v>
                </c:pt>
                <c:pt idx="1083">
                  <c:v>116.46706976</c:v>
                </c:pt>
                <c:pt idx="1084">
                  <c:v>115.7650012</c:v>
                </c:pt>
                <c:pt idx="1085">
                  <c:v>114.87094393</c:v>
                </c:pt>
                <c:pt idx="1086">
                  <c:v>115.42587603</c:v>
                </c:pt>
                <c:pt idx="1087">
                  <c:v>113.32946588999999</c:v>
                </c:pt>
                <c:pt idx="1088">
                  <c:v>113.39112501</c:v>
                </c:pt>
                <c:pt idx="1089">
                  <c:v>112.95951116000001</c:v>
                </c:pt>
                <c:pt idx="1090">
                  <c:v>112.51248252000001</c:v>
                </c:pt>
                <c:pt idx="1091">
                  <c:v>112.89785204</c:v>
                </c:pt>
                <c:pt idx="1092">
                  <c:v>112.40457906</c:v>
                </c:pt>
                <c:pt idx="1093">
                  <c:v>111.88047653</c:v>
                </c:pt>
                <c:pt idx="1094">
                  <c:v>111.46427745</c:v>
                </c:pt>
                <c:pt idx="1095">
                  <c:v>111.35637398999999</c:v>
                </c:pt>
                <c:pt idx="1096">
                  <c:v>112.3737495</c:v>
                </c:pt>
                <c:pt idx="1097">
                  <c:v>111.98837999</c:v>
                </c:pt>
                <c:pt idx="1098">
                  <c:v>113.00575550000001</c:v>
                </c:pt>
                <c:pt idx="1099">
                  <c:v>112.2196017</c:v>
                </c:pt>
                <c:pt idx="1100">
                  <c:v>112.25043126</c:v>
                </c:pt>
                <c:pt idx="1101">
                  <c:v>112.3737495</c:v>
                </c:pt>
                <c:pt idx="1102">
                  <c:v>112.43540862</c:v>
                </c:pt>
                <c:pt idx="1103">
                  <c:v>112.97492594000001</c:v>
                </c:pt>
                <c:pt idx="1104">
                  <c:v>113.97688667</c:v>
                </c:pt>
                <c:pt idx="1105">
                  <c:v>113.72772282</c:v>
                </c:pt>
                <c:pt idx="1106">
                  <c:v>114.17933229</c:v>
                </c:pt>
                <c:pt idx="1107">
                  <c:v>114.13261407</c:v>
                </c:pt>
                <c:pt idx="1108">
                  <c:v>114.61536902</c:v>
                </c:pt>
                <c:pt idx="1109">
                  <c:v>114.7243782</c:v>
                </c:pt>
                <c:pt idx="1110">
                  <c:v>115.12926945</c:v>
                </c:pt>
                <c:pt idx="1111">
                  <c:v>114.70880545999999</c:v>
                </c:pt>
                <c:pt idx="1112">
                  <c:v>114.84896012999999</c:v>
                </c:pt>
                <c:pt idx="1113">
                  <c:v>115.23827864</c:v>
                </c:pt>
                <c:pt idx="1114">
                  <c:v>115.16041493</c:v>
                </c:pt>
                <c:pt idx="1115">
                  <c:v>115.19156042</c:v>
                </c:pt>
                <c:pt idx="1116">
                  <c:v>114.75552369</c:v>
                </c:pt>
                <c:pt idx="1117">
                  <c:v>114.92682383</c:v>
                </c:pt>
                <c:pt idx="1118">
                  <c:v>115.03583301</c:v>
                </c:pt>
                <c:pt idx="1119">
                  <c:v>115.03583301</c:v>
                </c:pt>
                <c:pt idx="1120">
                  <c:v>115.59645166</c:v>
                </c:pt>
                <c:pt idx="1121">
                  <c:v>116.76440719</c:v>
                </c:pt>
                <c:pt idx="1122">
                  <c:v>117.51189873</c:v>
                </c:pt>
                <c:pt idx="1123">
                  <c:v>116.59310705</c:v>
                </c:pt>
                <c:pt idx="1124">
                  <c:v>116.31279772000001</c:v>
                </c:pt>
                <c:pt idx="1125">
                  <c:v>115.54973344</c:v>
                </c:pt>
                <c:pt idx="1126">
                  <c:v>115.72103359</c:v>
                </c:pt>
                <c:pt idx="1127">
                  <c:v>116.04806114</c:v>
                </c:pt>
                <c:pt idx="1128">
                  <c:v>115.13565941</c:v>
                </c:pt>
                <c:pt idx="1129">
                  <c:v>116.55145519</c:v>
                </c:pt>
                <c:pt idx="1130">
                  <c:v>116.09525433</c:v>
                </c:pt>
                <c:pt idx="1131">
                  <c:v>116.12671646</c:v>
                </c:pt>
                <c:pt idx="1132">
                  <c:v>116.88180754</c:v>
                </c:pt>
                <c:pt idx="1133">
                  <c:v>117.03911818</c:v>
                </c:pt>
                <c:pt idx="1134">
                  <c:v>116.53572413000001</c:v>
                </c:pt>
                <c:pt idx="1135">
                  <c:v>116.80315222</c:v>
                </c:pt>
                <c:pt idx="1136">
                  <c:v>117.10204244000001</c:v>
                </c:pt>
                <c:pt idx="1137">
                  <c:v>116.58291732000001</c:v>
                </c:pt>
                <c:pt idx="1138">
                  <c:v>116.56718626</c:v>
                </c:pt>
                <c:pt idx="1139">
                  <c:v>116.48853093</c:v>
                </c:pt>
                <c:pt idx="1140">
                  <c:v>116.40987561</c:v>
                </c:pt>
                <c:pt idx="1141">
                  <c:v>116.40987561</c:v>
                </c:pt>
                <c:pt idx="1142">
                  <c:v>116.40987561</c:v>
                </c:pt>
                <c:pt idx="1143">
                  <c:v>116.72449690000001</c:v>
                </c:pt>
                <c:pt idx="1144">
                  <c:v>116.64584158</c:v>
                </c:pt>
                <c:pt idx="1145">
                  <c:v>116.67730371</c:v>
                </c:pt>
                <c:pt idx="1146">
                  <c:v>115.62332240000001</c:v>
                </c:pt>
                <c:pt idx="1147">
                  <c:v>115.96940581</c:v>
                </c:pt>
                <c:pt idx="1148">
                  <c:v>115.62332240000001</c:v>
                </c:pt>
                <c:pt idx="1149">
                  <c:v>117.51105011</c:v>
                </c:pt>
                <c:pt idx="1150">
                  <c:v>116.65295725</c:v>
                </c:pt>
                <c:pt idx="1151">
                  <c:v>116.66884786</c:v>
                </c:pt>
                <c:pt idx="1152">
                  <c:v>116.176239</c:v>
                </c:pt>
                <c:pt idx="1153">
                  <c:v>116.47816056000001</c:v>
                </c:pt>
                <c:pt idx="1154">
                  <c:v>116.00144229999999</c:v>
                </c:pt>
                <c:pt idx="1155">
                  <c:v>115.23869309</c:v>
                </c:pt>
                <c:pt idx="1156">
                  <c:v>114.80964666</c:v>
                </c:pt>
                <c:pt idx="1157">
                  <c:v>116.63706664</c:v>
                </c:pt>
                <c:pt idx="1158">
                  <c:v>115.23869309</c:v>
                </c:pt>
                <c:pt idx="1159">
                  <c:v>115.44527100000001</c:v>
                </c:pt>
                <c:pt idx="1160">
                  <c:v>115.50883344</c:v>
                </c:pt>
                <c:pt idx="1161">
                  <c:v>114.80964666</c:v>
                </c:pt>
                <c:pt idx="1162">
                  <c:v>113.96744441</c:v>
                </c:pt>
                <c:pt idx="1163">
                  <c:v>113.84031954</c:v>
                </c:pt>
                <c:pt idx="1164">
                  <c:v>113.87210076</c:v>
                </c:pt>
                <c:pt idx="1165">
                  <c:v>112.55318025</c:v>
                </c:pt>
                <c:pt idx="1166">
                  <c:v>113.09346094</c:v>
                </c:pt>
                <c:pt idx="1167">
                  <c:v>113.36360128</c:v>
                </c:pt>
                <c:pt idx="1168">
                  <c:v>113.31592946000001</c:v>
                </c:pt>
                <c:pt idx="1169">
                  <c:v>113.31592946000001</c:v>
                </c:pt>
                <c:pt idx="1170">
                  <c:v>112.45783659999999</c:v>
                </c:pt>
                <c:pt idx="1171">
                  <c:v>111.14084965000001</c:v>
                </c:pt>
                <c:pt idx="1172">
                  <c:v>110.00053169</c:v>
                </c:pt>
                <c:pt idx="1173">
                  <c:v>110.1129574</c:v>
                </c:pt>
                <c:pt idx="1174">
                  <c:v>110.19326148</c:v>
                </c:pt>
                <c:pt idx="1175">
                  <c:v>110.43417373</c:v>
                </c:pt>
                <c:pt idx="1176">
                  <c:v>110.56266026</c:v>
                </c:pt>
                <c:pt idx="1177">
                  <c:v>110.14507903000001</c:v>
                </c:pt>
                <c:pt idx="1178">
                  <c:v>110.54659943999999</c:v>
                </c:pt>
                <c:pt idx="1179">
                  <c:v>112.02419455</c:v>
                </c:pt>
                <c:pt idx="1180">
                  <c:v>111.14084965000001</c:v>
                </c:pt>
                <c:pt idx="1181">
                  <c:v>109.61507209</c:v>
                </c:pt>
                <c:pt idx="1182">
                  <c:v>109.88810597</c:v>
                </c:pt>
                <c:pt idx="1183">
                  <c:v>109.2296125</c:v>
                </c:pt>
                <c:pt idx="1184">
                  <c:v>110.27356555999999</c:v>
                </c:pt>
                <c:pt idx="1185">
                  <c:v>112.40965414999999</c:v>
                </c:pt>
                <c:pt idx="1186">
                  <c:v>111.01236312</c:v>
                </c:pt>
                <c:pt idx="1187">
                  <c:v>112.34541088</c:v>
                </c:pt>
                <c:pt idx="1188">
                  <c:v>111.3817619</c:v>
                </c:pt>
                <c:pt idx="1189">
                  <c:v>109.85598434000001</c:v>
                </c:pt>
                <c:pt idx="1190">
                  <c:v>110.06477495</c:v>
                </c:pt>
                <c:pt idx="1191">
                  <c:v>110.81963331999999</c:v>
                </c:pt>
                <c:pt idx="1192">
                  <c:v>111.12478883</c:v>
                </c:pt>
                <c:pt idx="1193">
                  <c:v>110.81963331999999</c:v>
                </c:pt>
                <c:pt idx="1194">
                  <c:v>110.36498867</c:v>
                </c:pt>
                <c:pt idx="1195">
                  <c:v>107.81573117000001</c:v>
                </c:pt>
                <c:pt idx="1196">
                  <c:v>105.41260946</c:v>
                </c:pt>
                <c:pt idx="1197">
                  <c:v>105.38013484</c:v>
                </c:pt>
                <c:pt idx="1198">
                  <c:v>105.60745716</c:v>
                </c:pt>
                <c:pt idx="1199">
                  <c:v>105.94844064999999</c:v>
                </c:pt>
                <c:pt idx="1200">
                  <c:v>105.31518560000001</c:v>
                </c:pt>
                <c:pt idx="1201">
                  <c:v>107.08505227000001</c:v>
                </c:pt>
                <c:pt idx="1202">
                  <c:v>108.87115625</c:v>
                </c:pt>
                <c:pt idx="1203">
                  <c:v>109.27708898</c:v>
                </c:pt>
                <c:pt idx="1204">
                  <c:v>109.04976665</c:v>
                </c:pt>
                <c:pt idx="1205">
                  <c:v>107.08505227000001</c:v>
                </c:pt>
                <c:pt idx="1206">
                  <c:v>106.19200028</c:v>
                </c:pt>
                <c:pt idx="1207">
                  <c:v>105.80230487</c:v>
                </c:pt>
                <c:pt idx="1208">
                  <c:v>104.25976052</c:v>
                </c:pt>
                <c:pt idx="1209">
                  <c:v>100.9473495</c:v>
                </c:pt>
                <c:pt idx="1210">
                  <c:v>98.251956229000001</c:v>
                </c:pt>
                <c:pt idx="1211">
                  <c:v>97.423853475000001</c:v>
                </c:pt>
                <c:pt idx="1212">
                  <c:v>98.398092008999996</c:v>
                </c:pt>
                <c:pt idx="1213">
                  <c:v>98.726907689000001</c:v>
                </c:pt>
                <c:pt idx="1214">
                  <c:v>98.644703769000003</c:v>
                </c:pt>
                <c:pt idx="1215">
                  <c:v>98.480295928999993</c:v>
                </c:pt>
                <c:pt idx="1216">
                  <c:v>101.07793979</c:v>
                </c:pt>
                <c:pt idx="1217">
                  <c:v>96.047059903000005</c:v>
                </c:pt>
                <c:pt idx="1218">
                  <c:v>95.471632463999995</c:v>
                </c:pt>
                <c:pt idx="1219">
                  <c:v>94.468744642999994</c:v>
                </c:pt>
                <c:pt idx="1220">
                  <c:v>93.465856821000003</c:v>
                </c:pt>
                <c:pt idx="1221">
                  <c:v>95.931974414999999</c:v>
                </c:pt>
                <c:pt idx="1222">
                  <c:v>99.992848054000007</c:v>
                </c:pt>
                <c:pt idx="1223">
                  <c:v>105.54983303</c:v>
                </c:pt>
                <c:pt idx="1224">
                  <c:v>105.171695</c:v>
                </c:pt>
                <c:pt idx="1225">
                  <c:v>105.87864870999999</c:v>
                </c:pt>
                <c:pt idx="1226">
                  <c:v>105.87864870999999</c:v>
                </c:pt>
                <c:pt idx="1227">
                  <c:v>106.17458282</c:v>
                </c:pt>
                <c:pt idx="1228">
                  <c:v>103.56049817</c:v>
                </c:pt>
                <c:pt idx="1229">
                  <c:v>103.57693895</c:v>
                </c:pt>
                <c:pt idx="1230">
                  <c:v>105.18813578</c:v>
                </c:pt>
                <c:pt idx="1231">
                  <c:v>100.61759784</c:v>
                </c:pt>
                <c:pt idx="1232">
                  <c:v>101.02861744</c:v>
                </c:pt>
                <c:pt idx="1233">
                  <c:v>100.11320163000001</c:v>
                </c:pt>
                <c:pt idx="1234">
                  <c:v>103.15903968000001</c:v>
                </c:pt>
                <c:pt idx="1235">
                  <c:v>103.69164524999999</c:v>
                </c:pt>
                <c:pt idx="1236">
                  <c:v>103.17568360999999</c:v>
                </c:pt>
                <c:pt idx="1237">
                  <c:v>101.72766224</c:v>
                </c:pt>
                <c:pt idx="1238">
                  <c:v>99.996694168000005</c:v>
                </c:pt>
                <c:pt idx="1239">
                  <c:v>100.27964086999999</c:v>
                </c:pt>
                <c:pt idx="1240">
                  <c:v>99.114566206999996</c:v>
                </c:pt>
                <c:pt idx="1241">
                  <c:v>99.014702663999998</c:v>
                </c:pt>
                <c:pt idx="1242">
                  <c:v>98.365589635999996</c:v>
                </c:pt>
                <c:pt idx="1243">
                  <c:v>98.848263426000003</c:v>
                </c:pt>
                <c:pt idx="1244">
                  <c:v>97.666544836</c:v>
                </c:pt>
                <c:pt idx="1245">
                  <c:v>97.150583198999996</c:v>
                </c:pt>
                <c:pt idx="1246">
                  <c:v>97.150583198999996</c:v>
                </c:pt>
                <c:pt idx="1247">
                  <c:v>97.816340151000006</c:v>
                </c:pt>
                <c:pt idx="1248">
                  <c:v>99.663815692</c:v>
                </c:pt>
                <c:pt idx="1249">
                  <c:v>99.613883920000006</c:v>
                </c:pt>
                <c:pt idx="1250">
                  <c:v>98.115930778999996</c:v>
                </c:pt>
                <c:pt idx="1251">
                  <c:v>98.548672797999998</c:v>
                </c:pt>
                <c:pt idx="1252">
                  <c:v>100.31292872</c:v>
                </c:pt>
                <c:pt idx="1253">
                  <c:v>97.366954207999996</c:v>
                </c:pt>
                <c:pt idx="1254">
                  <c:v>96.568045866000006</c:v>
                </c:pt>
                <c:pt idx="1255">
                  <c:v>96.871295137999994</c:v>
                </c:pt>
                <c:pt idx="1256">
                  <c:v>96.787059228999993</c:v>
                </c:pt>
                <c:pt idx="1257">
                  <c:v>97.208238773000005</c:v>
                </c:pt>
                <c:pt idx="1258">
                  <c:v>98.117986587999994</c:v>
                </c:pt>
                <c:pt idx="1259">
                  <c:v>97.545182408000002</c:v>
                </c:pt>
                <c:pt idx="1260">
                  <c:v>97.578876772000001</c:v>
                </c:pt>
                <c:pt idx="1261">
                  <c:v>96.871295137999994</c:v>
                </c:pt>
                <c:pt idx="1262">
                  <c:v>97.848431680000004</c:v>
                </c:pt>
                <c:pt idx="1263">
                  <c:v>98.488624587000004</c:v>
                </c:pt>
                <c:pt idx="1264">
                  <c:v>99.651080128999993</c:v>
                </c:pt>
                <c:pt idx="1265">
                  <c:v>99.903787855000004</c:v>
                </c:pt>
                <c:pt idx="1266">
                  <c:v>100.34181458</c:v>
                </c:pt>
                <c:pt idx="1267">
                  <c:v>102.09392148000001</c:v>
                </c:pt>
                <c:pt idx="1268">
                  <c:v>101.42003421</c:v>
                </c:pt>
                <c:pt idx="1269">
                  <c:v>101.42003421</c:v>
                </c:pt>
                <c:pt idx="1270">
                  <c:v>103.10475239</c:v>
                </c:pt>
                <c:pt idx="1271">
                  <c:v>104.23351356000001</c:v>
                </c:pt>
                <c:pt idx="1272">
                  <c:v>103.59332066</c:v>
                </c:pt>
                <c:pt idx="1273">
                  <c:v>103.77863966</c:v>
                </c:pt>
                <c:pt idx="1274">
                  <c:v>104.58730438000001</c:v>
                </c:pt>
                <c:pt idx="1275">
                  <c:v>105.30295553000001</c:v>
                </c:pt>
                <c:pt idx="1276">
                  <c:v>105.40519141</c:v>
                </c:pt>
                <c:pt idx="1277">
                  <c:v>106.44458951999999</c:v>
                </c:pt>
                <c:pt idx="1278">
                  <c:v>107.85885251000001</c:v>
                </c:pt>
                <c:pt idx="1279">
                  <c:v>107.44990900000001</c:v>
                </c:pt>
                <c:pt idx="1280">
                  <c:v>107.97812771</c:v>
                </c:pt>
                <c:pt idx="1281">
                  <c:v>109.23903688</c:v>
                </c:pt>
                <c:pt idx="1282">
                  <c:v>107.87589183</c:v>
                </c:pt>
                <c:pt idx="1283">
                  <c:v>107.60326282</c:v>
                </c:pt>
                <c:pt idx="1284">
                  <c:v>107.1943193</c:v>
                </c:pt>
                <c:pt idx="1285">
                  <c:v>108.4893071</c:v>
                </c:pt>
                <c:pt idx="1286">
                  <c:v>109.37535139000001</c:v>
                </c:pt>
                <c:pt idx="1287">
                  <c:v>109.71613764999999</c:v>
                </c:pt>
                <c:pt idx="1288">
                  <c:v>106.42755021000001</c:v>
                </c:pt>
                <c:pt idx="1289">
                  <c:v>106.17196051000001</c:v>
                </c:pt>
                <c:pt idx="1290">
                  <c:v>108.03311481999999</c:v>
                </c:pt>
                <c:pt idx="1291">
                  <c:v>109.15325399</c:v>
                </c:pt>
                <c:pt idx="1292">
                  <c:v>109.08432234999999</c:v>
                </c:pt>
                <c:pt idx="1293">
                  <c:v>107.79185407999999</c:v>
                </c:pt>
                <c:pt idx="1294">
                  <c:v>108.72243124000001</c:v>
                </c:pt>
                <c:pt idx="1295">
                  <c:v>109.39451474000001</c:v>
                </c:pt>
                <c:pt idx="1296">
                  <c:v>109.75640586</c:v>
                </c:pt>
                <c:pt idx="1297">
                  <c:v>109.73917294</c:v>
                </c:pt>
                <c:pt idx="1298">
                  <c:v>110.70421592</c:v>
                </c:pt>
                <c:pt idx="1299">
                  <c:v>111.6692589</c:v>
                </c:pt>
                <c:pt idx="1300">
                  <c:v>114.68501821</c:v>
                </c:pt>
                <c:pt idx="1301">
                  <c:v>116.46000797000001</c:v>
                </c:pt>
                <c:pt idx="1302">
                  <c:v>116.33937760000001</c:v>
                </c:pt>
                <c:pt idx="1303">
                  <c:v>118.14883318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B-41BB-AF42-EBBC1CBB43AD}"/>
            </c:ext>
          </c:extLst>
        </c:ser>
        <c:ser>
          <c:idx val="2"/>
          <c:order val="2"/>
          <c:tx>
            <c:strRef>
              <c:f>Performance!$AG$1</c:f>
              <c:strCache>
                <c:ptCount val="1"/>
                <c:pt idx="0">
                  <c:v>CDI Bruto (base 100)</c:v>
                </c:pt>
              </c:strCache>
            </c:strRef>
          </c:tx>
          <c:spPr>
            <a:ln w="19050" cap="rnd">
              <a:solidFill>
                <a:srgbClr val="88AAFF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Performance!$AD$3:$AD$5000</c:f>
              <c:numCache>
                <c:formatCode>[$-416]d\-mmm;@</c:formatCode>
                <c:ptCount val="4998"/>
                <c:pt idx="0">
                  <c:v>43865</c:v>
                </c:pt>
                <c:pt idx="1">
                  <c:v>43866</c:v>
                </c:pt>
                <c:pt idx="2">
                  <c:v>43867</c:v>
                </c:pt>
                <c:pt idx="3">
                  <c:v>43868</c:v>
                </c:pt>
                <c:pt idx="4">
                  <c:v>43871</c:v>
                </c:pt>
                <c:pt idx="5">
                  <c:v>43872</c:v>
                </c:pt>
                <c:pt idx="6">
                  <c:v>43873</c:v>
                </c:pt>
                <c:pt idx="7">
                  <c:v>43874</c:v>
                </c:pt>
                <c:pt idx="8">
                  <c:v>43875</c:v>
                </c:pt>
                <c:pt idx="9">
                  <c:v>43878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43887</c:v>
                </c:pt>
                <c:pt idx="15">
                  <c:v>43888</c:v>
                </c:pt>
                <c:pt idx="16">
                  <c:v>43889</c:v>
                </c:pt>
                <c:pt idx="17">
                  <c:v>43892</c:v>
                </c:pt>
                <c:pt idx="18">
                  <c:v>43893</c:v>
                </c:pt>
                <c:pt idx="19">
                  <c:v>43894</c:v>
                </c:pt>
                <c:pt idx="20">
                  <c:v>43895</c:v>
                </c:pt>
                <c:pt idx="21">
                  <c:v>43896</c:v>
                </c:pt>
                <c:pt idx="22">
                  <c:v>43899</c:v>
                </c:pt>
                <c:pt idx="23">
                  <c:v>43900</c:v>
                </c:pt>
                <c:pt idx="24">
                  <c:v>43901</c:v>
                </c:pt>
                <c:pt idx="25">
                  <c:v>43902</c:v>
                </c:pt>
                <c:pt idx="26">
                  <c:v>43903</c:v>
                </c:pt>
                <c:pt idx="27">
                  <c:v>43906</c:v>
                </c:pt>
                <c:pt idx="28">
                  <c:v>43907</c:v>
                </c:pt>
                <c:pt idx="29">
                  <c:v>43908</c:v>
                </c:pt>
                <c:pt idx="30">
                  <c:v>43909</c:v>
                </c:pt>
                <c:pt idx="31">
                  <c:v>43910</c:v>
                </c:pt>
                <c:pt idx="32">
                  <c:v>43913</c:v>
                </c:pt>
                <c:pt idx="33">
                  <c:v>43914</c:v>
                </c:pt>
                <c:pt idx="34">
                  <c:v>43915</c:v>
                </c:pt>
                <c:pt idx="35">
                  <c:v>43916</c:v>
                </c:pt>
                <c:pt idx="36">
                  <c:v>43917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43927</c:v>
                </c:pt>
                <c:pt idx="43">
                  <c:v>43928</c:v>
                </c:pt>
                <c:pt idx="44">
                  <c:v>43929</c:v>
                </c:pt>
                <c:pt idx="45">
                  <c:v>43930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43941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43948</c:v>
                </c:pt>
                <c:pt idx="56">
                  <c:v>43949</c:v>
                </c:pt>
                <c:pt idx="57">
                  <c:v>43950</c:v>
                </c:pt>
                <c:pt idx="58">
                  <c:v>43951</c:v>
                </c:pt>
                <c:pt idx="59">
                  <c:v>43955</c:v>
                </c:pt>
                <c:pt idx="60">
                  <c:v>43956</c:v>
                </c:pt>
                <c:pt idx="61">
                  <c:v>43957</c:v>
                </c:pt>
                <c:pt idx="62">
                  <c:v>43958</c:v>
                </c:pt>
                <c:pt idx="63">
                  <c:v>43959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43969</c:v>
                </c:pt>
                <c:pt idx="70">
                  <c:v>43970</c:v>
                </c:pt>
                <c:pt idx="71">
                  <c:v>43971</c:v>
                </c:pt>
                <c:pt idx="72">
                  <c:v>43972</c:v>
                </c:pt>
                <c:pt idx="73">
                  <c:v>43973</c:v>
                </c:pt>
                <c:pt idx="74">
                  <c:v>43976</c:v>
                </c:pt>
                <c:pt idx="75">
                  <c:v>43977</c:v>
                </c:pt>
                <c:pt idx="76">
                  <c:v>43978</c:v>
                </c:pt>
                <c:pt idx="77">
                  <c:v>43979</c:v>
                </c:pt>
                <c:pt idx="78">
                  <c:v>43980</c:v>
                </c:pt>
                <c:pt idx="79">
                  <c:v>43983</c:v>
                </c:pt>
                <c:pt idx="80">
                  <c:v>43984</c:v>
                </c:pt>
                <c:pt idx="81">
                  <c:v>43985</c:v>
                </c:pt>
                <c:pt idx="82">
                  <c:v>43986</c:v>
                </c:pt>
                <c:pt idx="83">
                  <c:v>43987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43994</c:v>
                </c:pt>
                <c:pt idx="88">
                  <c:v>43997</c:v>
                </c:pt>
                <c:pt idx="89">
                  <c:v>43998</c:v>
                </c:pt>
                <c:pt idx="90">
                  <c:v>43999</c:v>
                </c:pt>
                <c:pt idx="91">
                  <c:v>44000</c:v>
                </c:pt>
                <c:pt idx="92">
                  <c:v>44001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44018</c:v>
                </c:pt>
                <c:pt idx="104">
                  <c:v>44019</c:v>
                </c:pt>
                <c:pt idx="105">
                  <c:v>44020</c:v>
                </c:pt>
                <c:pt idx="106">
                  <c:v>44021</c:v>
                </c:pt>
                <c:pt idx="107">
                  <c:v>44022</c:v>
                </c:pt>
                <c:pt idx="108">
                  <c:v>44025</c:v>
                </c:pt>
                <c:pt idx="109">
                  <c:v>44026</c:v>
                </c:pt>
                <c:pt idx="110">
                  <c:v>44027</c:v>
                </c:pt>
                <c:pt idx="111">
                  <c:v>44028</c:v>
                </c:pt>
                <c:pt idx="112">
                  <c:v>44029</c:v>
                </c:pt>
                <c:pt idx="113">
                  <c:v>44032</c:v>
                </c:pt>
                <c:pt idx="114">
                  <c:v>44033</c:v>
                </c:pt>
                <c:pt idx="115">
                  <c:v>44034</c:v>
                </c:pt>
                <c:pt idx="116">
                  <c:v>44035</c:v>
                </c:pt>
                <c:pt idx="117">
                  <c:v>44036</c:v>
                </c:pt>
                <c:pt idx="118">
                  <c:v>44039</c:v>
                </c:pt>
                <c:pt idx="119">
                  <c:v>44040</c:v>
                </c:pt>
                <c:pt idx="120">
                  <c:v>44041</c:v>
                </c:pt>
                <c:pt idx="121">
                  <c:v>44042</c:v>
                </c:pt>
                <c:pt idx="122">
                  <c:v>44043</c:v>
                </c:pt>
                <c:pt idx="123">
                  <c:v>44046</c:v>
                </c:pt>
                <c:pt idx="124">
                  <c:v>44047</c:v>
                </c:pt>
                <c:pt idx="125">
                  <c:v>44048</c:v>
                </c:pt>
                <c:pt idx="126">
                  <c:v>44049</c:v>
                </c:pt>
                <c:pt idx="127">
                  <c:v>44050</c:v>
                </c:pt>
                <c:pt idx="128">
                  <c:v>44053</c:v>
                </c:pt>
                <c:pt idx="129">
                  <c:v>44054</c:v>
                </c:pt>
                <c:pt idx="130">
                  <c:v>44055</c:v>
                </c:pt>
                <c:pt idx="131">
                  <c:v>44056</c:v>
                </c:pt>
                <c:pt idx="132">
                  <c:v>44057</c:v>
                </c:pt>
                <c:pt idx="133">
                  <c:v>44060</c:v>
                </c:pt>
                <c:pt idx="134">
                  <c:v>44061</c:v>
                </c:pt>
                <c:pt idx="135">
                  <c:v>44062</c:v>
                </c:pt>
                <c:pt idx="136">
                  <c:v>44063</c:v>
                </c:pt>
                <c:pt idx="137">
                  <c:v>44064</c:v>
                </c:pt>
                <c:pt idx="138">
                  <c:v>44067</c:v>
                </c:pt>
                <c:pt idx="139">
                  <c:v>44068</c:v>
                </c:pt>
                <c:pt idx="140">
                  <c:v>44069</c:v>
                </c:pt>
                <c:pt idx="141">
                  <c:v>44070</c:v>
                </c:pt>
                <c:pt idx="142">
                  <c:v>44071</c:v>
                </c:pt>
                <c:pt idx="143">
                  <c:v>44074</c:v>
                </c:pt>
                <c:pt idx="144">
                  <c:v>44075</c:v>
                </c:pt>
                <c:pt idx="145">
                  <c:v>44076</c:v>
                </c:pt>
                <c:pt idx="146">
                  <c:v>44077</c:v>
                </c:pt>
                <c:pt idx="147">
                  <c:v>44078</c:v>
                </c:pt>
                <c:pt idx="148">
                  <c:v>44082</c:v>
                </c:pt>
                <c:pt idx="149">
                  <c:v>44083</c:v>
                </c:pt>
                <c:pt idx="150">
                  <c:v>44084</c:v>
                </c:pt>
                <c:pt idx="151">
                  <c:v>44085</c:v>
                </c:pt>
                <c:pt idx="152">
                  <c:v>44088</c:v>
                </c:pt>
                <c:pt idx="153">
                  <c:v>44089</c:v>
                </c:pt>
                <c:pt idx="154">
                  <c:v>44090</c:v>
                </c:pt>
                <c:pt idx="155">
                  <c:v>44091</c:v>
                </c:pt>
                <c:pt idx="156">
                  <c:v>44092</c:v>
                </c:pt>
                <c:pt idx="157">
                  <c:v>44095</c:v>
                </c:pt>
                <c:pt idx="158">
                  <c:v>44096</c:v>
                </c:pt>
                <c:pt idx="159">
                  <c:v>44097</c:v>
                </c:pt>
                <c:pt idx="160">
                  <c:v>44098</c:v>
                </c:pt>
                <c:pt idx="161">
                  <c:v>44099</c:v>
                </c:pt>
                <c:pt idx="162">
                  <c:v>44102</c:v>
                </c:pt>
                <c:pt idx="163">
                  <c:v>44103</c:v>
                </c:pt>
                <c:pt idx="164">
                  <c:v>44104</c:v>
                </c:pt>
                <c:pt idx="165">
                  <c:v>44105</c:v>
                </c:pt>
                <c:pt idx="166">
                  <c:v>44106</c:v>
                </c:pt>
                <c:pt idx="167">
                  <c:v>44109</c:v>
                </c:pt>
                <c:pt idx="168">
                  <c:v>44110</c:v>
                </c:pt>
                <c:pt idx="169">
                  <c:v>44111</c:v>
                </c:pt>
                <c:pt idx="170">
                  <c:v>44112</c:v>
                </c:pt>
                <c:pt idx="171">
                  <c:v>44113</c:v>
                </c:pt>
                <c:pt idx="172">
                  <c:v>44117</c:v>
                </c:pt>
                <c:pt idx="173">
                  <c:v>44118</c:v>
                </c:pt>
                <c:pt idx="174">
                  <c:v>44119</c:v>
                </c:pt>
                <c:pt idx="175">
                  <c:v>44120</c:v>
                </c:pt>
                <c:pt idx="176">
                  <c:v>44123</c:v>
                </c:pt>
                <c:pt idx="177">
                  <c:v>44124</c:v>
                </c:pt>
                <c:pt idx="178">
                  <c:v>44125</c:v>
                </c:pt>
                <c:pt idx="179">
                  <c:v>44126</c:v>
                </c:pt>
                <c:pt idx="180">
                  <c:v>44127</c:v>
                </c:pt>
                <c:pt idx="181">
                  <c:v>44130</c:v>
                </c:pt>
                <c:pt idx="182">
                  <c:v>44131</c:v>
                </c:pt>
                <c:pt idx="183">
                  <c:v>44132</c:v>
                </c:pt>
                <c:pt idx="184">
                  <c:v>44133</c:v>
                </c:pt>
                <c:pt idx="185">
                  <c:v>44134</c:v>
                </c:pt>
                <c:pt idx="186">
                  <c:v>44138</c:v>
                </c:pt>
                <c:pt idx="187">
                  <c:v>44139</c:v>
                </c:pt>
                <c:pt idx="188">
                  <c:v>44140</c:v>
                </c:pt>
                <c:pt idx="189">
                  <c:v>44141</c:v>
                </c:pt>
                <c:pt idx="190">
                  <c:v>44144</c:v>
                </c:pt>
                <c:pt idx="191">
                  <c:v>44145</c:v>
                </c:pt>
                <c:pt idx="192">
                  <c:v>44146</c:v>
                </c:pt>
                <c:pt idx="193">
                  <c:v>44147</c:v>
                </c:pt>
                <c:pt idx="194">
                  <c:v>44148</c:v>
                </c:pt>
                <c:pt idx="195">
                  <c:v>44151</c:v>
                </c:pt>
                <c:pt idx="196">
                  <c:v>44152</c:v>
                </c:pt>
                <c:pt idx="197">
                  <c:v>44153</c:v>
                </c:pt>
                <c:pt idx="198">
                  <c:v>44154</c:v>
                </c:pt>
                <c:pt idx="199">
                  <c:v>44155</c:v>
                </c:pt>
                <c:pt idx="200">
                  <c:v>44158</c:v>
                </c:pt>
                <c:pt idx="201">
                  <c:v>44159</c:v>
                </c:pt>
                <c:pt idx="202">
                  <c:v>44160</c:v>
                </c:pt>
                <c:pt idx="203">
                  <c:v>44161</c:v>
                </c:pt>
                <c:pt idx="204">
                  <c:v>44162</c:v>
                </c:pt>
                <c:pt idx="205">
                  <c:v>44165</c:v>
                </c:pt>
                <c:pt idx="206">
                  <c:v>44166</c:v>
                </c:pt>
                <c:pt idx="207">
                  <c:v>44167</c:v>
                </c:pt>
                <c:pt idx="208">
                  <c:v>44168</c:v>
                </c:pt>
                <c:pt idx="209">
                  <c:v>44169</c:v>
                </c:pt>
                <c:pt idx="210">
                  <c:v>44172</c:v>
                </c:pt>
                <c:pt idx="211">
                  <c:v>44173</c:v>
                </c:pt>
                <c:pt idx="212">
                  <c:v>44174</c:v>
                </c:pt>
                <c:pt idx="213">
                  <c:v>44175</c:v>
                </c:pt>
                <c:pt idx="214">
                  <c:v>44176</c:v>
                </c:pt>
                <c:pt idx="215">
                  <c:v>44179</c:v>
                </c:pt>
                <c:pt idx="216">
                  <c:v>44180</c:v>
                </c:pt>
                <c:pt idx="217">
                  <c:v>44181</c:v>
                </c:pt>
                <c:pt idx="218">
                  <c:v>44182</c:v>
                </c:pt>
                <c:pt idx="219">
                  <c:v>44183</c:v>
                </c:pt>
                <c:pt idx="220">
                  <c:v>44186</c:v>
                </c:pt>
                <c:pt idx="221">
                  <c:v>44187</c:v>
                </c:pt>
                <c:pt idx="222">
                  <c:v>44188</c:v>
                </c:pt>
                <c:pt idx="223">
                  <c:v>44193</c:v>
                </c:pt>
                <c:pt idx="224">
                  <c:v>44194</c:v>
                </c:pt>
                <c:pt idx="225">
                  <c:v>44195</c:v>
                </c:pt>
                <c:pt idx="226">
                  <c:v>44196</c:v>
                </c:pt>
                <c:pt idx="227">
                  <c:v>44200</c:v>
                </c:pt>
                <c:pt idx="228">
                  <c:v>44201</c:v>
                </c:pt>
                <c:pt idx="229">
                  <c:v>44202</c:v>
                </c:pt>
                <c:pt idx="230">
                  <c:v>44203</c:v>
                </c:pt>
                <c:pt idx="231">
                  <c:v>44204</c:v>
                </c:pt>
                <c:pt idx="232">
                  <c:v>44207</c:v>
                </c:pt>
                <c:pt idx="233">
                  <c:v>44208</c:v>
                </c:pt>
                <c:pt idx="234">
                  <c:v>44209</c:v>
                </c:pt>
                <c:pt idx="235">
                  <c:v>44210</c:v>
                </c:pt>
                <c:pt idx="236">
                  <c:v>44211</c:v>
                </c:pt>
                <c:pt idx="237">
                  <c:v>44214</c:v>
                </c:pt>
                <c:pt idx="238">
                  <c:v>44215</c:v>
                </c:pt>
                <c:pt idx="239">
                  <c:v>44216</c:v>
                </c:pt>
                <c:pt idx="240">
                  <c:v>44217</c:v>
                </c:pt>
                <c:pt idx="241">
                  <c:v>44218</c:v>
                </c:pt>
                <c:pt idx="242">
                  <c:v>44222</c:v>
                </c:pt>
                <c:pt idx="243">
                  <c:v>44223</c:v>
                </c:pt>
                <c:pt idx="244">
                  <c:v>44224</c:v>
                </c:pt>
                <c:pt idx="245">
                  <c:v>44225</c:v>
                </c:pt>
                <c:pt idx="246">
                  <c:v>44228</c:v>
                </c:pt>
                <c:pt idx="247">
                  <c:v>44229</c:v>
                </c:pt>
                <c:pt idx="248">
                  <c:v>44230</c:v>
                </c:pt>
                <c:pt idx="249">
                  <c:v>44231</c:v>
                </c:pt>
                <c:pt idx="250">
                  <c:v>44232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44244</c:v>
                </c:pt>
                <c:pt idx="257">
                  <c:v>44245</c:v>
                </c:pt>
                <c:pt idx="258">
                  <c:v>44246</c:v>
                </c:pt>
                <c:pt idx="259">
                  <c:v>44249</c:v>
                </c:pt>
                <c:pt idx="260">
                  <c:v>44250</c:v>
                </c:pt>
                <c:pt idx="261">
                  <c:v>44251</c:v>
                </c:pt>
                <c:pt idx="262">
                  <c:v>44252</c:v>
                </c:pt>
                <c:pt idx="263">
                  <c:v>44253</c:v>
                </c:pt>
                <c:pt idx="264">
                  <c:v>44256</c:v>
                </c:pt>
                <c:pt idx="265">
                  <c:v>44257</c:v>
                </c:pt>
                <c:pt idx="266">
                  <c:v>44258</c:v>
                </c:pt>
                <c:pt idx="267">
                  <c:v>44259</c:v>
                </c:pt>
                <c:pt idx="268">
                  <c:v>44260</c:v>
                </c:pt>
                <c:pt idx="269">
                  <c:v>44263</c:v>
                </c:pt>
                <c:pt idx="270">
                  <c:v>44264</c:v>
                </c:pt>
                <c:pt idx="271">
                  <c:v>44265</c:v>
                </c:pt>
                <c:pt idx="272">
                  <c:v>44266</c:v>
                </c:pt>
                <c:pt idx="273">
                  <c:v>44267</c:v>
                </c:pt>
                <c:pt idx="274">
                  <c:v>44270</c:v>
                </c:pt>
                <c:pt idx="275">
                  <c:v>44271</c:v>
                </c:pt>
                <c:pt idx="276">
                  <c:v>44272</c:v>
                </c:pt>
                <c:pt idx="277">
                  <c:v>44273</c:v>
                </c:pt>
                <c:pt idx="278">
                  <c:v>44274</c:v>
                </c:pt>
                <c:pt idx="279">
                  <c:v>44277</c:v>
                </c:pt>
                <c:pt idx="280">
                  <c:v>44278</c:v>
                </c:pt>
                <c:pt idx="281">
                  <c:v>44279</c:v>
                </c:pt>
                <c:pt idx="282">
                  <c:v>44280</c:v>
                </c:pt>
                <c:pt idx="283">
                  <c:v>44281</c:v>
                </c:pt>
                <c:pt idx="284">
                  <c:v>44284</c:v>
                </c:pt>
                <c:pt idx="285">
                  <c:v>44285</c:v>
                </c:pt>
                <c:pt idx="286">
                  <c:v>44286</c:v>
                </c:pt>
                <c:pt idx="287">
                  <c:v>44287</c:v>
                </c:pt>
                <c:pt idx="288">
                  <c:v>44291</c:v>
                </c:pt>
                <c:pt idx="289">
                  <c:v>44292</c:v>
                </c:pt>
                <c:pt idx="290">
                  <c:v>44293</c:v>
                </c:pt>
                <c:pt idx="291">
                  <c:v>44294</c:v>
                </c:pt>
                <c:pt idx="292">
                  <c:v>44295</c:v>
                </c:pt>
                <c:pt idx="293">
                  <c:v>44298</c:v>
                </c:pt>
                <c:pt idx="294">
                  <c:v>44299</c:v>
                </c:pt>
                <c:pt idx="295">
                  <c:v>44300</c:v>
                </c:pt>
                <c:pt idx="296">
                  <c:v>44301</c:v>
                </c:pt>
                <c:pt idx="297">
                  <c:v>44302</c:v>
                </c:pt>
                <c:pt idx="298">
                  <c:v>44305</c:v>
                </c:pt>
                <c:pt idx="299">
                  <c:v>44306</c:v>
                </c:pt>
                <c:pt idx="300">
                  <c:v>44308</c:v>
                </c:pt>
                <c:pt idx="301">
                  <c:v>44309</c:v>
                </c:pt>
                <c:pt idx="302">
                  <c:v>44312</c:v>
                </c:pt>
                <c:pt idx="303">
                  <c:v>44313</c:v>
                </c:pt>
                <c:pt idx="304">
                  <c:v>44314</c:v>
                </c:pt>
                <c:pt idx="305">
                  <c:v>44315</c:v>
                </c:pt>
                <c:pt idx="306">
                  <c:v>44316</c:v>
                </c:pt>
                <c:pt idx="307">
                  <c:v>44319</c:v>
                </c:pt>
                <c:pt idx="308">
                  <c:v>44320</c:v>
                </c:pt>
                <c:pt idx="309">
                  <c:v>44321</c:v>
                </c:pt>
                <c:pt idx="310">
                  <c:v>44322</c:v>
                </c:pt>
                <c:pt idx="311">
                  <c:v>44323</c:v>
                </c:pt>
                <c:pt idx="312">
                  <c:v>44326</c:v>
                </c:pt>
                <c:pt idx="313">
                  <c:v>44327</c:v>
                </c:pt>
                <c:pt idx="314">
                  <c:v>44328</c:v>
                </c:pt>
                <c:pt idx="315">
                  <c:v>44329</c:v>
                </c:pt>
                <c:pt idx="316">
                  <c:v>44330</c:v>
                </c:pt>
                <c:pt idx="317">
                  <c:v>44333</c:v>
                </c:pt>
                <c:pt idx="318">
                  <c:v>44334</c:v>
                </c:pt>
                <c:pt idx="319">
                  <c:v>44335</c:v>
                </c:pt>
                <c:pt idx="320">
                  <c:v>44336</c:v>
                </c:pt>
                <c:pt idx="321">
                  <c:v>44337</c:v>
                </c:pt>
                <c:pt idx="322">
                  <c:v>44340</c:v>
                </c:pt>
                <c:pt idx="323">
                  <c:v>44341</c:v>
                </c:pt>
                <c:pt idx="324">
                  <c:v>44342</c:v>
                </c:pt>
                <c:pt idx="325">
                  <c:v>44343</c:v>
                </c:pt>
                <c:pt idx="326">
                  <c:v>44344</c:v>
                </c:pt>
                <c:pt idx="327">
                  <c:v>44347</c:v>
                </c:pt>
                <c:pt idx="328">
                  <c:v>44348</c:v>
                </c:pt>
                <c:pt idx="329">
                  <c:v>44349</c:v>
                </c:pt>
                <c:pt idx="330">
                  <c:v>44351</c:v>
                </c:pt>
                <c:pt idx="331">
                  <c:v>44354</c:v>
                </c:pt>
                <c:pt idx="332">
                  <c:v>44355</c:v>
                </c:pt>
                <c:pt idx="333">
                  <c:v>44356</c:v>
                </c:pt>
                <c:pt idx="334">
                  <c:v>44357</c:v>
                </c:pt>
                <c:pt idx="335">
                  <c:v>44358</c:v>
                </c:pt>
                <c:pt idx="336">
                  <c:v>44361</c:v>
                </c:pt>
                <c:pt idx="337">
                  <c:v>44362</c:v>
                </c:pt>
                <c:pt idx="338">
                  <c:v>44363</c:v>
                </c:pt>
                <c:pt idx="339">
                  <c:v>44364</c:v>
                </c:pt>
                <c:pt idx="340">
                  <c:v>44365</c:v>
                </c:pt>
                <c:pt idx="341">
                  <c:v>44368</c:v>
                </c:pt>
                <c:pt idx="342">
                  <c:v>44369</c:v>
                </c:pt>
                <c:pt idx="343">
                  <c:v>44370</c:v>
                </c:pt>
                <c:pt idx="344">
                  <c:v>44371</c:v>
                </c:pt>
                <c:pt idx="345">
                  <c:v>44372</c:v>
                </c:pt>
                <c:pt idx="346">
                  <c:v>44375</c:v>
                </c:pt>
                <c:pt idx="347">
                  <c:v>44376</c:v>
                </c:pt>
                <c:pt idx="348">
                  <c:v>44377</c:v>
                </c:pt>
                <c:pt idx="349">
                  <c:v>44378</c:v>
                </c:pt>
                <c:pt idx="350">
                  <c:v>44379</c:v>
                </c:pt>
                <c:pt idx="351">
                  <c:v>44382</c:v>
                </c:pt>
                <c:pt idx="352">
                  <c:v>44383</c:v>
                </c:pt>
                <c:pt idx="353">
                  <c:v>44384</c:v>
                </c:pt>
                <c:pt idx="354">
                  <c:v>44385</c:v>
                </c:pt>
                <c:pt idx="355">
                  <c:v>44389</c:v>
                </c:pt>
                <c:pt idx="356">
                  <c:v>44390</c:v>
                </c:pt>
                <c:pt idx="357">
                  <c:v>44391</c:v>
                </c:pt>
                <c:pt idx="358">
                  <c:v>44392</c:v>
                </c:pt>
                <c:pt idx="359">
                  <c:v>44393</c:v>
                </c:pt>
                <c:pt idx="360">
                  <c:v>44396</c:v>
                </c:pt>
                <c:pt idx="361">
                  <c:v>44397</c:v>
                </c:pt>
                <c:pt idx="362">
                  <c:v>44398</c:v>
                </c:pt>
                <c:pt idx="363">
                  <c:v>44399</c:v>
                </c:pt>
                <c:pt idx="364">
                  <c:v>44400</c:v>
                </c:pt>
                <c:pt idx="365">
                  <c:v>44403</c:v>
                </c:pt>
                <c:pt idx="366">
                  <c:v>44404</c:v>
                </c:pt>
                <c:pt idx="367">
                  <c:v>44405</c:v>
                </c:pt>
                <c:pt idx="368">
                  <c:v>44406</c:v>
                </c:pt>
                <c:pt idx="369">
                  <c:v>44407</c:v>
                </c:pt>
                <c:pt idx="370">
                  <c:v>44410</c:v>
                </c:pt>
                <c:pt idx="371">
                  <c:v>44411</c:v>
                </c:pt>
                <c:pt idx="372">
                  <c:v>44412</c:v>
                </c:pt>
                <c:pt idx="373">
                  <c:v>44413</c:v>
                </c:pt>
                <c:pt idx="374">
                  <c:v>44414</c:v>
                </c:pt>
                <c:pt idx="375">
                  <c:v>44417</c:v>
                </c:pt>
                <c:pt idx="376">
                  <c:v>44418</c:v>
                </c:pt>
                <c:pt idx="377">
                  <c:v>44419</c:v>
                </c:pt>
                <c:pt idx="378">
                  <c:v>44420</c:v>
                </c:pt>
                <c:pt idx="379">
                  <c:v>44421</c:v>
                </c:pt>
                <c:pt idx="380">
                  <c:v>44424</c:v>
                </c:pt>
                <c:pt idx="381">
                  <c:v>44425</c:v>
                </c:pt>
                <c:pt idx="382">
                  <c:v>44426</c:v>
                </c:pt>
                <c:pt idx="383">
                  <c:v>44427</c:v>
                </c:pt>
                <c:pt idx="384">
                  <c:v>44428</c:v>
                </c:pt>
                <c:pt idx="385">
                  <c:v>44431</c:v>
                </c:pt>
                <c:pt idx="386">
                  <c:v>44432</c:v>
                </c:pt>
                <c:pt idx="387">
                  <c:v>44433</c:v>
                </c:pt>
                <c:pt idx="388">
                  <c:v>44434</c:v>
                </c:pt>
                <c:pt idx="389">
                  <c:v>44435</c:v>
                </c:pt>
                <c:pt idx="390">
                  <c:v>44438</c:v>
                </c:pt>
                <c:pt idx="391">
                  <c:v>44439</c:v>
                </c:pt>
                <c:pt idx="392">
                  <c:v>44440</c:v>
                </c:pt>
                <c:pt idx="393">
                  <c:v>44441</c:v>
                </c:pt>
                <c:pt idx="394">
                  <c:v>44442</c:v>
                </c:pt>
                <c:pt idx="395">
                  <c:v>44445</c:v>
                </c:pt>
                <c:pt idx="396">
                  <c:v>44447</c:v>
                </c:pt>
                <c:pt idx="397">
                  <c:v>44448</c:v>
                </c:pt>
                <c:pt idx="398">
                  <c:v>44449</c:v>
                </c:pt>
                <c:pt idx="399">
                  <c:v>44452</c:v>
                </c:pt>
                <c:pt idx="400">
                  <c:v>44453</c:v>
                </c:pt>
                <c:pt idx="401">
                  <c:v>44454</c:v>
                </c:pt>
                <c:pt idx="402">
                  <c:v>44455</c:v>
                </c:pt>
                <c:pt idx="403">
                  <c:v>44456</c:v>
                </c:pt>
                <c:pt idx="404">
                  <c:v>44459</c:v>
                </c:pt>
                <c:pt idx="405">
                  <c:v>44460</c:v>
                </c:pt>
                <c:pt idx="406">
                  <c:v>44461</c:v>
                </c:pt>
                <c:pt idx="407">
                  <c:v>44462</c:v>
                </c:pt>
                <c:pt idx="408">
                  <c:v>44463</c:v>
                </c:pt>
                <c:pt idx="409">
                  <c:v>44466</c:v>
                </c:pt>
                <c:pt idx="410">
                  <c:v>44467</c:v>
                </c:pt>
                <c:pt idx="411">
                  <c:v>44468</c:v>
                </c:pt>
                <c:pt idx="412">
                  <c:v>44469</c:v>
                </c:pt>
                <c:pt idx="413">
                  <c:v>44470</c:v>
                </c:pt>
                <c:pt idx="414">
                  <c:v>44473</c:v>
                </c:pt>
                <c:pt idx="415">
                  <c:v>44474</c:v>
                </c:pt>
                <c:pt idx="416">
                  <c:v>44475</c:v>
                </c:pt>
                <c:pt idx="417">
                  <c:v>44476</c:v>
                </c:pt>
                <c:pt idx="418">
                  <c:v>44477</c:v>
                </c:pt>
                <c:pt idx="419">
                  <c:v>44480</c:v>
                </c:pt>
                <c:pt idx="420">
                  <c:v>44482</c:v>
                </c:pt>
                <c:pt idx="421">
                  <c:v>44483</c:v>
                </c:pt>
                <c:pt idx="422">
                  <c:v>44484</c:v>
                </c:pt>
                <c:pt idx="423">
                  <c:v>44487</c:v>
                </c:pt>
                <c:pt idx="424">
                  <c:v>44488</c:v>
                </c:pt>
                <c:pt idx="425">
                  <c:v>44489</c:v>
                </c:pt>
                <c:pt idx="426">
                  <c:v>44490</c:v>
                </c:pt>
                <c:pt idx="427">
                  <c:v>44491</c:v>
                </c:pt>
                <c:pt idx="428">
                  <c:v>44494</c:v>
                </c:pt>
                <c:pt idx="429">
                  <c:v>44495</c:v>
                </c:pt>
                <c:pt idx="430">
                  <c:v>44496</c:v>
                </c:pt>
                <c:pt idx="431">
                  <c:v>44497</c:v>
                </c:pt>
                <c:pt idx="432">
                  <c:v>44498</c:v>
                </c:pt>
                <c:pt idx="433">
                  <c:v>44501</c:v>
                </c:pt>
                <c:pt idx="434">
                  <c:v>44503</c:v>
                </c:pt>
                <c:pt idx="435">
                  <c:v>44504</c:v>
                </c:pt>
                <c:pt idx="436">
                  <c:v>44505</c:v>
                </c:pt>
                <c:pt idx="437">
                  <c:v>44508</c:v>
                </c:pt>
                <c:pt idx="438">
                  <c:v>44509</c:v>
                </c:pt>
                <c:pt idx="439">
                  <c:v>44510</c:v>
                </c:pt>
                <c:pt idx="440">
                  <c:v>44511</c:v>
                </c:pt>
                <c:pt idx="441">
                  <c:v>44512</c:v>
                </c:pt>
                <c:pt idx="442">
                  <c:v>44516</c:v>
                </c:pt>
                <c:pt idx="443">
                  <c:v>44517</c:v>
                </c:pt>
                <c:pt idx="444">
                  <c:v>44518</c:v>
                </c:pt>
                <c:pt idx="445">
                  <c:v>44519</c:v>
                </c:pt>
                <c:pt idx="446">
                  <c:v>44522</c:v>
                </c:pt>
                <c:pt idx="447">
                  <c:v>44523</c:v>
                </c:pt>
                <c:pt idx="448">
                  <c:v>44524</c:v>
                </c:pt>
                <c:pt idx="449">
                  <c:v>44525</c:v>
                </c:pt>
                <c:pt idx="450">
                  <c:v>44526</c:v>
                </c:pt>
                <c:pt idx="451">
                  <c:v>44529</c:v>
                </c:pt>
                <c:pt idx="452">
                  <c:v>44530</c:v>
                </c:pt>
                <c:pt idx="453">
                  <c:v>44531</c:v>
                </c:pt>
                <c:pt idx="454">
                  <c:v>44532</c:v>
                </c:pt>
                <c:pt idx="455">
                  <c:v>44533</c:v>
                </c:pt>
                <c:pt idx="456">
                  <c:v>44536</c:v>
                </c:pt>
                <c:pt idx="457">
                  <c:v>44537</c:v>
                </c:pt>
                <c:pt idx="458">
                  <c:v>44538</c:v>
                </c:pt>
                <c:pt idx="459">
                  <c:v>44539</c:v>
                </c:pt>
                <c:pt idx="460">
                  <c:v>44540</c:v>
                </c:pt>
                <c:pt idx="461">
                  <c:v>44543</c:v>
                </c:pt>
                <c:pt idx="462">
                  <c:v>44544</c:v>
                </c:pt>
                <c:pt idx="463">
                  <c:v>44545</c:v>
                </c:pt>
                <c:pt idx="464">
                  <c:v>44546</c:v>
                </c:pt>
                <c:pt idx="465">
                  <c:v>44547</c:v>
                </c:pt>
                <c:pt idx="466">
                  <c:v>44550</c:v>
                </c:pt>
                <c:pt idx="467">
                  <c:v>44551</c:v>
                </c:pt>
                <c:pt idx="468">
                  <c:v>44552</c:v>
                </c:pt>
                <c:pt idx="469">
                  <c:v>44553</c:v>
                </c:pt>
                <c:pt idx="470">
                  <c:v>44557</c:v>
                </c:pt>
                <c:pt idx="471">
                  <c:v>44558</c:v>
                </c:pt>
                <c:pt idx="472">
                  <c:v>44559</c:v>
                </c:pt>
                <c:pt idx="473">
                  <c:v>44560</c:v>
                </c:pt>
                <c:pt idx="474">
                  <c:v>44561</c:v>
                </c:pt>
                <c:pt idx="475">
                  <c:v>44564</c:v>
                </c:pt>
                <c:pt idx="476">
                  <c:v>44565</c:v>
                </c:pt>
                <c:pt idx="477">
                  <c:v>44566</c:v>
                </c:pt>
                <c:pt idx="478">
                  <c:v>44567</c:v>
                </c:pt>
                <c:pt idx="479">
                  <c:v>44568</c:v>
                </c:pt>
                <c:pt idx="480">
                  <c:v>44571</c:v>
                </c:pt>
                <c:pt idx="481">
                  <c:v>44572</c:v>
                </c:pt>
                <c:pt idx="482">
                  <c:v>44573</c:v>
                </c:pt>
                <c:pt idx="483">
                  <c:v>44574</c:v>
                </c:pt>
                <c:pt idx="484">
                  <c:v>44575</c:v>
                </c:pt>
                <c:pt idx="485">
                  <c:v>44578</c:v>
                </c:pt>
                <c:pt idx="486">
                  <c:v>44579</c:v>
                </c:pt>
                <c:pt idx="487">
                  <c:v>44580</c:v>
                </c:pt>
                <c:pt idx="488">
                  <c:v>44581</c:v>
                </c:pt>
                <c:pt idx="489">
                  <c:v>44582</c:v>
                </c:pt>
                <c:pt idx="490">
                  <c:v>44585</c:v>
                </c:pt>
                <c:pt idx="491">
                  <c:v>44586</c:v>
                </c:pt>
                <c:pt idx="492">
                  <c:v>44587</c:v>
                </c:pt>
                <c:pt idx="493">
                  <c:v>44588</c:v>
                </c:pt>
                <c:pt idx="494">
                  <c:v>44589</c:v>
                </c:pt>
                <c:pt idx="495">
                  <c:v>44592</c:v>
                </c:pt>
                <c:pt idx="496">
                  <c:v>44593</c:v>
                </c:pt>
                <c:pt idx="497">
                  <c:v>44594</c:v>
                </c:pt>
                <c:pt idx="498">
                  <c:v>44595</c:v>
                </c:pt>
                <c:pt idx="499">
                  <c:v>44596</c:v>
                </c:pt>
                <c:pt idx="500">
                  <c:v>44599</c:v>
                </c:pt>
                <c:pt idx="501">
                  <c:v>44600</c:v>
                </c:pt>
                <c:pt idx="502">
                  <c:v>44601</c:v>
                </c:pt>
                <c:pt idx="503">
                  <c:v>44602</c:v>
                </c:pt>
                <c:pt idx="504">
                  <c:v>44603</c:v>
                </c:pt>
                <c:pt idx="505">
                  <c:v>44606</c:v>
                </c:pt>
                <c:pt idx="506">
                  <c:v>44607</c:v>
                </c:pt>
                <c:pt idx="507">
                  <c:v>44608</c:v>
                </c:pt>
                <c:pt idx="508">
                  <c:v>44609</c:v>
                </c:pt>
                <c:pt idx="509">
                  <c:v>44610</c:v>
                </c:pt>
                <c:pt idx="510">
                  <c:v>44613</c:v>
                </c:pt>
                <c:pt idx="511">
                  <c:v>44614</c:v>
                </c:pt>
                <c:pt idx="512">
                  <c:v>44615</c:v>
                </c:pt>
                <c:pt idx="513">
                  <c:v>44616</c:v>
                </c:pt>
                <c:pt idx="514">
                  <c:v>44617</c:v>
                </c:pt>
                <c:pt idx="515">
                  <c:v>44622</c:v>
                </c:pt>
                <c:pt idx="516">
                  <c:v>44623</c:v>
                </c:pt>
                <c:pt idx="517">
                  <c:v>44624</c:v>
                </c:pt>
                <c:pt idx="518">
                  <c:v>44627</c:v>
                </c:pt>
                <c:pt idx="519">
                  <c:v>44628</c:v>
                </c:pt>
                <c:pt idx="520">
                  <c:v>44629</c:v>
                </c:pt>
                <c:pt idx="521">
                  <c:v>44630</c:v>
                </c:pt>
                <c:pt idx="522">
                  <c:v>44631</c:v>
                </c:pt>
                <c:pt idx="523">
                  <c:v>44634</c:v>
                </c:pt>
                <c:pt idx="524">
                  <c:v>44635</c:v>
                </c:pt>
                <c:pt idx="525">
                  <c:v>44636</c:v>
                </c:pt>
                <c:pt idx="526">
                  <c:v>44637</c:v>
                </c:pt>
                <c:pt idx="527">
                  <c:v>44638</c:v>
                </c:pt>
                <c:pt idx="528">
                  <c:v>44641</c:v>
                </c:pt>
                <c:pt idx="529">
                  <c:v>44642</c:v>
                </c:pt>
                <c:pt idx="530">
                  <c:v>44643</c:v>
                </c:pt>
                <c:pt idx="531">
                  <c:v>44644</c:v>
                </c:pt>
                <c:pt idx="532">
                  <c:v>44645</c:v>
                </c:pt>
                <c:pt idx="533">
                  <c:v>44648</c:v>
                </c:pt>
                <c:pt idx="534">
                  <c:v>44649</c:v>
                </c:pt>
                <c:pt idx="535">
                  <c:v>44650</c:v>
                </c:pt>
                <c:pt idx="536">
                  <c:v>44651</c:v>
                </c:pt>
                <c:pt idx="537">
                  <c:v>44652</c:v>
                </c:pt>
                <c:pt idx="538">
                  <c:v>44655</c:v>
                </c:pt>
                <c:pt idx="539">
                  <c:v>44656</c:v>
                </c:pt>
                <c:pt idx="540">
                  <c:v>44657</c:v>
                </c:pt>
                <c:pt idx="541">
                  <c:v>44658</c:v>
                </c:pt>
                <c:pt idx="542">
                  <c:v>44659</c:v>
                </c:pt>
                <c:pt idx="543">
                  <c:v>44662</c:v>
                </c:pt>
                <c:pt idx="544">
                  <c:v>44663</c:v>
                </c:pt>
                <c:pt idx="545">
                  <c:v>44664</c:v>
                </c:pt>
                <c:pt idx="546">
                  <c:v>44665</c:v>
                </c:pt>
                <c:pt idx="547">
                  <c:v>44669</c:v>
                </c:pt>
                <c:pt idx="548">
                  <c:v>44670</c:v>
                </c:pt>
                <c:pt idx="549">
                  <c:v>44671</c:v>
                </c:pt>
                <c:pt idx="550">
                  <c:v>44673</c:v>
                </c:pt>
                <c:pt idx="551">
                  <c:v>44676</c:v>
                </c:pt>
                <c:pt idx="552">
                  <c:v>44677</c:v>
                </c:pt>
                <c:pt idx="553">
                  <c:v>44678</c:v>
                </c:pt>
                <c:pt idx="554">
                  <c:v>44679</c:v>
                </c:pt>
                <c:pt idx="555">
                  <c:v>44680</c:v>
                </c:pt>
                <c:pt idx="556">
                  <c:v>44683</c:v>
                </c:pt>
                <c:pt idx="557">
                  <c:v>44684</c:v>
                </c:pt>
                <c:pt idx="558">
                  <c:v>44685</c:v>
                </c:pt>
                <c:pt idx="559">
                  <c:v>44686</c:v>
                </c:pt>
                <c:pt idx="560">
                  <c:v>44687</c:v>
                </c:pt>
                <c:pt idx="561">
                  <c:v>44690</c:v>
                </c:pt>
                <c:pt idx="562">
                  <c:v>44691</c:v>
                </c:pt>
                <c:pt idx="563">
                  <c:v>44692</c:v>
                </c:pt>
                <c:pt idx="564">
                  <c:v>44693</c:v>
                </c:pt>
                <c:pt idx="565">
                  <c:v>44694</c:v>
                </c:pt>
                <c:pt idx="566">
                  <c:v>44697</c:v>
                </c:pt>
                <c:pt idx="567">
                  <c:v>44698</c:v>
                </c:pt>
                <c:pt idx="568">
                  <c:v>44699</c:v>
                </c:pt>
                <c:pt idx="569">
                  <c:v>44700</c:v>
                </c:pt>
                <c:pt idx="570">
                  <c:v>44701</c:v>
                </c:pt>
                <c:pt idx="571">
                  <c:v>44704</c:v>
                </c:pt>
                <c:pt idx="572">
                  <c:v>44705</c:v>
                </c:pt>
                <c:pt idx="573">
                  <c:v>44706</c:v>
                </c:pt>
                <c:pt idx="574">
                  <c:v>44707</c:v>
                </c:pt>
                <c:pt idx="575">
                  <c:v>44708</c:v>
                </c:pt>
                <c:pt idx="576">
                  <c:v>44711</c:v>
                </c:pt>
                <c:pt idx="577">
                  <c:v>44712</c:v>
                </c:pt>
                <c:pt idx="578">
                  <c:v>44713</c:v>
                </c:pt>
                <c:pt idx="579">
                  <c:v>44714</c:v>
                </c:pt>
                <c:pt idx="580">
                  <c:v>44715</c:v>
                </c:pt>
                <c:pt idx="581">
                  <c:v>44718</c:v>
                </c:pt>
                <c:pt idx="582">
                  <c:v>44719</c:v>
                </c:pt>
                <c:pt idx="583">
                  <c:v>44720</c:v>
                </c:pt>
                <c:pt idx="584">
                  <c:v>44721</c:v>
                </c:pt>
                <c:pt idx="585">
                  <c:v>44722</c:v>
                </c:pt>
                <c:pt idx="586">
                  <c:v>44725</c:v>
                </c:pt>
                <c:pt idx="587">
                  <c:v>44726</c:v>
                </c:pt>
                <c:pt idx="588">
                  <c:v>44727</c:v>
                </c:pt>
                <c:pt idx="589">
                  <c:v>44729</c:v>
                </c:pt>
                <c:pt idx="590">
                  <c:v>44732</c:v>
                </c:pt>
                <c:pt idx="591">
                  <c:v>44733</c:v>
                </c:pt>
                <c:pt idx="592">
                  <c:v>44734</c:v>
                </c:pt>
                <c:pt idx="593">
                  <c:v>44735</c:v>
                </c:pt>
                <c:pt idx="594">
                  <c:v>44736</c:v>
                </c:pt>
                <c:pt idx="595">
                  <c:v>44739</c:v>
                </c:pt>
                <c:pt idx="596">
                  <c:v>44740</c:v>
                </c:pt>
                <c:pt idx="597">
                  <c:v>44741</c:v>
                </c:pt>
                <c:pt idx="598">
                  <c:v>44742</c:v>
                </c:pt>
                <c:pt idx="599">
                  <c:v>44743</c:v>
                </c:pt>
                <c:pt idx="600">
                  <c:v>44746</c:v>
                </c:pt>
                <c:pt idx="601">
                  <c:v>44747</c:v>
                </c:pt>
                <c:pt idx="602">
                  <c:v>44748</c:v>
                </c:pt>
                <c:pt idx="603">
                  <c:v>44749</c:v>
                </c:pt>
                <c:pt idx="604">
                  <c:v>44750</c:v>
                </c:pt>
                <c:pt idx="605">
                  <c:v>44753</c:v>
                </c:pt>
                <c:pt idx="606">
                  <c:v>44754</c:v>
                </c:pt>
                <c:pt idx="607">
                  <c:v>44755</c:v>
                </c:pt>
                <c:pt idx="608">
                  <c:v>44756</c:v>
                </c:pt>
                <c:pt idx="609">
                  <c:v>44757</c:v>
                </c:pt>
                <c:pt idx="610">
                  <c:v>44760</c:v>
                </c:pt>
                <c:pt idx="611">
                  <c:v>44761</c:v>
                </c:pt>
                <c:pt idx="612">
                  <c:v>44762</c:v>
                </c:pt>
                <c:pt idx="613">
                  <c:v>44763</c:v>
                </c:pt>
                <c:pt idx="614">
                  <c:v>44764</c:v>
                </c:pt>
                <c:pt idx="615">
                  <c:v>44767</c:v>
                </c:pt>
                <c:pt idx="616">
                  <c:v>44768</c:v>
                </c:pt>
                <c:pt idx="617">
                  <c:v>44769</c:v>
                </c:pt>
                <c:pt idx="618">
                  <c:v>44770</c:v>
                </c:pt>
                <c:pt idx="619">
                  <c:v>44771</c:v>
                </c:pt>
                <c:pt idx="620">
                  <c:v>44774</c:v>
                </c:pt>
                <c:pt idx="621">
                  <c:v>44775</c:v>
                </c:pt>
                <c:pt idx="622">
                  <c:v>44776</c:v>
                </c:pt>
                <c:pt idx="623">
                  <c:v>44777</c:v>
                </c:pt>
                <c:pt idx="624">
                  <c:v>44778</c:v>
                </c:pt>
                <c:pt idx="625">
                  <c:v>44781</c:v>
                </c:pt>
                <c:pt idx="626">
                  <c:v>44782</c:v>
                </c:pt>
                <c:pt idx="627">
                  <c:v>44783</c:v>
                </c:pt>
                <c:pt idx="628">
                  <c:v>44784</c:v>
                </c:pt>
                <c:pt idx="629">
                  <c:v>44785</c:v>
                </c:pt>
                <c:pt idx="630">
                  <c:v>44788</c:v>
                </c:pt>
                <c:pt idx="631">
                  <c:v>44789</c:v>
                </c:pt>
                <c:pt idx="632">
                  <c:v>44790</c:v>
                </c:pt>
                <c:pt idx="633">
                  <c:v>44791</c:v>
                </c:pt>
                <c:pt idx="634">
                  <c:v>44792</c:v>
                </c:pt>
                <c:pt idx="635">
                  <c:v>44795</c:v>
                </c:pt>
                <c:pt idx="636">
                  <c:v>44796</c:v>
                </c:pt>
                <c:pt idx="637">
                  <c:v>44797</c:v>
                </c:pt>
                <c:pt idx="638">
                  <c:v>44798</c:v>
                </c:pt>
                <c:pt idx="639">
                  <c:v>44799</c:v>
                </c:pt>
                <c:pt idx="640">
                  <c:v>44802</c:v>
                </c:pt>
                <c:pt idx="641">
                  <c:v>44803</c:v>
                </c:pt>
                <c:pt idx="642">
                  <c:v>44804</c:v>
                </c:pt>
                <c:pt idx="643">
                  <c:v>44805</c:v>
                </c:pt>
                <c:pt idx="644">
                  <c:v>44806</c:v>
                </c:pt>
                <c:pt idx="645">
                  <c:v>44809</c:v>
                </c:pt>
                <c:pt idx="646">
                  <c:v>44810</c:v>
                </c:pt>
                <c:pt idx="647">
                  <c:v>44812</c:v>
                </c:pt>
                <c:pt idx="648">
                  <c:v>44813</c:v>
                </c:pt>
                <c:pt idx="649">
                  <c:v>44816</c:v>
                </c:pt>
                <c:pt idx="650">
                  <c:v>44817</c:v>
                </c:pt>
                <c:pt idx="651">
                  <c:v>44818</c:v>
                </c:pt>
                <c:pt idx="652">
                  <c:v>44819</c:v>
                </c:pt>
                <c:pt idx="653">
                  <c:v>44820</c:v>
                </c:pt>
                <c:pt idx="654">
                  <c:v>44823</c:v>
                </c:pt>
                <c:pt idx="655">
                  <c:v>44824</c:v>
                </c:pt>
                <c:pt idx="656">
                  <c:v>44825</c:v>
                </c:pt>
                <c:pt idx="657">
                  <c:v>44826</c:v>
                </c:pt>
                <c:pt idx="658">
                  <c:v>44827</c:v>
                </c:pt>
                <c:pt idx="659">
                  <c:v>44830</c:v>
                </c:pt>
                <c:pt idx="660">
                  <c:v>44831</c:v>
                </c:pt>
                <c:pt idx="661">
                  <c:v>44832</c:v>
                </c:pt>
                <c:pt idx="662">
                  <c:v>44833</c:v>
                </c:pt>
                <c:pt idx="663">
                  <c:v>44834</c:v>
                </c:pt>
                <c:pt idx="664">
                  <c:v>44837</c:v>
                </c:pt>
                <c:pt idx="665">
                  <c:v>44838</c:v>
                </c:pt>
                <c:pt idx="666">
                  <c:v>44839</c:v>
                </c:pt>
                <c:pt idx="667">
                  <c:v>44840</c:v>
                </c:pt>
                <c:pt idx="668">
                  <c:v>44841</c:v>
                </c:pt>
                <c:pt idx="669">
                  <c:v>44844</c:v>
                </c:pt>
                <c:pt idx="670">
                  <c:v>44845</c:v>
                </c:pt>
                <c:pt idx="671">
                  <c:v>44847</c:v>
                </c:pt>
                <c:pt idx="672">
                  <c:v>44848</c:v>
                </c:pt>
                <c:pt idx="673">
                  <c:v>44851</c:v>
                </c:pt>
                <c:pt idx="674">
                  <c:v>44852</c:v>
                </c:pt>
                <c:pt idx="675">
                  <c:v>44853</c:v>
                </c:pt>
                <c:pt idx="676">
                  <c:v>44854</c:v>
                </c:pt>
                <c:pt idx="677">
                  <c:v>44855</c:v>
                </c:pt>
                <c:pt idx="678">
                  <c:v>44858</c:v>
                </c:pt>
                <c:pt idx="679">
                  <c:v>44859</c:v>
                </c:pt>
                <c:pt idx="680">
                  <c:v>44860</c:v>
                </c:pt>
                <c:pt idx="681">
                  <c:v>44861</c:v>
                </c:pt>
                <c:pt idx="682">
                  <c:v>44862</c:v>
                </c:pt>
                <c:pt idx="683">
                  <c:v>44865</c:v>
                </c:pt>
                <c:pt idx="684">
                  <c:v>44866</c:v>
                </c:pt>
                <c:pt idx="685">
                  <c:v>44868</c:v>
                </c:pt>
                <c:pt idx="686">
                  <c:v>44869</c:v>
                </c:pt>
                <c:pt idx="687">
                  <c:v>44872</c:v>
                </c:pt>
                <c:pt idx="688">
                  <c:v>44873</c:v>
                </c:pt>
                <c:pt idx="689">
                  <c:v>44874</c:v>
                </c:pt>
                <c:pt idx="690">
                  <c:v>44875</c:v>
                </c:pt>
                <c:pt idx="691">
                  <c:v>44876</c:v>
                </c:pt>
                <c:pt idx="692">
                  <c:v>44879</c:v>
                </c:pt>
                <c:pt idx="693">
                  <c:v>44881</c:v>
                </c:pt>
                <c:pt idx="694">
                  <c:v>44882</c:v>
                </c:pt>
                <c:pt idx="695">
                  <c:v>44883</c:v>
                </c:pt>
                <c:pt idx="696">
                  <c:v>44886</c:v>
                </c:pt>
                <c:pt idx="697">
                  <c:v>44887</c:v>
                </c:pt>
                <c:pt idx="698">
                  <c:v>44888</c:v>
                </c:pt>
                <c:pt idx="699">
                  <c:v>44889</c:v>
                </c:pt>
                <c:pt idx="700">
                  <c:v>44890</c:v>
                </c:pt>
                <c:pt idx="701">
                  <c:v>44893</c:v>
                </c:pt>
                <c:pt idx="702">
                  <c:v>44894</c:v>
                </c:pt>
                <c:pt idx="703">
                  <c:v>44895</c:v>
                </c:pt>
                <c:pt idx="704">
                  <c:v>44896</c:v>
                </c:pt>
                <c:pt idx="705">
                  <c:v>44897</c:v>
                </c:pt>
                <c:pt idx="706">
                  <c:v>44900</c:v>
                </c:pt>
                <c:pt idx="707">
                  <c:v>44901</c:v>
                </c:pt>
                <c:pt idx="708">
                  <c:v>44902</c:v>
                </c:pt>
                <c:pt idx="709">
                  <c:v>44903</c:v>
                </c:pt>
                <c:pt idx="710">
                  <c:v>44904</c:v>
                </c:pt>
                <c:pt idx="711">
                  <c:v>44907</c:v>
                </c:pt>
                <c:pt idx="712">
                  <c:v>44908</c:v>
                </c:pt>
                <c:pt idx="713">
                  <c:v>44909</c:v>
                </c:pt>
                <c:pt idx="714">
                  <c:v>44910</c:v>
                </c:pt>
                <c:pt idx="715">
                  <c:v>44911</c:v>
                </c:pt>
                <c:pt idx="716">
                  <c:v>44914</c:v>
                </c:pt>
                <c:pt idx="717">
                  <c:v>44915</c:v>
                </c:pt>
                <c:pt idx="718">
                  <c:v>44916</c:v>
                </c:pt>
                <c:pt idx="719">
                  <c:v>44917</c:v>
                </c:pt>
                <c:pt idx="720">
                  <c:v>44918</c:v>
                </c:pt>
                <c:pt idx="721">
                  <c:v>44921</c:v>
                </c:pt>
                <c:pt idx="722">
                  <c:v>44922</c:v>
                </c:pt>
                <c:pt idx="723">
                  <c:v>44923</c:v>
                </c:pt>
                <c:pt idx="724">
                  <c:v>44924</c:v>
                </c:pt>
                <c:pt idx="725">
                  <c:v>44925</c:v>
                </c:pt>
                <c:pt idx="726">
                  <c:v>44928</c:v>
                </c:pt>
                <c:pt idx="727">
                  <c:v>44929</c:v>
                </c:pt>
                <c:pt idx="728">
                  <c:v>44930</c:v>
                </c:pt>
                <c:pt idx="729">
                  <c:v>44931</c:v>
                </c:pt>
                <c:pt idx="730">
                  <c:v>44932</c:v>
                </c:pt>
                <c:pt idx="731">
                  <c:v>44935</c:v>
                </c:pt>
                <c:pt idx="732">
                  <c:v>44936</c:v>
                </c:pt>
                <c:pt idx="733">
                  <c:v>44937</c:v>
                </c:pt>
                <c:pt idx="734">
                  <c:v>44938</c:v>
                </c:pt>
                <c:pt idx="735">
                  <c:v>44939</c:v>
                </c:pt>
                <c:pt idx="736">
                  <c:v>44942</c:v>
                </c:pt>
                <c:pt idx="737">
                  <c:v>44943</c:v>
                </c:pt>
                <c:pt idx="738">
                  <c:v>44944</c:v>
                </c:pt>
                <c:pt idx="739">
                  <c:v>44945</c:v>
                </c:pt>
                <c:pt idx="740">
                  <c:v>44946</c:v>
                </c:pt>
                <c:pt idx="741">
                  <c:v>44949</c:v>
                </c:pt>
                <c:pt idx="742">
                  <c:v>44950</c:v>
                </c:pt>
                <c:pt idx="743">
                  <c:v>44951</c:v>
                </c:pt>
                <c:pt idx="744">
                  <c:v>44952</c:v>
                </c:pt>
                <c:pt idx="745">
                  <c:v>44953</c:v>
                </c:pt>
                <c:pt idx="746">
                  <c:v>44956</c:v>
                </c:pt>
                <c:pt idx="747">
                  <c:v>44957</c:v>
                </c:pt>
                <c:pt idx="748">
                  <c:v>44958</c:v>
                </c:pt>
                <c:pt idx="749">
                  <c:v>44959</c:v>
                </c:pt>
                <c:pt idx="750">
                  <c:v>44960</c:v>
                </c:pt>
                <c:pt idx="751">
                  <c:v>44963</c:v>
                </c:pt>
                <c:pt idx="752">
                  <c:v>44964</c:v>
                </c:pt>
                <c:pt idx="753">
                  <c:v>44965</c:v>
                </c:pt>
                <c:pt idx="754">
                  <c:v>44966</c:v>
                </c:pt>
                <c:pt idx="755">
                  <c:v>44967</c:v>
                </c:pt>
                <c:pt idx="756">
                  <c:v>44970</c:v>
                </c:pt>
                <c:pt idx="757">
                  <c:v>44971</c:v>
                </c:pt>
                <c:pt idx="758">
                  <c:v>44972</c:v>
                </c:pt>
                <c:pt idx="759">
                  <c:v>44973</c:v>
                </c:pt>
                <c:pt idx="760">
                  <c:v>44974</c:v>
                </c:pt>
                <c:pt idx="761">
                  <c:v>44979</c:v>
                </c:pt>
                <c:pt idx="762">
                  <c:v>44980</c:v>
                </c:pt>
                <c:pt idx="763">
                  <c:v>44981</c:v>
                </c:pt>
                <c:pt idx="764">
                  <c:v>44984</c:v>
                </c:pt>
                <c:pt idx="765">
                  <c:v>44985</c:v>
                </c:pt>
                <c:pt idx="766">
                  <c:v>44986</c:v>
                </c:pt>
                <c:pt idx="767">
                  <c:v>44987</c:v>
                </c:pt>
                <c:pt idx="768">
                  <c:v>44988</c:v>
                </c:pt>
                <c:pt idx="769">
                  <c:v>44991</c:v>
                </c:pt>
                <c:pt idx="770">
                  <c:v>44992</c:v>
                </c:pt>
                <c:pt idx="771">
                  <c:v>44993</c:v>
                </c:pt>
                <c:pt idx="772">
                  <c:v>44994</c:v>
                </c:pt>
                <c:pt idx="773">
                  <c:v>44995</c:v>
                </c:pt>
                <c:pt idx="774">
                  <c:v>44998</c:v>
                </c:pt>
                <c:pt idx="775">
                  <c:v>44999</c:v>
                </c:pt>
                <c:pt idx="776">
                  <c:v>45000</c:v>
                </c:pt>
                <c:pt idx="777">
                  <c:v>45001</c:v>
                </c:pt>
                <c:pt idx="778">
                  <c:v>45002</c:v>
                </c:pt>
                <c:pt idx="779">
                  <c:v>45005</c:v>
                </c:pt>
                <c:pt idx="780">
                  <c:v>45006</c:v>
                </c:pt>
                <c:pt idx="781">
                  <c:v>45007</c:v>
                </c:pt>
                <c:pt idx="782">
                  <c:v>45008</c:v>
                </c:pt>
                <c:pt idx="783">
                  <c:v>45009</c:v>
                </c:pt>
                <c:pt idx="784">
                  <c:v>45012</c:v>
                </c:pt>
                <c:pt idx="785">
                  <c:v>45013</c:v>
                </c:pt>
                <c:pt idx="786">
                  <c:v>45014</c:v>
                </c:pt>
                <c:pt idx="787">
                  <c:v>45015</c:v>
                </c:pt>
                <c:pt idx="788">
                  <c:v>45016</c:v>
                </c:pt>
                <c:pt idx="789">
                  <c:v>45019</c:v>
                </c:pt>
                <c:pt idx="790">
                  <c:v>45020</c:v>
                </c:pt>
                <c:pt idx="791">
                  <c:v>45021</c:v>
                </c:pt>
                <c:pt idx="792">
                  <c:v>45022</c:v>
                </c:pt>
                <c:pt idx="793">
                  <c:v>45026</c:v>
                </c:pt>
                <c:pt idx="794">
                  <c:v>45027</c:v>
                </c:pt>
                <c:pt idx="795">
                  <c:v>45028</c:v>
                </c:pt>
                <c:pt idx="796">
                  <c:v>45029</c:v>
                </c:pt>
                <c:pt idx="797">
                  <c:v>45030</c:v>
                </c:pt>
                <c:pt idx="798">
                  <c:v>45033</c:v>
                </c:pt>
                <c:pt idx="799">
                  <c:v>45034</c:v>
                </c:pt>
                <c:pt idx="800">
                  <c:v>45035</c:v>
                </c:pt>
                <c:pt idx="801">
                  <c:v>45036</c:v>
                </c:pt>
                <c:pt idx="802">
                  <c:v>45040</c:v>
                </c:pt>
                <c:pt idx="803">
                  <c:v>45041</c:v>
                </c:pt>
                <c:pt idx="804">
                  <c:v>45042</c:v>
                </c:pt>
                <c:pt idx="805">
                  <c:v>45043</c:v>
                </c:pt>
                <c:pt idx="806">
                  <c:v>45044</c:v>
                </c:pt>
                <c:pt idx="807">
                  <c:v>45048</c:v>
                </c:pt>
                <c:pt idx="808">
                  <c:v>45049</c:v>
                </c:pt>
                <c:pt idx="809">
                  <c:v>45050</c:v>
                </c:pt>
                <c:pt idx="810">
                  <c:v>45051</c:v>
                </c:pt>
                <c:pt idx="811">
                  <c:v>45054</c:v>
                </c:pt>
                <c:pt idx="812">
                  <c:v>45055</c:v>
                </c:pt>
                <c:pt idx="813">
                  <c:v>45056</c:v>
                </c:pt>
                <c:pt idx="814">
                  <c:v>45057</c:v>
                </c:pt>
                <c:pt idx="815">
                  <c:v>45058</c:v>
                </c:pt>
                <c:pt idx="816">
                  <c:v>45061</c:v>
                </c:pt>
                <c:pt idx="817">
                  <c:v>45062</c:v>
                </c:pt>
                <c:pt idx="818">
                  <c:v>45063</c:v>
                </c:pt>
                <c:pt idx="819">
                  <c:v>45064</c:v>
                </c:pt>
                <c:pt idx="820">
                  <c:v>45065</c:v>
                </c:pt>
                <c:pt idx="821">
                  <c:v>45068</c:v>
                </c:pt>
                <c:pt idx="822">
                  <c:v>45069</c:v>
                </c:pt>
                <c:pt idx="823">
                  <c:v>45070</c:v>
                </c:pt>
                <c:pt idx="824">
                  <c:v>45071</c:v>
                </c:pt>
                <c:pt idx="825">
                  <c:v>45072</c:v>
                </c:pt>
                <c:pt idx="826">
                  <c:v>45075</c:v>
                </c:pt>
                <c:pt idx="827">
                  <c:v>45076</c:v>
                </c:pt>
                <c:pt idx="828">
                  <c:v>45077</c:v>
                </c:pt>
                <c:pt idx="829">
                  <c:v>45078</c:v>
                </c:pt>
                <c:pt idx="830">
                  <c:v>45079</c:v>
                </c:pt>
                <c:pt idx="831">
                  <c:v>45082</c:v>
                </c:pt>
                <c:pt idx="832">
                  <c:v>45083</c:v>
                </c:pt>
                <c:pt idx="833">
                  <c:v>45084</c:v>
                </c:pt>
                <c:pt idx="834">
                  <c:v>45086</c:v>
                </c:pt>
                <c:pt idx="835">
                  <c:v>45089</c:v>
                </c:pt>
                <c:pt idx="836">
                  <c:v>45090</c:v>
                </c:pt>
                <c:pt idx="837">
                  <c:v>45091</c:v>
                </c:pt>
                <c:pt idx="838">
                  <c:v>45092</c:v>
                </c:pt>
                <c:pt idx="839">
                  <c:v>45093</c:v>
                </c:pt>
                <c:pt idx="840">
                  <c:v>45096</c:v>
                </c:pt>
                <c:pt idx="841">
                  <c:v>45097</c:v>
                </c:pt>
                <c:pt idx="842">
                  <c:v>45098</c:v>
                </c:pt>
                <c:pt idx="843">
                  <c:v>45099</c:v>
                </c:pt>
                <c:pt idx="844">
                  <c:v>45100</c:v>
                </c:pt>
                <c:pt idx="845">
                  <c:v>45103</c:v>
                </c:pt>
                <c:pt idx="846">
                  <c:v>45104</c:v>
                </c:pt>
                <c:pt idx="847">
                  <c:v>45105</c:v>
                </c:pt>
                <c:pt idx="848">
                  <c:v>45106</c:v>
                </c:pt>
                <c:pt idx="849">
                  <c:v>45107</c:v>
                </c:pt>
                <c:pt idx="850">
                  <c:v>45110</c:v>
                </c:pt>
                <c:pt idx="851">
                  <c:v>45111</c:v>
                </c:pt>
                <c:pt idx="852">
                  <c:v>45112</c:v>
                </c:pt>
                <c:pt idx="853">
                  <c:v>45113</c:v>
                </c:pt>
                <c:pt idx="854">
                  <c:v>45114</c:v>
                </c:pt>
                <c:pt idx="855">
                  <c:v>45117</c:v>
                </c:pt>
                <c:pt idx="856">
                  <c:v>45118</c:v>
                </c:pt>
                <c:pt idx="857">
                  <c:v>45119</c:v>
                </c:pt>
                <c:pt idx="858">
                  <c:v>45120</c:v>
                </c:pt>
                <c:pt idx="859">
                  <c:v>45121</c:v>
                </c:pt>
                <c:pt idx="860">
                  <c:v>45124</c:v>
                </c:pt>
                <c:pt idx="861">
                  <c:v>45125</c:v>
                </c:pt>
                <c:pt idx="862">
                  <c:v>45126</c:v>
                </c:pt>
                <c:pt idx="863">
                  <c:v>45127</c:v>
                </c:pt>
                <c:pt idx="864">
                  <c:v>45128</c:v>
                </c:pt>
                <c:pt idx="865">
                  <c:v>45131</c:v>
                </c:pt>
                <c:pt idx="866">
                  <c:v>45132</c:v>
                </c:pt>
                <c:pt idx="867">
                  <c:v>45133</c:v>
                </c:pt>
                <c:pt idx="868">
                  <c:v>45134</c:v>
                </c:pt>
                <c:pt idx="869">
                  <c:v>45135</c:v>
                </c:pt>
                <c:pt idx="870">
                  <c:v>45138</c:v>
                </c:pt>
                <c:pt idx="871">
                  <c:v>45139</c:v>
                </c:pt>
                <c:pt idx="872">
                  <c:v>45140</c:v>
                </c:pt>
                <c:pt idx="873">
                  <c:v>45141</c:v>
                </c:pt>
                <c:pt idx="874">
                  <c:v>45142</c:v>
                </c:pt>
                <c:pt idx="875">
                  <c:v>45145</c:v>
                </c:pt>
                <c:pt idx="876">
                  <c:v>45146</c:v>
                </c:pt>
                <c:pt idx="877">
                  <c:v>45147</c:v>
                </c:pt>
                <c:pt idx="878">
                  <c:v>45148</c:v>
                </c:pt>
                <c:pt idx="879">
                  <c:v>45149</c:v>
                </c:pt>
                <c:pt idx="880">
                  <c:v>45152</c:v>
                </c:pt>
                <c:pt idx="881">
                  <c:v>45153</c:v>
                </c:pt>
                <c:pt idx="882">
                  <c:v>45154</c:v>
                </c:pt>
                <c:pt idx="883">
                  <c:v>45155</c:v>
                </c:pt>
                <c:pt idx="884">
                  <c:v>45156</c:v>
                </c:pt>
                <c:pt idx="885">
                  <c:v>45159</c:v>
                </c:pt>
                <c:pt idx="886">
                  <c:v>45160</c:v>
                </c:pt>
                <c:pt idx="887">
                  <c:v>45161</c:v>
                </c:pt>
                <c:pt idx="888">
                  <c:v>45162</c:v>
                </c:pt>
                <c:pt idx="889">
                  <c:v>45163</c:v>
                </c:pt>
                <c:pt idx="890">
                  <c:v>45166</c:v>
                </c:pt>
                <c:pt idx="891">
                  <c:v>45167</c:v>
                </c:pt>
                <c:pt idx="892">
                  <c:v>45168</c:v>
                </c:pt>
                <c:pt idx="893">
                  <c:v>45169</c:v>
                </c:pt>
                <c:pt idx="894">
                  <c:v>45170</c:v>
                </c:pt>
                <c:pt idx="895">
                  <c:v>45173</c:v>
                </c:pt>
                <c:pt idx="896">
                  <c:v>45174</c:v>
                </c:pt>
                <c:pt idx="897">
                  <c:v>45175</c:v>
                </c:pt>
                <c:pt idx="898">
                  <c:v>45177</c:v>
                </c:pt>
                <c:pt idx="899">
                  <c:v>45180</c:v>
                </c:pt>
                <c:pt idx="900">
                  <c:v>45181</c:v>
                </c:pt>
                <c:pt idx="901">
                  <c:v>45182</c:v>
                </c:pt>
                <c:pt idx="902">
                  <c:v>45183</c:v>
                </c:pt>
                <c:pt idx="903">
                  <c:v>45184</c:v>
                </c:pt>
                <c:pt idx="904">
                  <c:v>45187</c:v>
                </c:pt>
                <c:pt idx="905">
                  <c:v>45188</c:v>
                </c:pt>
                <c:pt idx="906">
                  <c:v>45189</c:v>
                </c:pt>
                <c:pt idx="907">
                  <c:v>45190</c:v>
                </c:pt>
                <c:pt idx="908">
                  <c:v>45191</c:v>
                </c:pt>
                <c:pt idx="909">
                  <c:v>45194</c:v>
                </c:pt>
                <c:pt idx="910">
                  <c:v>45195</c:v>
                </c:pt>
                <c:pt idx="911">
                  <c:v>45196</c:v>
                </c:pt>
                <c:pt idx="912">
                  <c:v>45197</c:v>
                </c:pt>
                <c:pt idx="913">
                  <c:v>45198</c:v>
                </c:pt>
                <c:pt idx="914">
                  <c:v>45201</c:v>
                </c:pt>
                <c:pt idx="915">
                  <c:v>45202</c:v>
                </c:pt>
                <c:pt idx="916">
                  <c:v>45203</c:v>
                </c:pt>
                <c:pt idx="917">
                  <c:v>45204</c:v>
                </c:pt>
                <c:pt idx="918">
                  <c:v>45205</c:v>
                </c:pt>
                <c:pt idx="919">
                  <c:v>45208</c:v>
                </c:pt>
                <c:pt idx="920">
                  <c:v>45209</c:v>
                </c:pt>
                <c:pt idx="921">
                  <c:v>45210</c:v>
                </c:pt>
                <c:pt idx="922">
                  <c:v>45212</c:v>
                </c:pt>
                <c:pt idx="923">
                  <c:v>45215</c:v>
                </c:pt>
                <c:pt idx="924">
                  <c:v>45216</c:v>
                </c:pt>
                <c:pt idx="925">
                  <c:v>45217</c:v>
                </c:pt>
                <c:pt idx="926">
                  <c:v>45218</c:v>
                </c:pt>
                <c:pt idx="927">
                  <c:v>45219</c:v>
                </c:pt>
                <c:pt idx="928">
                  <c:v>45222</c:v>
                </c:pt>
                <c:pt idx="929">
                  <c:v>45223</c:v>
                </c:pt>
                <c:pt idx="930">
                  <c:v>45224</c:v>
                </c:pt>
                <c:pt idx="931">
                  <c:v>45225</c:v>
                </c:pt>
                <c:pt idx="932">
                  <c:v>45226</c:v>
                </c:pt>
                <c:pt idx="933">
                  <c:v>45229</c:v>
                </c:pt>
                <c:pt idx="934">
                  <c:v>45230</c:v>
                </c:pt>
                <c:pt idx="935">
                  <c:v>45231</c:v>
                </c:pt>
                <c:pt idx="936">
                  <c:v>45233</c:v>
                </c:pt>
                <c:pt idx="937">
                  <c:v>45236</c:v>
                </c:pt>
                <c:pt idx="938">
                  <c:v>45237</c:v>
                </c:pt>
                <c:pt idx="939">
                  <c:v>45238</c:v>
                </c:pt>
                <c:pt idx="940">
                  <c:v>45239</c:v>
                </c:pt>
                <c:pt idx="941">
                  <c:v>45240</c:v>
                </c:pt>
                <c:pt idx="942">
                  <c:v>45243</c:v>
                </c:pt>
                <c:pt idx="943">
                  <c:v>45244</c:v>
                </c:pt>
                <c:pt idx="944">
                  <c:v>45246</c:v>
                </c:pt>
                <c:pt idx="945">
                  <c:v>45247</c:v>
                </c:pt>
                <c:pt idx="946">
                  <c:v>45250</c:v>
                </c:pt>
                <c:pt idx="947">
                  <c:v>45251</c:v>
                </c:pt>
                <c:pt idx="948">
                  <c:v>45252</c:v>
                </c:pt>
                <c:pt idx="949">
                  <c:v>45253</c:v>
                </c:pt>
                <c:pt idx="950">
                  <c:v>45254</c:v>
                </c:pt>
                <c:pt idx="951">
                  <c:v>45257</c:v>
                </c:pt>
                <c:pt idx="952">
                  <c:v>45258</c:v>
                </c:pt>
                <c:pt idx="953">
                  <c:v>45259</c:v>
                </c:pt>
                <c:pt idx="954">
                  <c:v>45260</c:v>
                </c:pt>
                <c:pt idx="955">
                  <c:v>45261</c:v>
                </c:pt>
                <c:pt idx="956">
                  <c:v>45264</c:v>
                </c:pt>
                <c:pt idx="957">
                  <c:v>45265</c:v>
                </c:pt>
                <c:pt idx="958">
                  <c:v>45266</c:v>
                </c:pt>
                <c:pt idx="959">
                  <c:v>45267</c:v>
                </c:pt>
                <c:pt idx="960">
                  <c:v>45268</c:v>
                </c:pt>
                <c:pt idx="961">
                  <c:v>45271</c:v>
                </c:pt>
                <c:pt idx="962">
                  <c:v>45272</c:v>
                </c:pt>
                <c:pt idx="963">
                  <c:v>45273</c:v>
                </c:pt>
                <c:pt idx="964">
                  <c:v>45274</c:v>
                </c:pt>
                <c:pt idx="965">
                  <c:v>45275</c:v>
                </c:pt>
                <c:pt idx="966">
                  <c:v>45278</c:v>
                </c:pt>
                <c:pt idx="967">
                  <c:v>45279</c:v>
                </c:pt>
                <c:pt idx="968">
                  <c:v>45280</c:v>
                </c:pt>
                <c:pt idx="969">
                  <c:v>45281</c:v>
                </c:pt>
                <c:pt idx="970">
                  <c:v>45282</c:v>
                </c:pt>
                <c:pt idx="971">
                  <c:v>45286</c:v>
                </c:pt>
                <c:pt idx="972">
                  <c:v>45287</c:v>
                </c:pt>
                <c:pt idx="973">
                  <c:v>45288</c:v>
                </c:pt>
                <c:pt idx="974">
                  <c:v>45289</c:v>
                </c:pt>
                <c:pt idx="975">
                  <c:v>45293</c:v>
                </c:pt>
                <c:pt idx="976">
                  <c:v>45294</c:v>
                </c:pt>
                <c:pt idx="977">
                  <c:v>45295</c:v>
                </c:pt>
                <c:pt idx="978">
                  <c:v>45296</c:v>
                </c:pt>
                <c:pt idx="979">
                  <c:v>45299</c:v>
                </c:pt>
                <c:pt idx="980">
                  <c:v>45300</c:v>
                </c:pt>
                <c:pt idx="981">
                  <c:v>45301</c:v>
                </c:pt>
                <c:pt idx="982">
                  <c:v>45302</c:v>
                </c:pt>
                <c:pt idx="983">
                  <c:v>45303</c:v>
                </c:pt>
                <c:pt idx="984">
                  <c:v>45306</c:v>
                </c:pt>
                <c:pt idx="985">
                  <c:v>45307</c:v>
                </c:pt>
                <c:pt idx="986">
                  <c:v>45308</c:v>
                </c:pt>
                <c:pt idx="987">
                  <c:v>45309</c:v>
                </c:pt>
                <c:pt idx="988">
                  <c:v>45310</c:v>
                </c:pt>
                <c:pt idx="989">
                  <c:v>45313</c:v>
                </c:pt>
                <c:pt idx="990">
                  <c:v>45314</c:v>
                </c:pt>
                <c:pt idx="991">
                  <c:v>45315</c:v>
                </c:pt>
                <c:pt idx="992">
                  <c:v>45316</c:v>
                </c:pt>
                <c:pt idx="993">
                  <c:v>45317</c:v>
                </c:pt>
                <c:pt idx="994">
                  <c:v>45320</c:v>
                </c:pt>
                <c:pt idx="995">
                  <c:v>45321</c:v>
                </c:pt>
                <c:pt idx="996">
                  <c:v>45322</c:v>
                </c:pt>
                <c:pt idx="997">
                  <c:v>45323</c:v>
                </c:pt>
                <c:pt idx="998">
                  <c:v>45324</c:v>
                </c:pt>
                <c:pt idx="999">
                  <c:v>45327</c:v>
                </c:pt>
                <c:pt idx="1000">
                  <c:v>45328</c:v>
                </c:pt>
                <c:pt idx="1001">
                  <c:v>45329</c:v>
                </c:pt>
                <c:pt idx="1002">
                  <c:v>45330</c:v>
                </c:pt>
                <c:pt idx="1003">
                  <c:v>45331</c:v>
                </c:pt>
                <c:pt idx="1004">
                  <c:v>45336</c:v>
                </c:pt>
                <c:pt idx="1005">
                  <c:v>45337</c:v>
                </c:pt>
                <c:pt idx="1006">
                  <c:v>45338</c:v>
                </c:pt>
                <c:pt idx="1007">
                  <c:v>45341</c:v>
                </c:pt>
                <c:pt idx="1008">
                  <c:v>45342</c:v>
                </c:pt>
                <c:pt idx="1009">
                  <c:v>45343</c:v>
                </c:pt>
                <c:pt idx="1010">
                  <c:v>45344</c:v>
                </c:pt>
                <c:pt idx="1011">
                  <c:v>45345</c:v>
                </c:pt>
                <c:pt idx="1012">
                  <c:v>45348</c:v>
                </c:pt>
                <c:pt idx="1013">
                  <c:v>45349</c:v>
                </c:pt>
                <c:pt idx="1014">
                  <c:v>45350</c:v>
                </c:pt>
                <c:pt idx="1015">
                  <c:v>45351</c:v>
                </c:pt>
                <c:pt idx="1016">
                  <c:v>45352</c:v>
                </c:pt>
                <c:pt idx="1017">
                  <c:v>45355</c:v>
                </c:pt>
                <c:pt idx="1018">
                  <c:v>45356</c:v>
                </c:pt>
                <c:pt idx="1019">
                  <c:v>45357</c:v>
                </c:pt>
                <c:pt idx="1020">
                  <c:v>45358</c:v>
                </c:pt>
                <c:pt idx="1021">
                  <c:v>45359</c:v>
                </c:pt>
                <c:pt idx="1022">
                  <c:v>45362</c:v>
                </c:pt>
                <c:pt idx="1023">
                  <c:v>45363</c:v>
                </c:pt>
                <c:pt idx="1024">
                  <c:v>45364</c:v>
                </c:pt>
                <c:pt idx="1025">
                  <c:v>45365</c:v>
                </c:pt>
                <c:pt idx="1026">
                  <c:v>45366</c:v>
                </c:pt>
                <c:pt idx="1027">
                  <c:v>45369</c:v>
                </c:pt>
                <c:pt idx="1028">
                  <c:v>45370</c:v>
                </c:pt>
                <c:pt idx="1029">
                  <c:v>45371</c:v>
                </c:pt>
                <c:pt idx="1030">
                  <c:v>45372</c:v>
                </c:pt>
                <c:pt idx="1031">
                  <c:v>45373</c:v>
                </c:pt>
                <c:pt idx="1032">
                  <c:v>45376</c:v>
                </c:pt>
                <c:pt idx="1033">
                  <c:v>45377</c:v>
                </c:pt>
                <c:pt idx="1034">
                  <c:v>45378</c:v>
                </c:pt>
                <c:pt idx="1035">
                  <c:v>45379</c:v>
                </c:pt>
                <c:pt idx="1036">
                  <c:v>45383</c:v>
                </c:pt>
                <c:pt idx="1037">
                  <c:v>45384</c:v>
                </c:pt>
                <c:pt idx="1038">
                  <c:v>45385</c:v>
                </c:pt>
                <c:pt idx="1039">
                  <c:v>45386</c:v>
                </c:pt>
                <c:pt idx="1040">
                  <c:v>45387</c:v>
                </c:pt>
                <c:pt idx="1041">
                  <c:v>45390</c:v>
                </c:pt>
                <c:pt idx="1042">
                  <c:v>45391</c:v>
                </c:pt>
                <c:pt idx="1043">
                  <c:v>45392</c:v>
                </c:pt>
                <c:pt idx="1044">
                  <c:v>45393</c:v>
                </c:pt>
                <c:pt idx="1045">
                  <c:v>45394</c:v>
                </c:pt>
                <c:pt idx="1046">
                  <c:v>45397</c:v>
                </c:pt>
                <c:pt idx="1047">
                  <c:v>45398</c:v>
                </c:pt>
                <c:pt idx="1048">
                  <c:v>45399</c:v>
                </c:pt>
                <c:pt idx="1049">
                  <c:v>45400</c:v>
                </c:pt>
                <c:pt idx="1050">
                  <c:v>45401</c:v>
                </c:pt>
                <c:pt idx="1051">
                  <c:v>45404</c:v>
                </c:pt>
                <c:pt idx="1052">
                  <c:v>45405</c:v>
                </c:pt>
                <c:pt idx="1053">
                  <c:v>45406</c:v>
                </c:pt>
                <c:pt idx="1054">
                  <c:v>45407</c:v>
                </c:pt>
                <c:pt idx="1055">
                  <c:v>45408</c:v>
                </c:pt>
                <c:pt idx="1056">
                  <c:v>45411</c:v>
                </c:pt>
                <c:pt idx="1057">
                  <c:v>45412</c:v>
                </c:pt>
                <c:pt idx="1058">
                  <c:v>45414</c:v>
                </c:pt>
                <c:pt idx="1059">
                  <c:v>45415</c:v>
                </c:pt>
                <c:pt idx="1060">
                  <c:v>45418</c:v>
                </c:pt>
                <c:pt idx="1061">
                  <c:v>45419</c:v>
                </c:pt>
                <c:pt idx="1062">
                  <c:v>45420</c:v>
                </c:pt>
                <c:pt idx="1063">
                  <c:v>45421</c:v>
                </c:pt>
                <c:pt idx="1064">
                  <c:v>45422</c:v>
                </c:pt>
                <c:pt idx="1065">
                  <c:v>45425</c:v>
                </c:pt>
                <c:pt idx="1066">
                  <c:v>45426</c:v>
                </c:pt>
                <c:pt idx="1067">
                  <c:v>45427</c:v>
                </c:pt>
                <c:pt idx="1068">
                  <c:v>45428</c:v>
                </c:pt>
                <c:pt idx="1069">
                  <c:v>45429</c:v>
                </c:pt>
                <c:pt idx="1070">
                  <c:v>45432</c:v>
                </c:pt>
                <c:pt idx="1071">
                  <c:v>45433</c:v>
                </c:pt>
                <c:pt idx="1072">
                  <c:v>45434</c:v>
                </c:pt>
                <c:pt idx="1073">
                  <c:v>45435</c:v>
                </c:pt>
                <c:pt idx="1074">
                  <c:v>45436</c:v>
                </c:pt>
                <c:pt idx="1075">
                  <c:v>45439</c:v>
                </c:pt>
                <c:pt idx="1076">
                  <c:v>45440</c:v>
                </c:pt>
                <c:pt idx="1077">
                  <c:v>45441</c:v>
                </c:pt>
                <c:pt idx="1078">
                  <c:v>45443</c:v>
                </c:pt>
                <c:pt idx="1079">
                  <c:v>45446</c:v>
                </c:pt>
                <c:pt idx="1080">
                  <c:v>45447</c:v>
                </c:pt>
                <c:pt idx="1081">
                  <c:v>45448</c:v>
                </c:pt>
                <c:pt idx="1082">
                  <c:v>45449</c:v>
                </c:pt>
                <c:pt idx="1083">
                  <c:v>45450</c:v>
                </c:pt>
                <c:pt idx="1084">
                  <c:v>45453</c:v>
                </c:pt>
                <c:pt idx="1085">
                  <c:v>45454</c:v>
                </c:pt>
                <c:pt idx="1086">
                  <c:v>45455</c:v>
                </c:pt>
                <c:pt idx="1087">
                  <c:v>45456</c:v>
                </c:pt>
                <c:pt idx="1088">
                  <c:v>45457</c:v>
                </c:pt>
                <c:pt idx="1089">
                  <c:v>45460</c:v>
                </c:pt>
                <c:pt idx="1090">
                  <c:v>45461</c:v>
                </c:pt>
                <c:pt idx="1091">
                  <c:v>45462</c:v>
                </c:pt>
                <c:pt idx="1092">
                  <c:v>45463</c:v>
                </c:pt>
                <c:pt idx="1093">
                  <c:v>45464</c:v>
                </c:pt>
                <c:pt idx="1094">
                  <c:v>45467</c:v>
                </c:pt>
                <c:pt idx="1095">
                  <c:v>45468</c:v>
                </c:pt>
                <c:pt idx="1096">
                  <c:v>45469</c:v>
                </c:pt>
                <c:pt idx="1097">
                  <c:v>45470</c:v>
                </c:pt>
                <c:pt idx="1098">
                  <c:v>45471</c:v>
                </c:pt>
                <c:pt idx="1099">
                  <c:v>45474</c:v>
                </c:pt>
                <c:pt idx="1100">
                  <c:v>45475</c:v>
                </c:pt>
                <c:pt idx="1101">
                  <c:v>45476</c:v>
                </c:pt>
                <c:pt idx="1102">
                  <c:v>45477</c:v>
                </c:pt>
                <c:pt idx="1103">
                  <c:v>45478</c:v>
                </c:pt>
                <c:pt idx="1104">
                  <c:v>45481</c:v>
                </c:pt>
                <c:pt idx="1105">
                  <c:v>45482</c:v>
                </c:pt>
                <c:pt idx="1106">
                  <c:v>45483</c:v>
                </c:pt>
                <c:pt idx="1107">
                  <c:v>45484</c:v>
                </c:pt>
                <c:pt idx="1108">
                  <c:v>45485</c:v>
                </c:pt>
                <c:pt idx="1109">
                  <c:v>45488</c:v>
                </c:pt>
                <c:pt idx="1110">
                  <c:v>45489</c:v>
                </c:pt>
                <c:pt idx="1111">
                  <c:v>45490</c:v>
                </c:pt>
                <c:pt idx="1112">
                  <c:v>45491</c:v>
                </c:pt>
                <c:pt idx="1113">
                  <c:v>45492</c:v>
                </c:pt>
                <c:pt idx="1114">
                  <c:v>45495</c:v>
                </c:pt>
                <c:pt idx="1115">
                  <c:v>45496</c:v>
                </c:pt>
                <c:pt idx="1116">
                  <c:v>45497</c:v>
                </c:pt>
                <c:pt idx="1117">
                  <c:v>45498</c:v>
                </c:pt>
                <c:pt idx="1118">
                  <c:v>45499</c:v>
                </c:pt>
                <c:pt idx="1119">
                  <c:v>45502</c:v>
                </c:pt>
                <c:pt idx="1120">
                  <c:v>45503</c:v>
                </c:pt>
                <c:pt idx="1121">
                  <c:v>45504</c:v>
                </c:pt>
                <c:pt idx="1122">
                  <c:v>45505</c:v>
                </c:pt>
                <c:pt idx="1123">
                  <c:v>45506</c:v>
                </c:pt>
                <c:pt idx="1124">
                  <c:v>45509</c:v>
                </c:pt>
                <c:pt idx="1125">
                  <c:v>45510</c:v>
                </c:pt>
                <c:pt idx="1126">
                  <c:v>45511</c:v>
                </c:pt>
                <c:pt idx="1127">
                  <c:v>45512</c:v>
                </c:pt>
                <c:pt idx="1128">
                  <c:v>45513</c:v>
                </c:pt>
                <c:pt idx="1129">
                  <c:v>45516</c:v>
                </c:pt>
                <c:pt idx="1130">
                  <c:v>45517</c:v>
                </c:pt>
                <c:pt idx="1131">
                  <c:v>45518</c:v>
                </c:pt>
                <c:pt idx="1132">
                  <c:v>45519</c:v>
                </c:pt>
                <c:pt idx="1133">
                  <c:v>45520</c:v>
                </c:pt>
                <c:pt idx="1134">
                  <c:v>45523</c:v>
                </c:pt>
                <c:pt idx="1135">
                  <c:v>45524</c:v>
                </c:pt>
                <c:pt idx="1136">
                  <c:v>45525</c:v>
                </c:pt>
                <c:pt idx="1137">
                  <c:v>45526</c:v>
                </c:pt>
                <c:pt idx="1138">
                  <c:v>45527</c:v>
                </c:pt>
                <c:pt idx="1139">
                  <c:v>45530</c:v>
                </c:pt>
                <c:pt idx="1140">
                  <c:v>45531</c:v>
                </c:pt>
                <c:pt idx="1141">
                  <c:v>45532</c:v>
                </c:pt>
                <c:pt idx="1142">
                  <c:v>45533</c:v>
                </c:pt>
                <c:pt idx="1143">
                  <c:v>45534</c:v>
                </c:pt>
                <c:pt idx="1144">
                  <c:v>45537</c:v>
                </c:pt>
                <c:pt idx="1145">
                  <c:v>45538</c:v>
                </c:pt>
                <c:pt idx="1146">
                  <c:v>45539</c:v>
                </c:pt>
                <c:pt idx="1147">
                  <c:v>45540</c:v>
                </c:pt>
                <c:pt idx="1148">
                  <c:v>45541</c:v>
                </c:pt>
                <c:pt idx="1149">
                  <c:v>45544</c:v>
                </c:pt>
                <c:pt idx="1150">
                  <c:v>45545</c:v>
                </c:pt>
                <c:pt idx="1151">
                  <c:v>45546</c:v>
                </c:pt>
                <c:pt idx="1152">
                  <c:v>45547</c:v>
                </c:pt>
                <c:pt idx="1153">
                  <c:v>45548</c:v>
                </c:pt>
                <c:pt idx="1154">
                  <c:v>45551</c:v>
                </c:pt>
                <c:pt idx="1155">
                  <c:v>45552</c:v>
                </c:pt>
                <c:pt idx="1156">
                  <c:v>45553</c:v>
                </c:pt>
                <c:pt idx="1157">
                  <c:v>45554</c:v>
                </c:pt>
                <c:pt idx="1158">
                  <c:v>45555</c:v>
                </c:pt>
                <c:pt idx="1159">
                  <c:v>45558</c:v>
                </c:pt>
                <c:pt idx="1160">
                  <c:v>45559</c:v>
                </c:pt>
                <c:pt idx="1161">
                  <c:v>45560</c:v>
                </c:pt>
                <c:pt idx="1162">
                  <c:v>45561</c:v>
                </c:pt>
                <c:pt idx="1163">
                  <c:v>45562</c:v>
                </c:pt>
                <c:pt idx="1164">
                  <c:v>45565</c:v>
                </c:pt>
                <c:pt idx="1165">
                  <c:v>45566</c:v>
                </c:pt>
                <c:pt idx="1166">
                  <c:v>45567</c:v>
                </c:pt>
                <c:pt idx="1167">
                  <c:v>45568</c:v>
                </c:pt>
                <c:pt idx="1168">
                  <c:v>45569</c:v>
                </c:pt>
                <c:pt idx="1169">
                  <c:v>45572</c:v>
                </c:pt>
                <c:pt idx="1170">
                  <c:v>45573</c:v>
                </c:pt>
                <c:pt idx="1171">
                  <c:v>45574</c:v>
                </c:pt>
                <c:pt idx="1172">
                  <c:v>45575</c:v>
                </c:pt>
                <c:pt idx="1173">
                  <c:v>45576</c:v>
                </c:pt>
                <c:pt idx="1174">
                  <c:v>45579</c:v>
                </c:pt>
                <c:pt idx="1175">
                  <c:v>45580</c:v>
                </c:pt>
                <c:pt idx="1176">
                  <c:v>45581</c:v>
                </c:pt>
                <c:pt idx="1177">
                  <c:v>45582</c:v>
                </c:pt>
                <c:pt idx="1178">
                  <c:v>45583</c:v>
                </c:pt>
                <c:pt idx="1179">
                  <c:v>45586</c:v>
                </c:pt>
                <c:pt idx="1180">
                  <c:v>45587</c:v>
                </c:pt>
                <c:pt idx="1181">
                  <c:v>45588</c:v>
                </c:pt>
                <c:pt idx="1182">
                  <c:v>45589</c:v>
                </c:pt>
                <c:pt idx="1183">
                  <c:v>45590</c:v>
                </c:pt>
                <c:pt idx="1184">
                  <c:v>45593</c:v>
                </c:pt>
                <c:pt idx="1185">
                  <c:v>45594</c:v>
                </c:pt>
                <c:pt idx="1186">
                  <c:v>45595</c:v>
                </c:pt>
                <c:pt idx="1187">
                  <c:v>45596</c:v>
                </c:pt>
                <c:pt idx="1188">
                  <c:v>45597</c:v>
                </c:pt>
                <c:pt idx="1189">
                  <c:v>45600</c:v>
                </c:pt>
                <c:pt idx="1190">
                  <c:v>45601</c:v>
                </c:pt>
                <c:pt idx="1191">
                  <c:v>45602</c:v>
                </c:pt>
                <c:pt idx="1192">
                  <c:v>45603</c:v>
                </c:pt>
                <c:pt idx="1193">
                  <c:v>45604</c:v>
                </c:pt>
                <c:pt idx="1194">
                  <c:v>45607</c:v>
                </c:pt>
                <c:pt idx="1195">
                  <c:v>45608</c:v>
                </c:pt>
                <c:pt idx="1196">
                  <c:v>45609</c:v>
                </c:pt>
                <c:pt idx="1197">
                  <c:v>45610</c:v>
                </c:pt>
                <c:pt idx="1198">
                  <c:v>45614</c:v>
                </c:pt>
                <c:pt idx="1199">
                  <c:v>45615</c:v>
                </c:pt>
                <c:pt idx="1200">
                  <c:v>45617</c:v>
                </c:pt>
                <c:pt idx="1201">
                  <c:v>45618</c:v>
                </c:pt>
                <c:pt idx="1202">
                  <c:v>45621</c:v>
                </c:pt>
                <c:pt idx="1203">
                  <c:v>45622</c:v>
                </c:pt>
                <c:pt idx="1204">
                  <c:v>45623</c:v>
                </c:pt>
                <c:pt idx="1205">
                  <c:v>45624</c:v>
                </c:pt>
                <c:pt idx="1206">
                  <c:v>45625</c:v>
                </c:pt>
                <c:pt idx="1207">
                  <c:v>45628</c:v>
                </c:pt>
                <c:pt idx="1208">
                  <c:v>45629</c:v>
                </c:pt>
                <c:pt idx="1209">
                  <c:v>45630</c:v>
                </c:pt>
                <c:pt idx="1210">
                  <c:v>45631</c:v>
                </c:pt>
                <c:pt idx="1211">
                  <c:v>45632</c:v>
                </c:pt>
                <c:pt idx="1212">
                  <c:v>45635</c:v>
                </c:pt>
                <c:pt idx="1213">
                  <c:v>45636</c:v>
                </c:pt>
                <c:pt idx="1214">
                  <c:v>45637</c:v>
                </c:pt>
                <c:pt idx="1215">
                  <c:v>45638</c:v>
                </c:pt>
                <c:pt idx="1216">
                  <c:v>45639</c:v>
                </c:pt>
                <c:pt idx="1217">
                  <c:v>45642</c:v>
                </c:pt>
                <c:pt idx="1218">
                  <c:v>45643</c:v>
                </c:pt>
                <c:pt idx="1219">
                  <c:v>45644</c:v>
                </c:pt>
                <c:pt idx="1220">
                  <c:v>45645</c:v>
                </c:pt>
                <c:pt idx="1221">
                  <c:v>45646</c:v>
                </c:pt>
                <c:pt idx="1222">
                  <c:v>45649</c:v>
                </c:pt>
                <c:pt idx="1223">
                  <c:v>45652</c:v>
                </c:pt>
                <c:pt idx="1224">
                  <c:v>45653</c:v>
                </c:pt>
                <c:pt idx="1225">
                  <c:v>45656</c:v>
                </c:pt>
                <c:pt idx="1226">
                  <c:v>45657</c:v>
                </c:pt>
                <c:pt idx="1227">
                  <c:v>45659</c:v>
                </c:pt>
                <c:pt idx="1228">
                  <c:v>45660</c:v>
                </c:pt>
                <c:pt idx="1229">
                  <c:v>45663</c:v>
                </c:pt>
                <c:pt idx="1230">
                  <c:v>45664</c:v>
                </c:pt>
                <c:pt idx="1231">
                  <c:v>45665</c:v>
                </c:pt>
                <c:pt idx="1232">
                  <c:v>45666</c:v>
                </c:pt>
                <c:pt idx="1233">
                  <c:v>45667</c:v>
                </c:pt>
                <c:pt idx="1234">
                  <c:v>45670</c:v>
                </c:pt>
                <c:pt idx="1235">
                  <c:v>45671</c:v>
                </c:pt>
                <c:pt idx="1236">
                  <c:v>45672</c:v>
                </c:pt>
                <c:pt idx="1237">
                  <c:v>45673</c:v>
                </c:pt>
                <c:pt idx="1238">
                  <c:v>45674</c:v>
                </c:pt>
                <c:pt idx="1239">
                  <c:v>45677</c:v>
                </c:pt>
                <c:pt idx="1240">
                  <c:v>45678</c:v>
                </c:pt>
                <c:pt idx="1241">
                  <c:v>45679</c:v>
                </c:pt>
                <c:pt idx="1242">
                  <c:v>45680</c:v>
                </c:pt>
                <c:pt idx="1243">
                  <c:v>45681</c:v>
                </c:pt>
                <c:pt idx="1244">
                  <c:v>45684</c:v>
                </c:pt>
                <c:pt idx="1245">
                  <c:v>45685</c:v>
                </c:pt>
                <c:pt idx="1246">
                  <c:v>45686</c:v>
                </c:pt>
                <c:pt idx="1247">
                  <c:v>45687</c:v>
                </c:pt>
                <c:pt idx="1248">
                  <c:v>45688</c:v>
                </c:pt>
                <c:pt idx="1249">
                  <c:v>45691</c:v>
                </c:pt>
                <c:pt idx="1250">
                  <c:v>45692</c:v>
                </c:pt>
                <c:pt idx="1251">
                  <c:v>45693</c:v>
                </c:pt>
                <c:pt idx="1252">
                  <c:v>45694</c:v>
                </c:pt>
                <c:pt idx="1253">
                  <c:v>45695</c:v>
                </c:pt>
                <c:pt idx="1254">
                  <c:v>45698</c:v>
                </c:pt>
                <c:pt idx="1255">
                  <c:v>45699</c:v>
                </c:pt>
                <c:pt idx="1256">
                  <c:v>45700</c:v>
                </c:pt>
                <c:pt idx="1257">
                  <c:v>45701</c:v>
                </c:pt>
                <c:pt idx="1258">
                  <c:v>45702</c:v>
                </c:pt>
                <c:pt idx="1259">
                  <c:v>45705</c:v>
                </c:pt>
                <c:pt idx="1260">
                  <c:v>45706</c:v>
                </c:pt>
                <c:pt idx="1261">
                  <c:v>45707</c:v>
                </c:pt>
                <c:pt idx="1262">
                  <c:v>45708</c:v>
                </c:pt>
                <c:pt idx="1263">
                  <c:v>45709</c:v>
                </c:pt>
                <c:pt idx="1264">
                  <c:v>45712</c:v>
                </c:pt>
                <c:pt idx="1265">
                  <c:v>45713</c:v>
                </c:pt>
                <c:pt idx="1266">
                  <c:v>45714</c:v>
                </c:pt>
                <c:pt idx="1267">
                  <c:v>45715</c:v>
                </c:pt>
                <c:pt idx="1268">
                  <c:v>45716</c:v>
                </c:pt>
                <c:pt idx="1269">
                  <c:v>45721</c:v>
                </c:pt>
                <c:pt idx="1270">
                  <c:v>45722</c:v>
                </c:pt>
                <c:pt idx="1271">
                  <c:v>45723</c:v>
                </c:pt>
                <c:pt idx="1272">
                  <c:v>45726</c:v>
                </c:pt>
                <c:pt idx="1273">
                  <c:v>45727</c:v>
                </c:pt>
                <c:pt idx="1274">
                  <c:v>45728</c:v>
                </c:pt>
                <c:pt idx="1275">
                  <c:v>45729</c:v>
                </c:pt>
                <c:pt idx="1276">
                  <c:v>45730</c:v>
                </c:pt>
                <c:pt idx="1277">
                  <c:v>45733</c:v>
                </c:pt>
                <c:pt idx="1278">
                  <c:v>45734</c:v>
                </c:pt>
                <c:pt idx="1279">
                  <c:v>45735</c:v>
                </c:pt>
                <c:pt idx="1280">
                  <c:v>45736</c:v>
                </c:pt>
                <c:pt idx="1281">
                  <c:v>45737</c:v>
                </c:pt>
                <c:pt idx="1282">
                  <c:v>45740</c:v>
                </c:pt>
                <c:pt idx="1283">
                  <c:v>45741</c:v>
                </c:pt>
                <c:pt idx="1284">
                  <c:v>45742</c:v>
                </c:pt>
                <c:pt idx="1285">
                  <c:v>45743</c:v>
                </c:pt>
                <c:pt idx="1286">
                  <c:v>45744</c:v>
                </c:pt>
                <c:pt idx="1287">
                  <c:v>45747</c:v>
                </c:pt>
                <c:pt idx="1288">
                  <c:v>45754</c:v>
                </c:pt>
                <c:pt idx="1289">
                  <c:v>45755</c:v>
                </c:pt>
                <c:pt idx="1290">
                  <c:v>45756</c:v>
                </c:pt>
                <c:pt idx="1291">
                  <c:v>45757</c:v>
                </c:pt>
                <c:pt idx="1292">
                  <c:v>45758</c:v>
                </c:pt>
                <c:pt idx="1293">
                  <c:v>45761</c:v>
                </c:pt>
                <c:pt idx="1294">
                  <c:v>45762</c:v>
                </c:pt>
                <c:pt idx="1295">
                  <c:v>45763</c:v>
                </c:pt>
                <c:pt idx="1296">
                  <c:v>45764</c:v>
                </c:pt>
                <c:pt idx="1297">
                  <c:v>45769</c:v>
                </c:pt>
                <c:pt idx="1298">
                  <c:v>45770</c:v>
                </c:pt>
                <c:pt idx="1299">
                  <c:v>45771</c:v>
                </c:pt>
                <c:pt idx="1300">
                  <c:v>45772</c:v>
                </c:pt>
                <c:pt idx="1301">
                  <c:v>45775</c:v>
                </c:pt>
                <c:pt idx="1302">
                  <c:v>45776</c:v>
                </c:pt>
                <c:pt idx="1303">
                  <c:v>45777</c:v>
                </c:pt>
              </c:numCache>
            </c:numRef>
          </c:cat>
          <c:val>
            <c:numRef>
              <c:f>Performance!$AG$3:$AG$5000</c:f>
              <c:numCache>
                <c:formatCode>#,##0.00</c:formatCode>
                <c:ptCount val="4998"/>
                <c:pt idx="0">
                  <c:v>100</c:v>
                </c:pt>
                <c:pt idx="1">
                  <c:v>100.01708858000001</c:v>
                </c:pt>
                <c:pt idx="2">
                  <c:v>100.03322831</c:v>
                </c:pt>
                <c:pt idx="3">
                  <c:v>100.04937072</c:v>
                </c:pt>
                <c:pt idx="4">
                  <c:v>100.06551564999999</c:v>
                </c:pt>
                <c:pt idx="5">
                  <c:v>100.08166326</c:v>
                </c:pt>
                <c:pt idx="6">
                  <c:v>100.09781338000001</c:v>
                </c:pt>
                <c:pt idx="7">
                  <c:v>100.11396619</c:v>
                </c:pt>
                <c:pt idx="8">
                  <c:v>100.13012151</c:v>
                </c:pt>
                <c:pt idx="9">
                  <c:v>100.14627951999999</c:v>
                </c:pt>
                <c:pt idx="10">
                  <c:v>100.16244020000001</c:v>
                </c:pt>
                <c:pt idx="11">
                  <c:v>100.17860340999999</c:v>
                </c:pt>
                <c:pt idx="12">
                  <c:v>100.19476929</c:v>
                </c:pt>
                <c:pt idx="13">
                  <c:v>100.2109377</c:v>
                </c:pt>
                <c:pt idx="14">
                  <c:v>100.22710877999999</c:v>
                </c:pt>
                <c:pt idx="15">
                  <c:v>100.24328238</c:v>
                </c:pt>
                <c:pt idx="16">
                  <c:v>100.25945866000001</c:v>
                </c:pt>
                <c:pt idx="17">
                  <c:v>100.27563746</c:v>
                </c:pt>
                <c:pt idx="18">
                  <c:v>100.29181894</c:v>
                </c:pt>
                <c:pt idx="19">
                  <c:v>100.30800309999999</c:v>
                </c:pt>
                <c:pt idx="20">
                  <c:v>100.32418977</c:v>
                </c:pt>
                <c:pt idx="21">
                  <c:v>100.34037913</c:v>
                </c:pt>
                <c:pt idx="22">
                  <c:v>100.35657101</c:v>
                </c:pt>
                <c:pt idx="23">
                  <c:v>100.37276557</c:v>
                </c:pt>
                <c:pt idx="24">
                  <c:v>100.38896281</c:v>
                </c:pt>
                <c:pt idx="25">
                  <c:v>100.40516255999999</c:v>
                </c:pt>
                <c:pt idx="26">
                  <c:v>100.42136499999999</c:v>
                </c:pt>
                <c:pt idx="27">
                  <c:v>100.43756996</c:v>
                </c:pt>
                <c:pt idx="28">
                  <c:v>100.45377759</c:v>
                </c:pt>
                <c:pt idx="29">
                  <c:v>100.46998773999999</c:v>
                </c:pt>
                <c:pt idx="30">
                  <c:v>100.48428174</c:v>
                </c:pt>
                <c:pt idx="31">
                  <c:v>100.49857776</c:v>
                </c:pt>
                <c:pt idx="32">
                  <c:v>100.51287578</c:v>
                </c:pt>
                <c:pt idx="33">
                  <c:v>100.52717582</c:v>
                </c:pt>
                <c:pt idx="34">
                  <c:v>100.54147786999999</c:v>
                </c:pt>
                <c:pt idx="35">
                  <c:v>100.55578192999999</c:v>
                </c:pt>
                <c:pt idx="36">
                  <c:v>100.570088</c:v>
                </c:pt>
                <c:pt idx="37">
                  <c:v>100.58439625</c:v>
                </c:pt>
                <c:pt idx="38">
                  <c:v>100.59870651999999</c:v>
                </c:pt>
                <c:pt idx="39">
                  <c:v>100.61301880000001</c:v>
                </c:pt>
                <c:pt idx="40">
                  <c:v>100.62733308</c:v>
                </c:pt>
                <c:pt idx="41">
                  <c:v>100.64164939</c:v>
                </c:pt>
                <c:pt idx="42">
                  <c:v>100.65596770000001</c:v>
                </c:pt>
                <c:pt idx="43">
                  <c:v>100.67028802</c:v>
                </c:pt>
                <c:pt idx="44">
                  <c:v>100.68461053</c:v>
                </c:pt>
                <c:pt idx="45">
                  <c:v>100.69893505</c:v>
                </c:pt>
                <c:pt idx="46">
                  <c:v>100.71326157</c:v>
                </c:pt>
                <c:pt idx="47">
                  <c:v>100.72759012</c:v>
                </c:pt>
                <c:pt idx="48">
                  <c:v>100.74192067</c:v>
                </c:pt>
                <c:pt idx="49">
                  <c:v>100.75625323</c:v>
                </c:pt>
                <c:pt idx="50">
                  <c:v>100.77058780999999</c:v>
                </c:pt>
                <c:pt idx="51">
                  <c:v>100.78492457</c:v>
                </c:pt>
                <c:pt idx="52">
                  <c:v>100.79926334</c:v>
                </c:pt>
                <c:pt idx="53">
                  <c:v>100.81360411999999</c:v>
                </c:pt>
                <c:pt idx="54">
                  <c:v>100.82794690999999</c:v>
                </c:pt>
                <c:pt idx="55">
                  <c:v>100.84229172000001</c:v>
                </c:pt>
                <c:pt idx="56">
                  <c:v>100.85663853</c:v>
                </c:pt>
                <c:pt idx="57">
                  <c:v>100.87098752999999</c:v>
                </c:pt>
                <c:pt idx="58">
                  <c:v>100.88533854000001</c:v>
                </c:pt>
                <c:pt idx="59">
                  <c:v>100.89969155999999</c:v>
                </c:pt>
                <c:pt idx="60">
                  <c:v>100.91404659</c:v>
                </c:pt>
                <c:pt idx="61">
                  <c:v>100.92840364</c:v>
                </c:pt>
                <c:pt idx="62">
                  <c:v>100.93985376000001</c:v>
                </c:pt>
                <c:pt idx="63">
                  <c:v>100.95130523</c:v>
                </c:pt>
                <c:pt idx="64">
                  <c:v>100.96275803</c:v>
                </c:pt>
                <c:pt idx="65">
                  <c:v>100.97421217999999</c:v>
                </c:pt>
                <c:pt idx="66">
                  <c:v>100.98566750000001</c:v>
                </c:pt>
                <c:pt idx="67">
                  <c:v>100.99712416</c:v>
                </c:pt>
                <c:pt idx="68">
                  <c:v>101.00858217</c:v>
                </c:pt>
                <c:pt idx="69">
                  <c:v>101.02004151</c:v>
                </c:pt>
                <c:pt idx="70">
                  <c:v>101.03150203</c:v>
                </c:pt>
                <c:pt idx="71">
                  <c:v>101.04296389</c:v>
                </c:pt>
                <c:pt idx="72">
                  <c:v>101.05442709</c:v>
                </c:pt>
                <c:pt idx="73">
                  <c:v>101.06589164</c:v>
                </c:pt>
                <c:pt idx="74">
                  <c:v>101.07735735</c:v>
                </c:pt>
                <c:pt idx="75">
                  <c:v>101.08882441</c:v>
                </c:pt>
                <c:pt idx="76">
                  <c:v>101.10029281</c:v>
                </c:pt>
                <c:pt idx="77">
                  <c:v>101.11176254999999</c:v>
                </c:pt>
                <c:pt idx="78">
                  <c:v>101.12323363</c:v>
                </c:pt>
                <c:pt idx="79">
                  <c:v>101.13470589000001</c:v>
                </c:pt>
                <c:pt idx="80">
                  <c:v>101.14617948999999</c:v>
                </c:pt>
                <c:pt idx="81">
                  <c:v>101.15765442999999</c:v>
                </c:pt>
                <c:pt idx="82">
                  <c:v>101.16913071</c:v>
                </c:pt>
                <c:pt idx="83">
                  <c:v>101.18060816000001</c:v>
                </c:pt>
                <c:pt idx="84">
                  <c:v>101.19208695</c:v>
                </c:pt>
                <c:pt idx="85">
                  <c:v>101.20356709000001</c:v>
                </c:pt>
                <c:pt idx="86">
                  <c:v>101.21504856999999</c:v>
                </c:pt>
                <c:pt idx="87">
                  <c:v>101.22653122</c:v>
                </c:pt>
                <c:pt idx="88">
                  <c:v>101.23801521</c:v>
                </c:pt>
                <c:pt idx="89">
                  <c:v>101.24950054999999</c:v>
                </c:pt>
                <c:pt idx="90">
                  <c:v>101.26098722</c:v>
                </c:pt>
                <c:pt idx="91">
                  <c:v>101.26953528999999</c:v>
                </c:pt>
                <c:pt idx="92">
                  <c:v>101.27808419</c:v>
                </c:pt>
                <c:pt idx="93">
                  <c:v>101.28663376</c:v>
                </c:pt>
                <c:pt idx="94">
                  <c:v>101.29518401</c:v>
                </c:pt>
                <c:pt idx="95">
                  <c:v>101.30373509</c:v>
                </c:pt>
                <c:pt idx="96">
                  <c:v>101.31228684</c:v>
                </c:pt>
                <c:pt idx="97">
                  <c:v>101.32083926</c:v>
                </c:pt>
                <c:pt idx="98">
                  <c:v>101.32939253000001</c:v>
                </c:pt>
                <c:pt idx="99">
                  <c:v>101.33794646</c:v>
                </c:pt>
                <c:pt idx="100">
                  <c:v>101.34650105999999</c:v>
                </c:pt>
                <c:pt idx="101">
                  <c:v>101.35505634</c:v>
                </c:pt>
                <c:pt idx="102">
                  <c:v>101.36361245000001</c:v>
                </c:pt>
                <c:pt idx="103">
                  <c:v>101.37216923</c:v>
                </c:pt>
                <c:pt idx="104">
                  <c:v>101.38072668</c:v>
                </c:pt>
                <c:pt idx="105">
                  <c:v>101.38928498</c:v>
                </c:pt>
                <c:pt idx="106">
                  <c:v>101.39784394</c:v>
                </c:pt>
                <c:pt idx="107">
                  <c:v>101.40640356999999</c:v>
                </c:pt>
                <c:pt idx="108">
                  <c:v>101.41496404</c:v>
                </c:pt>
                <c:pt idx="109">
                  <c:v>101.42352519000001</c:v>
                </c:pt>
                <c:pt idx="110">
                  <c:v>101.432087</c:v>
                </c:pt>
                <c:pt idx="111">
                  <c:v>101.44064965</c:v>
                </c:pt>
                <c:pt idx="112">
                  <c:v>101.44921297</c:v>
                </c:pt>
                <c:pt idx="113">
                  <c:v>101.45777696</c:v>
                </c:pt>
                <c:pt idx="114">
                  <c:v>101.46634163</c:v>
                </c:pt>
                <c:pt idx="115">
                  <c:v>101.47490713000001</c:v>
                </c:pt>
                <c:pt idx="116">
                  <c:v>101.4834733</c:v>
                </c:pt>
                <c:pt idx="117">
                  <c:v>101.49204014999999</c:v>
                </c:pt>
                <c:pt idx="118">
                  <c:v>101.50060783000001</c:v>
                </c:pt>
                <c:pt idx="119">
                  <c:v>101.50917618</c:v>
                </c:pt>
                <c:pt idx="120">
                  <c:v>101.51774519999999</c:v>
                </c:pt>
                <c:pt idx="121">
                  <c:v>101.52631506</c:v>
                </c:pt>
                <c:pt idx="122">
                  <c:v>101.53488559</c:v>
                </c:pt>
                <c:pt idx="123">
                  <c:v>101.5434568</c:v>
                </c:pt>
                <c:pt idx="124">
                  <c:v>101.55202884000001</c:v>
                </c:pt>
                <c:pt idx="125">
                  <c:v>101.56060155</c:v>
                </c:pt>
                <c:pt idx="126">
                  <c:v>101.56818735</c:v>
                </c:pt>
                <c:pt idx="127">
                  <c:v>101.57577365</c:v>
                </c:pt>
                <c:pt idx="128">
                  <c:v>101.58336061999999</c:v>
                </c:pt>
                <c:pt idx="129">
                  <c:v>101.59094809</c:v>
                </c:pt>
                <c:pt idx="130">
                  <c:v>101.59853622999999</c:v>
                </c:pt>
                <c:pt idx="131">
                  <c:v>101.60612488</c:v>
                </c:pt>
                <c:pt idx="132">
                  <c:v>101.61371403</c:v>
                </c:pt>
                <c:pt idx="133">
                  <c:v>101.62130385</c:v>
                </c:pt>
                <c:pt idx="134">
                  <c:v>101.62889418</c:v>
                </c:pt>
                <c:pt idx="135">
                  <c:v>101.63648499999999</c:v>
                </c:pt>
                <c:pt idx="136">
                  <c:v>101.6440765</c:v>
                </c:pt>
                <c:pt idx="137">
                  <c:v>101.6516685</c:v>
                </c:pt>
                <c:pt idx="138">
                  <c:v>101.65926116999999</c:v>
                </c:pt>
                <c:pt idx="139">
                  <c:v>101.66685434999999</c:v>
                </c:pt>
                <c:pt idx="140">
                  <c:v>101.67444802999999</c:v>
                </c:pt>
                <c:pt idx="141">
                  <c:v>101.68204237</c:v>
                </c:pt>
                <c:pt idx="142">
                  <c:v>101.68963721999999</c:v>
                </c:pt>
                <c:pt idx="143">
                  <c:v>101.69723258</c:v>
                </c:pt>
                <c:pt idx="144">
                  <c:v>101.7048286</c:v>
                </c:pt>
                <c:pt idx="145">
                  <c:v>101.71242513</c:v>
                </c:pt>
                <c:pt idx="146">
                  <c:v>101.72002233000001</c:v>
                </c:pt>
                <c:pt idx="147">
                  <c:v>101.72762003</c:v>
                </c:pt>
                <c:pt idx="148">
                  <c:v>101.73521823999999</c:v>
                </c:pt>
                <c:pt idx="149">
                  <c:v>101.74281711</c:v>
                </c:pt>
                <c:pt idx="150">
                  <c:v>101.75041649000001</c:v>
                </c:pt>
                <c:pt idx="151">
                  <c:v>101.75801654</c:v>
                </c:pt>
                <c:pt idx="152">
                  <c:v>101.76561709000001</c:v>
                </c:pt>
                <c:pt idx="153">
                  <c:v>101.77321814</c:v>
                </c:pt>
                <c:pt idx="154">
                  <c:v>101.78081987</c:v>
                </c:pt>
                <c:pt idx="155">
                  <c:v>101.78842210000001</c:v>
                </c:pt>
                <c:pt idx="156">
                  <c:v>101.79602482999999</c:v>
                </c:pt>
                <c:pt idx="157">
                  <c:v>101.80362823</c:v>
                </c:pt>
                <c:pt idx="158">
                  <c:v>101.81123214</c:v>
                </c:pt>
                <c:pt idx="159">
                  <c:v>101.81883671</c:v>
                </c:pt>
                <c:pt idx="160">
                  <c:v>101.82644179</c:v>
                </c:pt>
                <c:pt idx="161">
                  <c:v>101.83404738</c:v>
                </c:pt>
                <c:pt idx="162">
                  <c:v>101.84165363</c:v>
                </c:pt>
                <c:pt idx="163">
                  <c:v>101.84926038</c:v>
                </c:pt>
                <c:pt idx="164">
                  <c:v>101.85686781</c:v>
                </c:pt>
                <c:pt idx="165">
                  <c:v>101.86447574</c:v>
                </c:pt>
                <c:pt idx="166">
                  <c:v>101.87208416999999</c:v>
                </c:pt>
                <c:pt idx="167">
                  <c:v>101.87969328</c:v>
                </c:pt>
                <c:pt idx="168">
                  <c:v>101.88730287999999</c:v>
                </c:pt>
                <c:pt idx="169">
                  <c:v>101.89491316</c:v>
                </c:pt>
                <c:pt idx="170">
                  <c:v>101.90252393999999</c:v>
                </c:pt>
                <c:pt idx="171">
                  <c:v>101.91013522</c:v>
                </c:pt>
                <c:pt idx="172">
                  <c:v>101.91774717</c:v>
                </c:pt>
                <c:pt idx="173">
                  <c:v>101.92535963</c:v>
                </c:pt>
                <c:pt idx="174">
                  <c:v>101.93297259000001</c:v>
                </c:pt>
                <c:pt idx="175">
                  <c:v>101.94058622</c:v>
                </c:pt>
                <c:pt idx="176">
                  <c:v>101.94820034999999</c:v>
                </c:pt>
                <c:pt idx="177">
                  <c:v>101.95581516</c:v>
                </c:pt>
                <c:pt idx="178">
                  <c:v>101.96343047000001</c:v>
                </c:pt>
                <c:pt idx="179">
                  <c:v>101.97104628</c:v>
                </c:pt>
                <c:pt idx="180">
                  <c:v>101.97866276000001</c:v>
                </c:pt>
                <c:pt idx="181">
                  <c:v>101.98627974</c:v>
                </c:pt>
                <c:pt idx="182">
                  <c:v>101.99389739</c:v>
                </c:pt>
                <c:pt idx="183">
                  <c:v>102.00151554999999</c:v>
                </c:pt>
                <c:pt idx="184">
                  <c:v>102.00913421</c:v>
                </c:pt>
                <c:pt idx="185">
                  <c:v>102.01675354</c:v>
                </c:pt>
                <c:pt idx="186">
                  <c:v>102.02437338</c:v>
                </c:pt>
                <c:pt idx="187">
                  <c:v>102.03199388</c:v>
                </c:pt>
                <c:pt idx="188">
                  <c:v>102.03961489</c:v>
                </c:pt>
                <c:pt idx="189">
                  <c:v>102.0472364</c:v>
                </c:pt>
                <c:pt idx="190">
                  <c:v>102.05485858</c:v>
                </c:pt>
                <c:pt idx="191">
                  <c:v>102.06248127000001</c:v>
                </c:pt>
                <c:pt idx="192">
                  <c:v>102.07010462</c:v>
                </c:pt>
                <c:pt idx="193">
                  <c:v>102.07772848</c:v>
                </c:pt>
                <c:pt idx="194">
                  <c:v>102.08535284</c:v>
                </c:pt>
                <c:pt idx="195">
                  <c:v>102.09297787</c:v>
                </c:pt>
                <c:pt idx="196">
                  <c:v>102.10060341000001</c:v>
                </c:pt>
                <c:pt idx="197">
                  <c:v>102.10822961</c:v>
                </c:pt>
                <c:pt idx="198">
                  <c:v>102.11585632000001</c:v>
                </c:pt>
                <c:pt idx="199">
                  <c:v>102.12348353</c:v>
                </c:pt>
                <c:pt idx="200">
                  <c:v>102.13111142</c:v>
                </c:pt>
                <c:pt idx="201">
                  <c:v>102.1387398</c:v>
                </c:pt>
                <c:pt idx="202">
                  <c:v>102.14636886</c:v>
                </c:pt>
                <c:pt idx="203">
                  <c:v>102.15399841999999</c:v>
                </c:pt>
                <c:pt idx="204">
                  <c:v>102.16162848</c:v>
                </c:pt>
                <c:pt idx="205">
                  <c:v>102.16925921000001</c:v>
                </c:pt>
                <c:pt idx="206">
                  <c:v>102.17689045</c:v>
                </c:pt>
                <c:pt idx="207">
                  <c:v>102.18452236</c:v>
                </c:pt>
                <c:pt idx="208">
                  <c:v>102.19215475999999</c:v>
                </c:pt>
                <c:pt idx="209">
                  <c:v>102.19978768</c:v>
                </c:pt>
                <c:pt idx="210">
                  <c:v>102.20742126</c:v>
                </c:pt>
                <c:pt idx="211">
                  <c:v>102.21505535</c:v>
                </c:pt>
                <c:pt idx="212">
                  <c:v>102.22269009999999</c:v>
                </c:pt>
                <c:pt idx="213">
                  <c:v>102.23032535999999</c:v>
                </c:pt>
                <c:pt idx="214">
                  <c:v>102.23796113</c:v>
                </c:pt>
                <c:pt idx="215">
                  <c:v>102.24559755999999</c:v>
                </c:pt>
                <c:pt idx="216">
                  <c:v>102.2532345</c:v>
                </c:pt>
                <c:pt idx="217">
                  <c:v>102.2608721</c:v>
                </c:pt>
                <c:pt idx="218">
                  <c:v>102.26851021</c:v>
                </c:pt>
                <c:pt idx="219">
                  <c:v>102.27614883</c:v>
                </c:pt>
                <c:pt idx="220">
                  <c:v>102.28378811</c:v>
                </c:pt>
                <c:pt idx="221">
                  <c:v>102.2914279</c:v>
                </c:pt>
                <c:pt idx="222">
                  <c:v>102.29906836000001</c:v>
                </c:pt>
                <c:pt idx="223">
                  <c:v>102.31435078</c:v>
                </c:pt>
                <c:pt idx="224">
                  <c:v>102.32199292</c:v>
                </c:pt>
                <c:pt idx="225">
                  <c:v>102.32963555000001</c:v>
                </c:pt>
                <c:pt idx="226">
                  <c:v>102.33727886</c:v>
                </c:pt>
                <c:pt idx="227">
                  <c:v>102.34492267</c:v>
                </c:pt>
                <c:pt idx="228">
                  <c:v>102.35256699</c:v>
                </c:pt>
                <c:pt idx="229">
                  <c:v>102.36021196999999</c:v>
                </c:pt>
                <c:pt idx="230">
                  <c:v>102.36785746</c:v>
                </c:pt>
                <c:pt idx="231">
                  <c:v>102.37550362</c:v>
                </c:pt>
                <c:pt idx="232">
                  <c:v>102.38315028</c:v>
                </c:pt>
                <c:pt idx="233">
                  <c:v>102.39079744</c:v>
                </c:pt>
                <c:pt idx="234">
                  <c:v>102.39844528</c:v>
                </c:pt>
                <c:pt idx="235">
                  <c:v>102.40609361999999</c:v>
                </c:pt>
                <c:pt idx="236">
                  <c:v>102.41374263</c:v>
                </c:pt>
                <c:pt idx="237">
                  <c:v>102.42139213999999</c:v>
                </c:pt>
                <c:pt idx="238">
                  <c:v>102.42904215</c:v>
                </c:pt>
                <c:pt idx="239">
                  <c:v>102.43669284000001</c:v>
                </c:pt>
                <c:pt idx="240">
                  <c:v>102.44434403</c:v>
                </c:pt>
                <c:pt idx="241">
                  <c:v>102.45199589000001</c:v>
                </c:pt>
                <c:pt idx="242">
                  <c:v>102.46730110999999</c:v>
                </c:pt>
                <c:pt idx="243">
                  <c:v>102.47495465</c:v>
                </c:pt>
                <c:pt idx="244">
                  <c:v>102.48260869000001</c:v>
                </c:pt>
                <c:pt idx="245">
                  <c:v>102.4902634</c:v>
                </c:pt>
                <c:pt idx="246">
                  <c:v>102.49791861</c:v>
                </c:pt>
                <c:pt idx="247">
                  <c:v>102.50557449999999</c:v>
                </c:pt>
                <c:pt idx="248">
                  <c:v>102.51323087999999</c:v>
                </c:pt>
                <c:pt idx="249">
                  <c:v>102.52088777</c:v>
                </c:pt>
                <c:pt idx="250">
                  <c:v>102.52854533</c:v>
                </c:pt>
                <c:pt idx="251">
                  <c:v>102.53620340000001</c:v>
                </c:pt>
                <c:pt idx="252">
                  <c:v>102.54386212999999</c:v>
                </c:pt>
                <c:pt idx="253">
                  <c:v>102.55152137</c:v>
                </c:pt>
                <c:pt idx="254">
                  <c:v>102.55918111</c:v>
                </c:pt>
                <c:pt idx="255">
                  <c:v>102.56684152</c:v>
                </c:pt>
                <c:pt idx="256">
                  <c:v>102.57450243</c:v>
                </c:pt>
                <c:pt idx="257">
                  <c:v>102.58216401999999</c:v>
                </c:pt>
                <c:pt idx="258">
                  <c:v>102.5898261</c:v>
                </c:pt>
                <c:pt idx="259">
                  <c:v>102.59748869000001</c:v>
                </c:pt>
                <c:pt idx="260">
                  <c:v>102.60515195000001</c:v>
                </c:pt>
                <c:pt idx="261">
                  <c:v>102.61281572</c:v>
                </c:pt>
                <c:pt idx="262">
                  <c:v>102.62048015000001</c:v>
                </c:pt>
                <c:pt idx="263">
                  <c:v>102.62814509</c:v>
                </c:pt>
                <c:pt idx="264">
                  <c:v>102.63581069999999</c:v>
                </c:pt>
                <c:pt idx="265">
                  <c:v>102.64347681</c:v>
                </c:pt>
                <c:pt idx="266">
                  <c:v>102.65114343</c:v>
                </c:pt>
                <c:pt idx="267">
                  <c:v>102.65881071</c:v>
                </c:pt>
                <c:pt idx="268">
                  <c:v>102.6664785</c:v>
                </c:pt>
                <c:pt idx="269">
                  <c:v>102.67414696</c:v>
                </c:pt>
                <c:pt idx="270">
                  <c:v>102.68181592000001</c:v>
                </c:pt>
                <c:pt idx="271">
                  <c:v>102.68948537999999</c:v>
                </c:pt>
                <c:pt idx="272">
                  <c:v>102.69715552</c:v>
                </c:pt>
                <c:pt idx="273">
                  <c:v>102.70482616</c:v>
                </c:pt>
                <c:pt idx="274">
                  <c:v>102.71249747</c:v>
                </c:pt>
                <c:pt idx="275">
                  <c:v>102.72016927999999</c:v>
                </c:pt>
                <c:pt idx="276">
                  <c:v>102.72784176</c:v>
                </c:pt>
                <c:pt idx="277">
                  <c:v>102.73850433</c:v>
                </c:pt>
                <c:pt idx="278">
                  <c:v>102.74916808</c:v>
                </c:pt>
                <c:pt idx="279">
                  <c:v>102.75983299000001</c:v>
                </c:pt>
                <c:pt idx="280">
                  <c:v>102.77049891999999</c:v>
                </c:pt>
                <c:pt idx="281">
                  <c:v>102.78116601000001</c:v>
                </c:pt>
                <c:pt idx="282">
                  <c:v>102.79183412</c:v>
                </c:pt>
                <c:pt idx="283">
                  <c:v>102.80250339</c:v>
                </c:pt>
                <c:pt idx="284">
                  <c:v>102.81317385</c:v>
                </c:pt>
                <c:pt idx="285">
                  <c:v>102.8238453</c:v>
                </c:pt>
                <c:pt idx="286">
                  <c:v>102.83451793</c:v>
                </c:pt>
                <c:pt idx="287">
                  <c:v>102.84519157</c:v>
                </c:pt>
                <c:pt idx="288">
                  <c:v>102.85586637999999</c:v>
                </c:pt>
                <c:pt idx="289">
                  <c:v>102.86654236</c:v>
                </c:pt>
                <c:pt idx="290">
                  <c:v>102.87721935</c:v>
                </c:pt>
                <c:pt idx="291">
                  <c:v>102.88789752</c:v>
                </c:pt>
                <c:pt idx="292">
                  <c:v>102.89857668000001</c:v>
                </c:pt>
                <c:pt idx="293">
                  <c:v>102.90925703000001</c:v>
                </c:pt>
                <c:pt idx="294">
                  <c:v>102.91993854</c:v>
                </c:pt>
                <c:pt idx="295">
                  <c:v>102.93062107</c:v>
                </c:pt>
                <c:pt idx="296">
                  <c:v>102.94130475999999</c:v>
                </c:pt>
                <c:pt idx="297">
                  <c:v>102.95198947</c:v>
                </c:pt>
                <c:pt idx="298">
                  <c:v>102.96267534</c:v>
                </c:pt>
                <c:pt idx="299">
                  <c:v>102.97336239000001</c:v>
                </c:pt>
                <c:pt idx="300">
                  <c:v>102.98405045</c:v>
                </c:pt>
                <c:pt idx="301">
                  <c:v>102.99473968</c:v>
                </c:pt>
                <c:pt idx="302">
                  <c:v>103.00543008</c:v>
                </c:pt>
                <c:pt idx="303">
                  <c:v>103.01612149</c:v>
                </c:pt>
                <c:pt idx="304">
                  <c:v>103.02681407999999</c:v>
                </c:pt>
                <c:pt idx="305">
                  <c:v>103.03750766</c:v>
                </c:pt>
                <c:pt idx="306">
                  <c:v>103.04820243</c:v>
                </c:pt>
                <c:pt idx="307">
                  <c:v>103.05889836</c:v>
                </c:pt>
                <c:pt idx="308">
                  <c:v>103.06959531</c:v>
                </c:pt>
                <c:pt idx="309">
                  <c:v>103.08029342</c:v>
                </c:pt>
                <c:pt idx="310">
                  <c:v>103.09397073</c:v>
                </c:pt>
                <c:pt idx="311">
                  <c:v>103.10764988</c:v>
                </c:pt>
                <c:pt idx="312">
                  <c:v>103.12133086999999</c:v>
                </c:pt>
                <c:pt idx="313">
                  <c:v>103.13501371</c:v>
                </c:pt>
                <c:pt idx="314">
                  <c:v>103.14869839000001</c:v>
                </c:pt>
                <c:pt idx="315">
                  <c:v>103.16238475</c:v>
                </c:pt>
                <c:pt idx="316">
                  <c:v>103.17607295000001</c:v>
                </c:pt>
                <c:pt idx="317">
                  <c:v>103.189763</c:v>
                </c:pt>
                <c:pt idx="318">
                  <c:v>103.20345489</c:v>
                </c:pt>
                <c:pt idx="319">
                  <c:v>103.21714863</c:v>
                </c:pt>
                <c:pt idx="320">
                  <c:v>103.23084421</c:v>
                </c:pt>
                <c:pt idx="321">
                  <c:v>103.24454147</c:v>
                </c:pt>
                <c:pt idx="322">
                  <c:v>103.25824057</c:v>
                </c:pt>
                <c:pt idx="323">
                  <c:v>103.27194152</c:v>
                </c:pt>
                <c:pt idx="324">
                  <c:v>103.28564431</c:v>
                </c:pt>
                <c:pt idx="325">
                  <c:v>103.29934894</c:v>
                </c:pt>
                <c:pt idx="326">
                  <c:v>103.31305542</c:v>
                </c:pt>
                <c:pt idx="327">
                  <c:v>103.32676374</c:v>
                </c:pt>
                <c:pt idx="328">
                  <c:v>103.34047375</c:v>
                </c:pt>
                <c:pt idx="329">
                  <c:v>103.35418559</c:v>
                </c:pt>
                <c:pt idx="330">
                  <c:v>103.36789928</c:v>
                </c:pt>
                <c:pt idx="331">
                  <c:v>103.38161481</c:v>
                </c:pt>
                <c:pt idx="332">
                  <c:v>103.39533219</c:v>
                </c:pt>
                <c:pt idx="333">
                  <c:v>103.40905141</c:v>
                </c:pt>
                <c:pt idx="334">
                  <c:v>103.42277248000001</c:v>
                </c:pt>
                <c:pt idx="335">
                  <c:v>103.43649522</c:v>
                </c:pt>
                <c:pt idx="336">
                  <c:v>103.45021980999999</c:v>
                </c:pt>
                <c:pt idx="337">
                  <c:v>103.46394625000001</c:v>
                </c:pt>
                <c:pt idx="338">
                  <c:v>103.47767451999999</c:v>
                </c:pt>
                <c:pt idx="339">
                  <c:v>103.49437277</c:v>
                </c:pt>
                <c:pt idx="340">
                  <c:v>103.51107369</c:v>
                </c:pt>
                <c:pt idx="341">
                  <c:v>103.5277773</c:v>
                </c:pt>
                <c:pt idx="342">
                  <c:v>103.54448359</c:v>
                </c:pt>
                <c:pt idx="343">
                  <c:v>103.56119257</c:v>
                </c:pt>
                <c:pt idx="344">
                  <c:v>103.57790421999999</c:v>
                </c:pt>
                <c:pt idx="345">
                  <c:v>103.59461856</c:v>
                </c:pt>
                <c:pt idx="346">
                  <c:v>103.61133558</c:v>
                </c:pt>
                <c:pt idx="347">
                  <c:v>103.62805529000001</c:v>
                </c:pt>
                <c:pt idx="348">
                  <c:v>103.64477768</c:v>
                </c:pt>
                <c:pt idx="349">
                  <c:v>103.66150292</c:v>
                </c:pt>
                <c:pt idx="350">
                  <c:v>103.67823084</c:v>
                </c:pt>
                <c:pt idx="351">
                  <c:v>103.69496144</c:v>
                </c:pt>
                <c:pt idx="352">
                  <c:v>103.71169473</c:v>
                </c:pt>
                <c:pt idx="353">
                  <c:v>103.7284307</c:v>
                </c:pt>
                <c:pt idx="354">
                  <c:v>103.74516935</c:v>
                </c:pt>
                <c:pt idx="355">
                  <c:v>103.7786547</c:v>
                </c:pt>
                <c:pt idx="356">
                  <c:v>103.7954014</c:v>
                </c:pt>
                <c:pt idx="357">
                  <c:v>103.81215095</c:v>
                </c:pt>
                <c:pt idx="358">
                  <c:v>103.82890319000001</c:v>
                </c:pt>
                <c:pt idx="359">
                  <c:v>103.84565809999999</c:v>
                </c:pt>
                <c:pt idx="360">
                  <c:v>103.8624157</c:v>
                </c:pt>
                <c:pt idx="361">
                  <c:v>103.87917598</c:v>
                </c:pt>
                <c:pt idx="362">
                  <c:v>103.89593895</c:v>
                </c:pt>
                <c:pt idx="363">
                  <c:v>103.91270459</c:v>
                </c:pt>
                <c:pt idx="364">
                  <c:v>103.92947291999999</c:v>
                </c:pt>
                <c:pt idx="365">
                  <c:v>103.9462441</c:v>
                </c:pt>
                <c:pt idx="366">
                  <c:v>103.96301797</c:v>
                </c:pt>
                <c:pt idx="367">
                  <c:v>103.97979451</c:v>
                </c:pt>
                <c:pt idx="368">
                  <c:v>103.99657374</c:v>
                </c:pt>
                <c:pt idx="369">
                  <c:v>104.01335564999999</c:v>
                </c:pt>
                <c:pt idx="370">
                  <c:v>104.03014025</c:v>
                </c:pt>
                <c:pt idx="371">
                  <c:v>104.04692752</c:v>
                </c:pt>
                <c:pt idx="372">
                  <c:v>104.06371765</c:v>
                </c:pt>
                <c:pt idx="373">
                  <c:v>104.08445711</c:v>
                </c:pt>
                <c:pt idx="374">
                  <c:v>104.10520077</c:v>
                </c:pt>
                <c:pt idx="375">
                  <c:v>104.12594862</c:v>
                </c:pt>
                <c:pt idx="376">
                  <c:v>104.14670049</c:v>
                </c:pt>
                <c:pt idx="377">
                  <c:v>104.16745655</c:v>
                </c:pt>
                <c:pt idx="378">
                  <c:v>104.18821680000001</c:v>
                </c:pt>
                <c:pt idx="379">
                  <c:v>104.20898108</c:v>
                </c:pt>
                <c:pt idx="380">
                  <c:v>104.22974954999999</c:v>
                </c:pt>
                <c:pt idx="381">
                  <c:v>104.25052221</c:v>
                </c:pt>
                <c:pt idx="382">
                  <c:v>104.27129890000001</c:v>
                </c:pt>
                <c:pt idx="383">
                  <c:v>104.29207977999999</c:v>
                </c:pt>
                <c:pt idx="384">
                  <c:v>104.31286485</c:v>
                </c:pt>
                <c:pt idx="385">
                  <c:v>104.33365411</c:v>
                </c:pt>
                <c:pt idx="386">
                  <c:v>104.3544474</c:v>
                </c:pt>
                <c:pt idx="387">
                  <c:v>104.37524487</c:v>
                </c:pt>
                <c:pt idx="388">
                  <c:v>104.39604654</c:v>
                </c:pt>
                <c:pt idx="389">
                  <c:v>104.41685224</c:v>
                </c:pt>
                <c:pt idx="390">
                  <c:v>104.43766212</c:v>
                </c:pt>
                <c:pt idx="391">
                  <c:v>104.45847620000001</c:v>
                </c:pt>
                <c:pt idx="392">
                  <c:v>104.47929447</c:v>
                </c:pt>
                <c:pt idx="393">
                  <c:v>104.50011676</c:v>
                </c:pt>
                <c:pt idx="394">
                  <c:v>104.52094323999999</c:v>
                </c:pt>
                <c:pt idx="395">
                  <c:v>104.54177392</c:v>
                </c:pt>
                <c:pt idx="396">
                  <c:v>104.56260879</c:v>
                </c:pt>
                <c:pt idx="397">
                  <c:v>104.58344768000001</c:v>
                </c:pt>
                <c:pt idx="398">
                  <c:v>104.60429077000001</c:v>
                </c:pt>
                <c:pt idx="399">
                  <c:v>104.62513804</c:v>
                </c:pt>
                <c:pt idx="400">
                  <c:v>104.64598951000001</c:v>
                </c:pt>
                <c:pt idx="401">
                  <c:v>104.66684517</c:v>
                </c:pt>
                <c:pt idx="402">
                  <c:v>104.68770485</c:v>
                </c:pt>
                <c:pt idx="403">
                  <c:v>104.70856873</c:v>
                </c:pt>
                <c:pt idx="404">
                  <c:v>104.7294368</c:v>
                </c:pt>
                <c:pt idx="405">
                  <c:v>104.75030906000001</c:v>
                </c:pt>
                <c:pt idx="406">
                  <c:v>104.77118551</c:v>
                </c:pt>
                <c:pt idx="407">
                  <c:v>104.79600224000001</c:v>
                </c:pt>
                <c:pt idx="408">
                  <c:v>104.82082484</c:v>
                </c:pt>
                <c:pt idx="409">
                  <c:v>104.84565331</c:v>
                </c:pt>
                <c:pt idx="410">
                  <c:v>104.87048765</c:v>
                </c:pt>
                <c:pt idx="411">
                  <c:v>104.89532785</c:v>
                </c:pt>
                <c:pt idx="412">
                  <c:v>104.92017393</c:v>
                </c:pt>
                <c:pt idx="413">
                  <c:v>104.94502586999999</c:v>
                </c:pt>
                <c:pt idx="414">
                  <c:v>104.96988368</c:v>
                </c:pt>
                <c:pt idx="415">
                  <c:v>104.99474737</c:v>
                </c:pt>
                <c:pt idx="416">
                  <c:v>105.01961691</c:v>
                </c:pt>
                <c:pt idx="417">
                  <c:v>105.0444925</c:v>
                </c:pt>
                <c:pt idx="418">
                  <c:v>105.06937395</c:v>
                </c:pt>
                <c:pt idx="419">
                  <c:v>105.09426128</c:v>
                </c:pt>
                <c:pt idx="420">
                  <c:v>105.11915447</c:v>
                </c:pt>
                <c:pt idx="421">
                  <c:v>105.14405352999999</c:v>
                </c:pt>
                <c:pt idx="422">
                  <c:v>105.16895845000001</c:v>
                </c:pt>
                <c:pt idx="423">
                  <c:v>105.19386942</c:v>
                </c:pt>
                <c:pt idx="424">
                  <c:v>105.21878624999999</c:v>
                </c:pt>
                <c:pt idx="425">
                  <c:v>105.24370895</c:v>
                </c:pt>
                <c:pt idx="426">
                  <c:v>105.26863752</c:v>
                </c:pt>
                <c:pt idx="427">
                  <c:v>105.29357195999999</c:v>
                </c:pt>
                <c:pt idx="428">
                  <c:v>105.31851243</c:v>
                </c:pt>
                <c:pt idx="429">
                  <c:v>105.34345878000001</c:v>
                </c:pt>
                <c:pt idx="430">
                  <c:v>105.36841099</c:v>
                </c:pt>
                <c:pt idx="431">
                  <c:v>105.39923791</c:v>
                </c:pt>
                <c:pt idx="432">
                  <c:v>105.43007387999999</c:v>
                </c:pt>
                <c:pt idx="433">
                  <c:v>105.46091874</c:v>
                </c:pt>
                <c:pt idx="434">
                  <c:v>105.49177266</c:v>
                </c:pt>
                <c:pt idx="435">
                  <c:v>105.52263562</c:v>
                </c:pt>
                <c:pt idx="436">
                  <c:v>105.55350765</c:v>
                </c:pt>
                <c:pt idx="437">
                  <c:v>105.58438873</c:v>
                </c:pt>
                <c:pt idx="438">
                  <c:v>105.61527886</c:v>
                </c:pt>
                <c:pt idx="439">
                  <c:v>105.64617788</c:v>
                </c:pt>
                <c:pt idx="440">
                  <c:v>105.67708595000001</c:v>
                </c:pt>
                <c:pt idx="441">
                  <c:v>105.70800308</c:v>
                </c:pt>
                <c:pt idx="442">
                  <c:v>105.73892926000001</c:v>
                </c:pt>
                <c:pt idx="443">
                  <c:v>105.76986449</c:v>
                </c:pt>
                <c:pt idx="444">
                  <c:v>105.80080878</c:v>
                </c:pt>
                <c:pt idx="445">
                  <c:v>105.83176213</c:v>
                </c:pt>
                <c:pt idx="446">
                  <c:v>105.86272452</c:v>
                </c:pt>
                <c:pt idx="447">
                  <c:v>105.89369598</c:v>
                </c:pt>
                <c:pt idx="448">
                  <c:v>105.92467648</c:v>
                </c:pt>
                <c:pt idx="449">
                  <c:v>105.95566604</c:v>
                </c:pt>
                <c:pt idx="450">
                  <c:v>105.98666466</c:v>
                </c:pt>
                <c:pt idx="451">
                  <c:v>106.01767233</c:v>
                </c:pt>
                <c:pt idx="452">
                  <c:v>106.04868922</c:v>
                </c:pt>
                <c:pt idx="453">
                  <c:v>106.07971517</c:v>
                </c:pt>
                <c:pt idx="454">
                  <c:v>106.11075017</c:v>
                </c:pt>
                <c:pt idx="455">
                  <c:v>106.14179421999999</c:v>
                </c:pt>
                <c:pt idx="456">
                  <c:v>106.17284733</c:v>
                </c:pt>
                <c:pt idx="457">
                  <c:v>106.20390949</c:v>
                </c:pt>
                <c:pt idx="458">
                  <c:v>106.23498087999999</c:v>
                </c:pt>
                <c:pt idx="459">
                  <c:v>106.27189679</c:v>
                </c:pt>
                <c:pt idx="460">
                  <c:v>106.30882545</c:v>
                </c:pt>
                <c:pt idx="461">
                  <c:v>106.34576701</c:v>
                </c:pt>
                <c:pt idx="462">
                  <c:v>106.38272132</c:v>
                </c:pt>
                <c:pt idx="463">
                  <c:v>106.41968854</c:v>
                </c:pt>
                <c:pt idx="464">
                  <c:v>106.45666850000001</c:v>
                </c:pt>
                <c:pt idx="465">
                  <c:v>106.49366138000001</c:v>
                </c:pt>
                <c:pt idx="466">
                  <c:v>106.53066715999999</c:v>
                </c:pt>
                <c:pt idx="467">
                  <c:v>106.56768569</c:v>
                </c:pt>
                <c:pt idx="468">
                  <c:v>106.60471713</c:v>
                </c:pt>
                <c:pt idx="469">
                  <c:v>106.64176148</c:v>
                </c:pt>
                <c:pt idx="470">
                  <c:v>106.71588891</c:v>
                </c:pt>
                <c:pt idx="471">
                  <c:v>106.75297182</c:v>
                </c:pt>
                <c:pt idx="472">
                  <c:v>106.79006764</c:v>
                </c:pt>
                <c:pt idx="473">
                  <c:v>106.82717638</c:v>
                </c:pt>
                <c:pt idx="474">
                  <c:v>106.86429802000001</c:v>
                </c:pt>
                <c:pt idx="475">
                  <c:v>106.90143258000001</c:v>
                </c:pt>
                <c:pt idx="476">
                  <c:v>106.93858005</c:v>
                </c:pt>
                <c:pt idx="477">
                  <c:v>106.97574043</c:v>
                </c:pt>
                <c:pt idx="478">
                  <c:v>107.01291371000001</c:v>
                </c:pt>
                <c:pt idx="479">
                  <c:v>107.05009991</c:v>
                </c:pt>
                <c:pt idx="480">
                  <c:v>107.08729902</c:v>
                </c:pt>
                <c:pt idx="481">
                  <c:v>107.12451104</c:v>
                </c:pt>
                <c:pt idx="482">
                  <c:v>107.16173597</c:v>
                </c:pt>
                <c:pt idx="483">
                  <c:v>107.19897382000001</c:v>
                </c:pt>
                <c:pt idx="484">
                  <c:v>107.23622474</c:v>
                </c:pt>
                <c:pt idx="485">
                  <c:v>107.27348857</c:v>
                </c:pt>
                <c:pt idx="486">
                  <c:v>107.31076530999999</c:v>
                </c:pt>
                <c:pt idx="487">
                  <c:v>107.34805496</c:v>
                </c:pt>
                <c:pt idx="488">
                  <c:v>107.38535752</c:v>
                </c:pt>
                <c:pt idx="489">
                  <c:v>107.42267317</c:v>
                </c:pt>
                <c:pt idx="490">
                  <c:v>107.46000171999999</c:v>
                </c:pt>
                <c:pt idx="491">
                  <c:v>107.49734318</c:v>
                </c:pt>
                <c:pt idx="492">
                  <c:v>107.53469772</c:v>
                </c:pt>
                <c:pt idx="493">
                  <c:v>107.57206517</c:v>
                </c:pt>
                <c:pt idx="494">
                  <c:v>107.60944569999999</c:v>
                </c:pt>
                <c:pt idx="495">
                  <c:v>107.64683915000001</c:v>
                </c:pt>
                <c:pt idx="496">
                  <c:v>107.68424567</c:v>
                </c:pt>
                <c:pt idx="497">
                  <c:v>107.7216651</c:v>
                </c:pt>
                <c:pt idx="498">
                  <c:v>107.76493425</c:v>
                </c:pt>
                <c:pt idx="499">
                  <c:v>107.80822084</c:v>
                </c:pt>
                <c:pt idx="500">
                  <c:v>107.85152471000001</c:v>
                </c:pt>
                <c:pt idx="501">
                  <c:v>107.89484600999999</c:v>
                </c:pt>
                <c:pt idx="502">
                  <c:v>107.93818475</c:v>
                </c:pt>
                <c:pt idx="503">
                  <c:v>107.98154092999999</c:v>
                </c:pt>
                <c:pt idx="504">
                  <c:v>108.02491437</c:v>
                </c:pt>
                <c:pt idx="505">
                  <c:v>108.06830526</c:v>
                </c:pt>
                <c:pt idx="506">
                  <c:v>108.11171358</c:v>
                </c:pt>
                <c:pt idx="507">
                  <c:v>108.15513934000001</c:v>
                </c:pt>
                <c:pt idx="508">
                  <c:v>108.19858254</c:v>
                </c:pt>
                <c:pt idx="509">
                  <c:v>108.24204318</c:v>
                </c:pt>
                <c:pt idx="510">
                  <c:v>108.28552141999999</c:v>
                </c:pt>
                <c:pt idx="511">
                  <c:v>108.3290171</c:v>
                </c:pt>
                <c:pt idx="512">
                  <c:v>108.37253022</c:v>
                </c:pt>
                <c:pt idx="513">
                  <c:v>108.41606077</c:v>
                </c:pt>
                <c:pt idx="514">
                  <c:v>108.45960877</c:v>
                </c:pt>
                <c:pt idx="515">
                  <c:v>108.50317437</c:v>
                </c:pt>
                <c:pt idx="516">
                  <c:v>108.5467574</c:v>
                </c:pt>
                <c:pt idx="517">
                  <c:v>108.59035804</c:v>
                </c:pt>
                <c:pt idx="518">
                  <c:v>108.63397612</c:v>
                </c:pt>
                <c:pt idx="519">
                  <c:v>108.67761163999999</c:v>
                </c:pt>
                <c:pt idx="520">
                  <c:v>108.72126477</c:v>
                </c:pt>
                <c:pt idx="521">
                  <c:v>108.76493550000001</c:v>
                </c:pt>
                <c:pt idx="522">
                  <c:v>108.80862365999999</c:v>
                </c:pt>
                <c:pt idx="523">
                  <c:v>108.85232943</c:v>
                </c:pt>
                <c:pt idx="524">
                  <c:v>108.89605281</c:v>
                </c:pt>
                <c:pt idx="525">
                  <c:v>108.93979363</c:v>
                </c:pt>
                <c:pt idx="526">
                  <c:v>108.98744304</c:v>
                </c:pt>
                <c:pt idx="527">
                  <c:v>109.03511322999999</c:v>
                </c:pt>
                <c:pt idx="528">
                  <c:v>109.08280439000001</c:v>
                </c:pt>
                <c:pt idx="529">
                  <c:v>109.13051634</c:v>
                </c:pt>
                <c:pt idx="530">
                  <c:v>109.17824924999999</c:v>
                </c:pt>
                <c:pt idx="531">
                  <c:v>109.22600294999999</c:v>
                </c:pt>
                <c:pt idx="532">
                  <c:v>109.27377761</c:v>
                </c:pt>
                <c:pt idx="533">
                  <c:v>109.32157306000001</c:v>
                </c:pt>
                <c:pt idx="534">
                  <c:v>109.36938945999999</c:v>
                </c:pt>
                <c:pt idx="535">
                  <c:v>109.41722683</c:v>
                </c:pt>
                <c:pt idx="536">
                  <c:v>109.46508516</c:v>
                </c:pt>
                <c:pt idx="537">
                  <c:v>109.51296428000001</c:v>
                </c:pt>
                <c:pt idx="538">
                  <c:v>109.56086435</c:v>
                </c:pt>
                <c:pt idx="539">
                  <c:v>109.60878538999999</c:v>
                </c:pt>
                <c:pt idx="540">
                  <c:v>109.65672738000001</c:v>
                </c:pt>
                <c:pt idx="541">
                  <c:v>109.70469033000001</c:v>
                </c:pt>
                <c:pt idx="542">
                  <c:v>109.75267441</c:v>
                </c:pt>
                <c:pt idx="543">
                  <c:v>109.80067945</c:v>
                </c:pt>
                <c:pt idx="544">
                  <c:v>109.84870545</c:v>
                </c:pt>
                <c:pt idx="545">
                  <c:v>109.89675241</c:v>
                </c:pt>
                <c:pt idx="546">
                  <c:v>109.94482049</c:v>
                </c:pt>
                <c:pt idx="547">
                  <c:v>109.99290953000001</c:v>
                </c:pt>
                <c:pt idx="548">
                  <c:v>110.04101953999999</c:v>
                </c:pt>
                <c:pt idx="549">
                  <c:v>110.08915066</c:v>
                </c:pt>
                <c:pt idx="550">
                  <c:v>110.13730275</c:v>
                </c:pt>
                <c:pt idx="551">
                  <c:v>110.18547596000001</c:v>
                </c:pt>
                <c:pt idx="552">
                  <c:v>110.2336703</c:v>
                </c:pt>
                <c:pt idx="553">
                  <c:v>110.2818856</c:v>
                </c:pt>
                <c:pt idx="554">
                  <c:v>110.33012203</c:v>
                </c:pt>
                <c:pt idx="555">
                  <c:v>110.37837958</c:v>
                </c:pt>
                <c:pt idx="556">
                  <c:v>110.42665826</c:v>
                </c:pt>
                <c:pt idx="557">
                  <c:v>110.47495806000001</c:v>
                </c:pt>
                <c:pt idx="558">
                  <c:v>110.523279</c:v>
                </c:pt>
                <c:pt idx="559">
                  <c:v>110.57553350000001</c:v>
                </c:pt>
                <c:pt idx="560">
                  <c:v>110.62781283</c:v>
                </c:pt>
                <c:pt idx="561">
                  <c:v>110.68011679999999</c:v>
                </c:pt>
                <c:pt idx="562">
                  <c:v>110.73244541</c:v>
                </c:pt>
                <c:pt idx="563">
                  <c:v>110.78479885</c:v>
                </c:pt>
                <c:pt idx="564">
                  <c:v>110.83717710000001</c:v>
                </c:pt>
                <c:pt idx="565">
                  <c:v>110.88957999</c:v>
                </c:pt>
                <c:pt idx="566">
                  <c:v>110.9420077</c:v>
                </c:pt>
                <c:pt idx="567">
                  <c:v>110.99446023</c:v>
                </c:pt>
                <c:pt idx="568">
                  <c:v>111.04693757</c:v>
                </c:pt>
                <c:pt idx="569">
                  <c:v>111.09943973</c:v>
                </c:pt>
                <c:pt idx="570">
                  <c:v>111.1519667</c:v>
                </c:pt>
                <c:pt idx="571">
                  <c:v>111.20451849</c:v>
                </c:pt>
                <c:pt idx="572">
                  <c:v>111.2570951</c:v>
                </c:pt>
                <c:pt idx="573">
                  <c:v>111.30969652</c:v>
                </c:pt>
                <c:pt idx="574">
                  <c:v>111.36232292</c:v>
                </c:pt>
                <c:pt idx="575">
                  <c:v>111.41497414</c:v>
                </c:pt>
                <c:pt idx="576">
                  <c:v>111.46765034000001</c:v>
                </c:pt>
                <c:pt idx="577">
                  <c:v>111.52035135</c:v>
                </c:pt>
                <c:pt idx="578">
                  <c:v>111.57307735000001</c:v>
                </c:pt>
                <c:pt idx="579">
                  <c:v>111.62582817000001</c:v>
                </c:pt>
                <c:pt idx="580">
                  <c:v>111.67860397</c:v>
                </c:pt>
                <c:pt idx="581">
                  <c:v>111.73140475</c:v>
                </c:pt>
                <c:pt idx="582">
                  <c:v>111.78423051</c:v>
                </c:pt>
                <c:pt idx="583">
                  <c:v>111.83708126000001</c:v>
                </c:pt>
                <c:pt idx="584">
                  <c:v>111.88995699</c:v>
                </c:pt>
                <c:pt idx="585">
                  <c:v>111.9428577</c:v>
                </c:pt>
                <c:pt idx="586">
                  <c:v>111.99578339999999</c:v>
                </c:pt>
                <c:pt idx="587">
                  <c:v>112.04873408</c:v>
                </c:pt>
                <c:pt idx="588">
                  <c:v>112.10170991</c:v>
                </c:pt>
                <c:pt idx="589">
                  <c:v>112.15668169999999</c:v>
                </c:pt>
                <c:pt idx="590">
                  <c:v>112.21168049000001</c:v>
                </c:pt>
                <c:pt idx="591">
                  <c:v>112.26670627</c:v>
                </c:pt>
                <c:pt idx="592">
                  <c:v>112.32175905</c:v>
                </c:pt>
                <c:pt idx="593">
                  <c:v>112.37683882</c:v>
                </c:pt>
                <c:pt idx="594">
                  <c:v>112.43194559</c:v>
                </c:pt>
                <c:pt idx="595">
                  <c:v>112.48707935</c:v>
                </c:pt>
                <c:pt idx="596">
                  <c:v>112.54224010999999</c:v>
                </c:pt>
                <c:pt idx="597">
                  <c:v>112.59742803</c:v>
                </c:pt>
                <c:pt idx="598">
                  <c:v>112.65264295</c:v>
                </c:pt>
                <c:pt idx="599">
                  <c:v>112.70788502000001</c:v>
                </c:pt>
                <c:pt idx="600">
                  <c:v>112.76315409999999</c:v>
                </c:pt>
                <c:pt idx="601">
                  <c:v>112.81845034</c:v>
                </c:pt>
                <c:pt idx="602">
                  <c:v>112.87377373</c:v>
                </c:pt>
                <c:pt idx="603">
                  <c:v>112.92912413000001</c:v>
                </c:pt>
                <c:pt idx="604">
                  <c:v>112.98450169</c:v>
                </c:pt>
                <c:pt idx="605">
                  <c:v>113.03990641</c:v>
                </c:pt>
                <c:pt idx="606">
                  <c:v>113.09533829</c:v>
                </c:pt>
                <c:pt idx="607">
                  <c:v>113.15079734</c:v>
                </c:pt>
                <c:pt idx="608">
                  <c:v>113.20628370999999</c:v>
                </c:pt>
                <c:pt idx="609">
                  <c:v>113.26179725</c:v>
                </c:pt>
                <c:pt idx="610">
                  <c:v>113.31733795</c:v>
                </c:pt>
                <c:pt idx="611">
                  <c:v>113.37290599000001</c:v>
                </c:pt>
                <c:pt idx="612">
                  <c:v>113.42850118</c:v>
                </c:pt>
                <c:pt idx="613">
                  <c:v>113.48412371000001</c:v>
                </c:pt>
                <c:pt idx="614">
                  <c:v>113.5397734</c:v>
                </c:pt>
                <c:pt idx="615">
                  <c:v>113.59545041</c:v>
                </c:pt>
                <c:pt idx="616">
                  <c:v>113.65115476</c:v>
                </c:pt>
                <c:pt idx="617">
                  <c:v>113.70688644000001</c:v>
                </c:pt>
                <c:pt idx="618">
                  <c:v>113.76264544999999</c:v>
                </c:pt>
                <c:pt idx="619">
                  <c:v>113.81843179000001</c:v>
                </c:pt>
                <c:pt idx="620">
                  <c:v>113.87424547000001</c:v>
                </c:pt>
                <c:pt idx="621">
                  <c:v>113.93008647000001</c:v>
                </c:pt>
                <c:pt idx="622">
                  <c:v>113.98595496999999</c:v>
                </c:pt>
                <c:pt idx="623">
                  <c:v>114.04384626</c:v>
                </c:pt>
                <c:pt idx="624">
                  <c:v>114.10176688999999</c:v>
                </c:pt>
                <c:pt idx="625">
                  <c:v>114.15971686</c:v>
                </c:pt>
                <c:pt idx="626">
                  <c:v>114.21769635</c:v>
                </c:pt>
                <c:pt idx="627">
                  <c:v>114.27570534</c:v>
                </c:pt>
                <c:pt idx="628">
                  <c:v>114.33374368</c:v>
                </c:pt>
                <c:pt idx="629">
                  <c:v>114.39181153</c:v>
                </c:pt>
                <c:pt idx="630">
                  <c:v>114.44990889</c:v>
                </c:pt>
                <c:pt idx="631">
                  <c:v>114.50803575</c:v>
                </c:pt>
                <c:pt idx="632">
                  <c:v>114.56619213</c:v>
                </c:pt>
                <c:pt idx="633">
                  <c:v>114.62437801999999</c:v>
                </c:pt>
                <c:pt idx="634">
                  <c:v>114.68259342</c:v>
                </c:pt>
                <c:pt idx="635">
                  <c:v>114.7408385</c:v>
                </c:pt>
                <c:pt idx="636">
                  <c:v>114.79911308</c:v>
                </c:pt>
                <c:pt idx="637">
                  <c:v>114.85741735000001</c:v>
                </c:pt>
                <c:pt idx="638">
                  <c:v>114.91575112</c:v>
                </c:pt>
                <c:pt idx="639">
                  <c:v>114.97411457</c:v>
                </c:pt>
                <c:pt idx="640">
                  <c:v>115.03250771</c:v>
                </c:pt>
                <c:pt idx="641">
                  <c:v>115.09093051000001</c:v>
                </c:pt>
                <c:pt idx="642">
                  <c:v>115.149383</c:v>
                </c:pt>
                <c:pt idx="643">
                  <c:v>115.20786516</c:v>
                </c:pt>
                <c:pt idx="644">
                  <c:v>115.26637701</c:v>
                </c:pt>
                <c:pt idx="645">
                  <c:v>115.32491853000001</c:v>
                </c:pt>
                <c:pt idx="646">
                  <c:v>115.38348972</c:v>
                </c:pt>
                <c:pt idx="647">
                  <c:v>115.44209076999999</c:v>
                </c:pt>
                <c:pt idx="648">
                  <c:v>115.50072149</c:v>
                </c:pt>
                <c:pt idx="649">
                  <c:v>115.55938205</c:v>
                </c:pt>
                <c:pt idx="650">
                  <c:v>115.61807247</c:v>
                </c:pt>
                <c:pt idx="651">
                  <c:v>115.67679256</c:v>
                </c:pt>
                <c:pt idx="652">
                  <c:v>115.73554249</c:v>
                </c:pt>
                <c:pt idx="653">
                  <c:v>115.79432227</c:v>
                </c:pt>
                <c:pt idx="654">
                  <c:v>115.85313189999999</c:v>
                </c:pt>
                <c:pt idx="655">
                  <c:v>115.91197137</c:v>
                </c:pt>
                <c:pt idx="656">
                  <c:v>115.97084086</c:v>
                </c:pt>
                <c:pt idx="657">
                  <c:v>116.02974019</c:v>
                </c:pt>
                <c:pt idx="658">
                  <c:v>116.08866937000001</c:v>
                </c:pt>
                <c:pt idx="659">
                  <c:v>116.14762856</c:v>
                </c:pt>
                <c:pt idx="660">
                  <c:v>116.20661758999999</c:v>
                </c:pt>
                <c:pt idx="661">
                  <c:v>116.26563664</c:v>
                </c:pt>
                <c:pt idx="662">
                  <c:v>116.3246857</c:v>
                </c:pt>
                <c:pt idx="663">
                  <c:v>116.38376478000001</c:v>
                </c:pt>
                <c:pt idx="664">
                  <c:v>116.44287386000001</c:v>
                </c:pt>
                <c:pt idx="665">
                  <c:v>116.50201296</c:v>
                </c:pt>
                <c:pt idx="666">
                  <c:v>116.56118207999999</c:v>
                </c:pt>
                <c:pt idx="667">
                  <c:v>116.62038121000001</c:v>
                </c:pt>
                <c:pt idx="668">
                  <c:v>116.67961035</c:v>
                </c:pt>
                <c:pt idx="669">
                  <c:v>116.73886967</c:v>
                </c:pt>
                <c:pt idx="670">
                  <c:v>116.798159</c:v>
                </c:pt>
                <c:pt idx="671">
                  <c:v>116.85747852</c:v>
                </c:pt>
                <c:pt idx="672">
                  <c:v>116.91682822</c:v>
                </c:pt>
                <c:pt idx="673">
                  <c:v>116.97620793</c:v>
                </c:pt>
                <c:pt idx="674">
                  <c:v>117.03561782</c:v>
                </c:pt>
                <c:pt idx="675">
                  <c:v>117.09505789000001</c:v>
                </c:pt>
                <c:pt idx="676">
                  <c:v>117.15452814</c:v>
                </c:pt>
                <c:pt idx="677">
                  <c:v>117.21402858</c:v>
                </c:pt>
                <c:pt idx="678">
                  <c:v>117.27355935999999</c:v>
                </c:pt>
                <c:pt idx="679">
                  <c:v>117.33312032000001</c:v>
                </c:pt>
                <c:pt idx="680">
                  <c:v>117.39271146</c:v>
                </c:pt>
                <c:pt idx="681">
                  <c:v>117.45233296000001</c:v>
                </c:pt>
                <c:pt idx="682">
                  <c:v>117.51198463</c:v>
                </c:pt>
                <c:pt idx="683">
                  <c:v>117.57166665</c:v>
                </c:pt>
                <c:pt idx="684">
                  <c:v>117.63137902</c:v>
                </c:pt>
                <c:pt idx="685">
                  <c:v>117.69112174</c:v>
                </c:pt>
                <c:pt idx="686">
                  <c:v>117.75089481000001</c:v>
                </c:pt>
                <c:pt idx="687">
                  <c:v>117.81069823</c:v>
                </c:pt>
                <c:pt idx="688">
                  <c:v>117.87053199</c:v>
                </c:pt>
                <c:pt idx="689">
                  <c:v>117.9303961</c:v>
                </c:pt>
                <c:pt idx="690">
                  <c:v>117.99029056000001</c:v>
                </c:pt>
                <c:pt idx="691">
                  <c:v>118.05021554</c:v>
                </c:pt>
                <c:pt idx="692">
                  <c:v>118.11017087</c:v>
                </c:pt>
                <c:pt idx="693">
                  <c:v>118.17015671</c:v>
                </c:pt>
                <c:pt idx="694">
                  <c:v>118.23017307000001</c:v>
                </c:pt>
                <c:pt idx="695">
                  <c:v>118.29021978</c:v>
                </c:pt>
                <c:pt idx="696">
                  <c:v>118.350297</c:v>
                </c:pt>
                <c:pt idx="697">
                  <c:v>118.41040474</c:v>
                </c:pt>
                <c:pt idx="698">
                  <c:v>118.47054300000001</c:v>
                </c:pt>
                <c:pt idx="699">
                  <c:v>118.53071194</c:v>
                </c:pt>
                <c:pt idx="700">
                  <c:v>118.59091139</c:v>
                </c:pt>
                <c:pt idx="701">
                  <c:v>118.65114137</c:v>
                </c:pt>
                <c:pt idx="702">
                  <c:v>118.71140201999999</c:v>
                </c:pt>
                <c:pt idx="703">
                  <c:v>118.7716932</c:v>
                </c:pt>
                <c:pt idx="704">
                  <c:v>118.83201505</c:v>
                </c:pt>
                <c:pt idx="705">
                  <c:v>118.89236742</c:v>
                </c:pt>
                <c:pt idx="706">
                  <c:v>118.95275048000001</c:v>
                </c:pt>
                <c:pt idx="707">
                  <c:v>119.01316421999999</c:v>
                </c:pt>
                <c:pt idx="708">
                  <c:v>119.07360865</c:v>
                </c:pt>
                <c:pt idx="709">
                  <c:v>119.13408375</c:v>
                </c:pt>
                <c:pt idx="710">
                  <c:v>119.19458955</c:v>
                </c:pt>
                <c:pt idx="711">
                  <c:v>119.25512619</c:v>
                </c:pt>
                <c:pt idx="712">
                  <c:v>119.31569352</c:v>
                </c:pt>
                <c:pt idx="713">
                  <c:v>119.3762917</c:v>
                </c:pt>
                <c:pt idx="714">
                  <c:v>119.43692056</c:v>
                </c:pt>
                <c:pt idx="715">
                  <c:v>119.49758027999999</c:v>
                </c:pt>
                <c:pt idx="716">
                  <c:v>119.55827067</c:v>
                </c:pt>
                <c:pt idx="717">
                  <c:v>119.61899192</c:v>
                </c:pt>
                <c:pt idx="718">
                  <c:v>119.67974402999999</c:v>
                </c:pt>
                <c:pt idx="719">
                  <c:v>119.74052698</c:v>
                </c:pt>
                <c:pt idx="720">
                  <c:v>119.80134078</c:v>
                </c:pt>
                <c:pt idx="721">
                  <c:v>119.86218561</c:v>
                </c:pt>
                <c:pt idx="722">
                  <c:v>119.92306128</c:v>
                </c:pt>
                <c:pt idx="723">
                  <c:v>119.98396781</c:v>
                </c:pt>
                <c:pt idx="724">
                  <c:v>120.04490536</c:v>
                </c:pt>
                <c:pt idx="725">
                  <c:v>120.10587375999999</c:v>
                </c:pt>
                <c:pt idx="726">
                  <c:v>120.16687317</c:v>
                </c:pt>
                <c:pt idx="727">
                  <c:v>120.22790361</c:v>
                </c:pt>
                <c:pt idx="728">
                  <c:v>120.28896506</c:v>
                </c:pt>
                <c:pt idx="729">
                  <c:v>120.35005753999999</c:v>
                </c:pt>
                <c:pt idx="730">
                  <c:v>120.41118102999999</c:v>
                </c:pt>
                <c:pt idx="731">
                  <c:v>120.47233555</c:v>
                </c:pt>
                <c:pt idx="732">
                  <c:v>120.53352108</c:v>
                </c:pt>
                <c:pt idx="733">
                  <c:v>120.59473763</c:v>
                </c:pt>
                <c:pt idx="734">
                  <c:v>120.65598537</c:v>
                </c:pt>
                <c:pt idx="735">
                  <c:v>120.71726413</c:v>
                </c:pt>
                <c:pt idx="736">
                  <c:v>120.77857407</c:v>
                </c:pt>
                <c:pt idx="737">
                  <c:v>120.83991521</c:v>
                </c:pt>
                <c:pt idx="738">
                  <c:v>120.90128736</c:v>
                </c:pt>
                <c:pt idx="739">
                  <c:v>120.9626907</c:v>
                </c:pt>
                <c:pt idx="740">
                  <c:v>121.02412522</c:v>
                </c:pt>
                <c:pt idx="741">
                  <c:v>121.08559093</c:v>
                </c:pt>
                <c:pt idx="742">
                  <c:v>121.147088</c:v>
                </c:pt>
                <c:pt idx="743">
                  <c:v>121.20861625000001</c:v>
                </c:pt>
                <c:pt idx="744">
                  <c:v>121.27017569</c:v>
                </c:pt>
                <c:pt idx="745">
                  <c:v>121.33176649000001</c:v>
                </c:pt>
                <c:pt idx="746">
                  <c:v>121.39338847</c:v>
                </c:pt>
                <c:pt idx="747">
                  <c:v>121.45504181</c:v>
                </c:pt>
                <c:pt idx="748">
                  <c:v>121.5167265</c:v>
                </c:pt>
                <c:pt idx="749">
                  <c:v>121.57844237</c:v>
                </c:pt>
                <c:pt idx="750">
                  <c:v>121.64018960999999</c:v>
                </c:pt>
                <c:pt idx="751">
                  <c:v>121.70196819</c:v>
                </c:pt>
                <c:pt idx="752">
                  <c:v>121.7637783</c:v>
                </c:pt>
                <c:pt idx="753">
                  <c:v>121.82561977</c:v>
                </c:pt>
                <c:pt idx="754">
                  <c:v>121.88749258999999</c:v>
                </c:pt>
                <c:pt idx="755">
                  <c:v>121.94939693000001</c:v>
                </c:pt>
                <c:pt idx="756">
                  <c:v>122.01133262</c:v>
                </c:pt>
                <c:pt idx="757">
                  <c:v>122.07329984</c:v>
                </c:pt>
                <c:pt idx="758">
                  <c:v>122.13529841</c:v>
                </c:pt>
                <c:pt idx="759">
                  <c:v>122.19732851000001</c:v>
                </c:pt>
                <c:pt idx="760">
                  <c:v>122.25939012000001</c:v>
                </c:pt>
                <c:pt idx="761">
                  <c:v>122.32148325999999</c:v>
                </c:pt>
                <c:pt idx="762">
                  <c:v>122.38360792</c:v>
                </c:pt>
                <c:pt idx="763">
                  <c:v>122.44576411</c:v>
                </c:pt>
                <c:pt idx="764">
                  <c:v>122.50795198</c:v>
                </c:pt>
                <c:pt idx="765">
                  <c:v>122.57017137</c:v>
                </c:pt>
                <c:pt idx="766">
                  <c:v>122.63242228999999</c:v>
                </c:pt>
                <c:pt idx="767">
                  <c:v>122.6947049</c:v>
                </c:pt>
                <c:pt idx="768">
                  <c:v>122.7570192</c:v>
                </c:pt>
                <c:pt idx="769">
                  <c:v>122.81936502000001</c:v>
                </c:pt>
                <c:pt idx="770">
                  <c:v>122.88174253</c:v>
                </c:pt>
                <c:pt idx="771">
                  <c:v>122.94415173</c:v>
                </c:pt>
                <c:pt idx="772">
                  <c:v>123.00659262000001</c:v>
                </c:pt>
                <c:pt idx="773">
                  <c:v>123.0690652</c:v>
                </c:pt>
                <c:pt idx="774">
                  <c:v>123.13156963</c:v>
                </c:pt>
                <c:pt idx="775">
                  <c:v>123.19410576</c:v>
                </c:pt>
                <c:pt idx="776">
                  <c:v>123.25667358</c:v>
                </c:pt>
                <c:pt idx="777">
                  <c:v>123.31927324999999</c:v>
                </c:pt>
                <c:pt idx="778">
                  <c:v>123.38190462</c:v>
                </c:pt>
                <c:pt idx="779">
                  <c:v>123.44456784</c:v>
                </c:pt>
                <c:pt idx="780">
                  <c:v>123.50726292</c:v>
                </c:pt>
                <c:pt idx="781">
                  <c:v>123.56998986000001</c:v>
                </c:pt>
                <c:pt idx="782">
                  <c:v>123.63274865</c:v>
                </c:pt>
                <c:pt idx="783">
                  <c:v>123.69553929999999</c:v>
                </c:pt>
                <c:pt idx="784">
                  <c:v>123.75836181</c:v>
                </c:pt>
                <c:pt idx="785">
                  <c:v>123.82121617999999</c:v>
                </c:pt>
                <c:pt idx="786">
                  <c:v>123.88410257</c:v>
                </c:pt>
                <c:pt idx="787">
                  <c:v>123.94702083</c:v>
                </c:pt>
                <c:pt idx="788">
                  <c:v>124.0099711</c:v>
                </c:pt>
                <c:pt idx="789">
                  <c:v>124.0729534</c:v>
                </c:pt>
                <c:pt idx="790">
                  <c:v>124.13596756</c:v>
                </c:pt>
                <c:pt idx="791">
                  <c:v>124.19901375000001</c:v>
                </c:pt>
                <c:pt idx="792">
                  <c:v>124.26209195</c:v>
                </c:pt>
                <c:pt idx="793">
                  <c:v>124.32520219</c:v>
                </c:pt>
                <c:pt idx="794">
                  <c:v>124.38834445000001</c:v>
                </c:pt>
                <c:pt idx="795">
                  <c:v>124.4515189</c:v>
                </c:pt>
                <c:pt idx="796">
                  <c:v>124.51472538</c:v>
                </c:pt>
                <c:pt idx="797">
                  <c:v>124.57796388</c:v>
                </c:pt>
                <c:pt idx="798">
                  <c:v>124.64123458</c:v>
                </c:pt>
                <c:pt idx="799">
                  <c:v>124.70453747000001</c:v>
                </c:pt>
                <c:pt idx="800">
                  <c:v>124.76787238</c:v>
                </c:pt>
                <c:pt idx="801">
                  <c:v>124.83123949</c:v>
                </c:pt>
                <c:pt idx="802">
                  <c:v>124.89463879</c:v>
                </c:pt>
                <c:pt idx="803">
                  <c:v>124.95807028</c:v>
                </c:pt>
                <c:pt idx="804">
                  <c:v>125.02153396999999</c:v>
                </c:pt>
                <c:pt idx="805">
                  <c:v>125.08503002</c:v>
                </c:pt>
                <c:pt idx="806">
                  <c:v>125.14855826</c:v>
                </c:pt>
                <c:pt idx="807">
                  <c:v>125.21211869</c:v>
                </c:pt>
                <c:pt idx="808">
                  <c:v>125.27571148</c:v>
                </c:pt>
                <c:pt idx="809">
                  <c:v>125.33933664</c:v>
                </c:pt>
                <c:pt idx="810">
                  <c:v>125.40299398000001</c:v>
                </c:pt>
                <c:pt idx="811">
                  <c:v>125.46668369</c:v>
                </c:pt>
                <c:pt idx="812">
                  <c:v>125.53040575999999</c:v>
                </c:pt>
                <c:pt idx="813">
                  <c:v>125.59416019</c:v>
                </c:pt>
                <c:pt idx="814">
                  <c:v>125.65794698000001</c:v>
                </c:pt>
                <c:pt idx="815">
                  <c:v>125.72176613000001</c:v>
                </c:pt>
                <c:pt idx="816">
                  <c:v>125.78561781000001</c:v>
                </c:pt>
                <c:pt idx="817">
                  <c:v>125.84950184</c:v>
                </c:pt>
                <c:pt idx="818">
                  <c:v>125.91341841000001</c:v>
                </c:pt>
                <c:pt idx="819">
                  <c:v>125.97736734</c:v>
                </c:pt>
                <c:pt idx="820">
                  <c:v>126.04134879999999</c:v>
                </c:pt>
                <c:pt idx="821">
                  <c:v>126.10536277999999</c:v>
                </c:pt>
                <c:pt idx="822">
                  <c:v>126.16940929</c:v>
                </c:pt>
                <c:pt idx="823">
                  <c:v>126.23348833</c:v>
                </c:pt>
                <c:pt idx="824">
                  <c:v>126.29759989999999</c:v>
                </c:pt>
                <c:pt idx="825">
                  <c:v>126.361744</c:v>
                </c:pt>
                <c:pt idx="826">
                  <c:v>126.42592062999999</c:v>
                </c:pt>
                <c:pt idx="827">
                  <c:v>126.49012995</c:v>
                </c:pt>
                <c:pt idx="828">
                  <c:v>126.5543718</c:v>
                </c:pt>
                <c:pt idx="829">
                  <c:v>126.61864634</c:v>
                </c:pt>
                <c:pt idx="830">
                  <c:v>126.68295342</c:v>
                </c:pt>
                <c:pt idx="831">
                  <c:v>126.74729318999999</c:v>
                </c:pt>
                <c:pt idx="832">
                  <c:v>126.81166564999999</c:v>
                </c:pt>
                <c:pt idx="833">
                  <c:v>126.87607082</c:v>
                </c:pt>
                <c:pt idx="834">
                  <c:v>126.94050867</c:v>
                </c:pt>
                <c:pt idx="835">
                  <c:v>127.00497923</c:v>
                </c:pt>
                <c:pt idx="836">
                  <c:v>127.06948264</c:v>
                </c:pt>
                <c:pt idx="837">
                  <c:v>127.13401876</c:v>
                </c:pt>
                <c:pt idx="838">
                  <c:v>127.19858757</c:v>
                </c:pt>
                <c:pt idx="839">
                  <c:v>127.26318924</c:v>
                </c:pt>
                <c:pt idx="840">
                  <c:v>127.32782378</c:v>
                </c:pt>
                <c:pt idx="841">
                  <c:v>127.39249101</c:v>
                </c:pt>
                <c:pt idx="842">
                  <c:v>127.45719111</c:v>
                </c:pt>
                <c:pt idx="843">
                  <c:v>127.52192407</c:v>
                </c:pt>
                <c:pt idx="844">
                  <c:v>127.58668989</c:v>
                </c:pt>
                <c:pt idx="845">
                  <c:v>127.65148875</c:v>
                </c:pt>
                <c:pt idx="846">
                  <c:v>127.71632046000001</c:v>
                </c:pt>
                <c:pt idx="847">
                  <c:v>127.78118505</c:v>
                </c:pt>
                <c:pt idx="848">
                  <c:v>127.84608265999999</c:v>
                </c:pt>
                <c:pt idx="849">
                  <c:v>127.91101313999999</c:v>
                </c:pt>
                <c:pt idx="850">
                  <c:v>127.97597664</c:v>
                </c:pt>
                <c:pt idx="851">
                  <c:v>128.04097318999999</c:v>
                </c:pt>
                <c:pt idx="852">
                  <c:v>128.10600276</c:v>
                </c:pt>
                <c:pt idx="853">
                  <c:v>128.17106536</c:v>
                </c:pt>
                <c:pt idx="854">
                  <c:v>128.23616100000001</c:v>
                </c:pt>
                <c:pt idx="855">
                  <c:v>128.30128966000001</c:v>
                </c:pt>
                <c:pt idx="856">
                  <c:v>128.36645136000001</c:v>
                </c:pt>
                <c:pt idx="857">
                  <c:v>128.43164608000001</c:v>
                </c:pt>
                <c:pt idx="858">
                  <c:v>128.49687401</c:v>
                </c:pt>
                <c:pt idx="859">
                  <c:v>128.56213496999999</c:v>
                </c:pt>
                <c:pt idx="860">
                  <c:v>128.62742911999999</c:v>
                </c:pt>
                <c:pt idx="861">
                  <c:v>128.69275648000001</c:v>
                </c:pt>
                <c:pt idx="862">
                  <c:v>128.75811702999999</c:v>
                </c:pt>
                <c:pt idx="863">
                  <c:v>128.82351079</c:v>
                </c:pt>
                <c:pt idx="864">
                  <c:v>128.88893773999999</c:v>
                </c:pt>
                <c:pt idx="865">
                  <c:v>128.95439789</c:v>
                </c:pt>
                <c:pt idx="866">
                  <c:v>129.01989123999999</c:v>
                </c:pt>
                <c:pt idx="867">
                  <c:v>129.08541796</c:v>
                </c:pt>
                <c:pt idx="868">
                  <c:v>129.15097788</c:v>
                </c:pt>
                <c:pt idx="869">
                  <c:v>129.21657116</c:v>
                </c:pt>
                <c:pt idx="870">
                  <c:v>129.28219763999999</c:v>
                </c:pt>
                <c:pt idx="871">
                  <c:v>129.34785749</c:v>
                </c:pt>
                <c:pt idx="872">
                  <c:v>129.4135507</c:v>
                </c:pt>
                <c:pt idx="873">
                  <c:v>129.47701187999999</c:v>
                </c:pt>
                <c:pt idx="874">
                  <c:v>129.54050423000001</c:v>
                </c:pt>
                <c:pt idx="875">
                  <c:v>129.60402761</c:v>
                </c:pt>
                <c:pt idx="876">
                  <c:v>129.66758217</c:v>
                </c:pt>
                <c:pt idx="877">
                  <c:v>129.73116793</c:v>
                </c:pt>
                <c:pt idx="878">
                  <c:v>129.79478485999999</c:v>
                </c:pt>
                <c:pt idx="879">
                  <c:v>129.85843299000001</c:v>
                </c:pt>
                <c:pt idx="880">
                  <c:v>129.92211230000001</c:v>
                </c:pt>
                <c:pt idx="881">
                  <c:v>129.98582279999999</c:v>
                </c:pt>
                <c:pt idx="882">
                  <c:v>130.04956465000001</c:v>
                </c:pt>
                <c:pt idx="883">
                  <c:v>130.11333769000001</c:v>
                </c:pt>
                <c:pt idx="884">
                  <c:v>130.17714208999999</c:v>
                </c:pt>
                <c:pt idx="885">
                  <c:v>130.24097767000001</c:v>
                </c:pt>
                <c:pt idx="886">
                  <c:v>130.30484461</c:v>
                </c:pt>
                <c:pt idx="887">
                  <c:v>130.3687429</c:v>
                </c:pt>
                <c:pt idx="888">
                  <c:v>130.43267237000001</c:v>
                </c:pt>
                <c:pt idx="889">
                  <c:v>130.49663321</c:v>
                </c:pt>
                <c:pt idx="890">
                  <c:v>130.56062556000001</c:v>
                </c:pt>
                <c:pt idx="891">
                  <c:v>130.62464926999999</c:v>
                </c:pt>
                <c:pt idx="892">
                  <c:v>130.68870433000001</c:v>
                </c:pt>
                <c:pt idx="893">
                  <c:v>130.75279075</c:v>
                </c:pt>
                <c:pt idx="894">
                  <c:v>130.81690868999999</c:v>
                </c:pt>
                <c:pt idx="895">
                  <c:v>130.88105798999999</c:v>
                </c:pt>
                <c:pt idx="896">
                  <c:v>130.94523881000001</c:v>
                </c:pt>
                <c:pt idx="897">
                  <c:v>131.00945114999999</c:v>
                </c:pt>
                <c:pt idx="898">
                  <c:v>131.07369484</c:v>
                </c:pt>
                <c:pt idx="899">
                  <c:v>131.13797005999999</c:v>
                </c:pt>
                <c:pt idx="900">
                  <c:v>131.20227679999999</c:v>
                </c:pt>
                <c:pt idx="901">
                  <c:v>131.26661505999999</c:v>
                </c:pt>
                <c:pt idx="902">
                  <c:v>131.33098484000001</c:v>
                </c:pt>
                <c:pt idx="903">
                  <c:v>131.39538630999999</c:v>
                </c:pt>
                <c:pt idx="904">
                  <c:v>131.45981931</c:v>
                </c:pt>
                <c:pt idx="905">
                  <c:v>131.52428383</c:v>
                </c:pt>
                <c:pt idx="906">
                  <c:v>131.58878003000001</c:v>
                </c:pt>
                <c:pt idx="907">
                  <c:v>131.65099423000001</c:v>
                </c:pt>
                <c:pt idx="908">
                  <c:v>131.71323777000001</c:v>
                </c:pt>
                <c:pt idx="909">
                  <c:v>131.77551081999999</c:v>
                </c:pt>
                <c:pt idx="910">
                  <c:v>131.83781321999999</c:v>
                </c:pt>
                <c:pt idx="911">
                  <c:v>131.90014511999999</c:v>
                </c:pt>
                <c:pt idx="912">
                  <c:v>131.96250653000001</c:v>
                </c:pt>
                <c:pt idx="913">
                  <c:v>132.02489746000001</c:v>
                </c:pt>
                <c:pt idx="914">
                  <c:v>132.08731771999999</c:v>
                </c:pt>
                <c:pt idx="915">
                  <c:v>132.1497675</c:v>
                </c:pt>
                <c:pt idx="916">
                  <c:v>132.21224695000001</c:v>
                </c:pt>
                <c:pt idx="917">
                  <c:v>132.27475591999999</c:v>
                </c:pt>
                <c:pt idx="918">
                  <c:v>132.33729439000001</c:v>
                </c:pt>
                <c:pt idx="919">
                  <c:v>132.39986238</c:v>
                </c:pt>
                <c:pt idx="920">
                  <c:v>132.46246004</c:v>
                </c:pt>
                <c:pt idx="921">
                  <c:v>132.52508721000001</c:v>
                </c:pt>
                <c:pt idx="922">
                  <c:v>132.58774406000001</c:v>
                </c:pt>
                <c:pt idx="923">
                  <c:v>132.65043059000001</c:v>
                </c:pt>
                <c:pt idx="924">
                  <c:v>132.71314663000001</c:v>
                </c:pt>
                <c:pt idx="925">
                  <c:v>132.77589234999999</c:v>
                </c:pt>
                <c:pt idx="926">
                  <c:v>132.83866774000001</c:v>
                </c:pt>
                <c:pt idx="927">
                  <c:v>132.90147281</c:v>
                </c:pt>
                <c:pt idx="928">
                  <c:v>132.96430756000001</c:v>
                </c:pt>
                <c:pt idx="929">
                  <c:v>133.02717199</c:v>
                </c:pt>
                <c:pt idx="930">
                  <c:v>133.09006626999999</c:v>
                </c:pt>
                <c:pt idx="931">
                  <c:v>133.15299021999999</c:v>
                </c:pt>
                <c:pt idx="932">
                  <c:v>133.21594385</c:v>
                </c:pt>
                <c:pt idx="933">
                  <c:v>133.27892732000001</c:v>
                </c:pt>
                <c:pt idx="934">
                  <c:v>133.34194063999999</c:v>
                </c:pt>
                <c:pt idx="935">
                  <c:v>133.40498364000001</c:v>
                </c:pt>
                <c:pt idx="936">
                  <c:v>133.46570052999999</c:v>
                </c:pt>
                <c:pt idx="937">
                  <c:v>133.52644491999999</c:v>
                </c:pt>
                <c:pt idx="938">
                  <c:v>133.58721696999999</c:v>
                </c:pt>
                <c:pt idx="939">
                  <c:v>133.64801668999999</c:v>
                </c:pt>
                <c:pt idx="940">
                  <c:v>133.70884408000001</c:v>
                </c:pt>
                <c:pt idx="941">
                  <c:v>133.76969912999999</c:v>
                </c:pt>
                <c:pt idx="942">
                  <c:v>133.83058202000001</c:v>
                </c:pt>
                <c:pt idx="943">
                  <c:v>133.89149257</c:v>
                </c:pt>
                <c:pt idx="944">
                  <c:v>133.95243078999999</c:v>
                </c:pt>
                <c:pt idx="945">
                  <c:v>134.01339684000001</c:v>
                </c:pt>
                <c:pt idx="946">
                  <c:v>134.07439055</c:v>
                </c:pt>
                <c:pt idx="947">
                  <c:v>134.1354121</c:v>
                </c:pt>
                <c:pt idx="948">
                  <c:v>134.19646132</c:v>
                </c:pt>
                <c:pt idx="949">
                  <c:v>134.25753836999999</c:v>
                </c:pt>
                <c:pt idx="950">
                  <c:v>134.31864325000001</c:v>
                </c:pt>
                <c:pt idx="951">
                  <c:v>134.37977597</c:v>
                </c:pt>
                <c:pt idx="952">
                  <c:v>134.44093652000001</c:v>
                </c:pt>
                <c:pt idx="953">
                  <c:v>134.50212490000001</c:v>
                </c:pt>
                <c:pt idx="954">
                  <c:v>134.56334111999999</c:v>
                </c:pt>
                <c:pt idx="955">
                  <c:v>134.62458516999999</c:v>
                </c:pt>
                <c:pt idx="956">
                  <c:v>134.68585705000001</c:v>
                </c:pt>
                <c:pt idx="957">
                  <c:v>134.74715677</c:v>
                </c:pt>
                <c:pt idx="958">
                  <c:v>134.80848449000001</c:v>
                </c:pt>
                <c:pt idx="959">
                  <c:v>134.86984004000001</c:v>
                </c:pt>
                <c:pt idx="960">
                  <c:v>134.93122359</c:v>
                </c:pt>
                <c:pt idx="961">
                  <c:v>134.99263497999999</c:v>
                </c:pt>
                <c:pt idx="962">
                  <c:v>135.05407435999999</c:v>
                </c:pt>
                <c:pt idx="963">
                  <c:v>135.11554175000001</c:v>
                </c:pt>
                <c:pt idx="964">
                  <c:v>135.17464028000001</c:v>
                </c:pt>
                <c:pt idx="965">
                  <c:v>135.23376461999999</c:v>
                </c:pt>
                <c:pt idx="966">
                  <c:v>135.29291479</c:v>
                </c:pt>
                <c:pt idx="967">
                  <c:v>135.35209094999999</c:v>
                </c:pt>
                <c:pt idx="968">
                  <c:v>135.41129293</c:v>
                </c:pt>
                <c:pt idx="969">
                  <c:v>135.47052073</c:v>
                </c:pt>
                <c:pt idx="970">
                  <c:v>135.52977451000001</c:v>
                </c:pt>
                <c:pt idx="971">
                  <c:v>135.58905429000001</c:v>
                </c:pt>
                <c:pt idx="972">
                  <c:v>135.64835988999999</c:v>
                </c:pt>
                <c:pt idx="973">
                  <c:v>135.70769147999999</c:v>
                </c:pt>
                <c:pt idx="974">
                  <c:v>135.76704906000001</c:v>
                </c:pt>
                <c:pt idx="975">
                  <c:v>135.82643246000001</c:v>
                </c:pt>
                <c:pt idx="976">
                  <c:v>135.88584184000001</c:v>
                </c:pt>
                <c:pt idx="977">
                  <c:v>135.94527722000001</c:v>
                </c:pt>
                <c:pt idx="978">
                  <c:v>136.00473858999999</c:v>
                </c:pt>
                <c:pt idx="979">
                  <c:v>136.06422610999999</c:v>
                </c:pt>
                <c:pt idx="980">
                  <c:v>136.12373962000001</c:v>
                </c:pt>
                <c:pt idx="981">
                  <c:v>136.18327912000001</c:v>
                </c:pt>
                <c:pt idx="982">
                  <c:v>136.24284460999999</c:v>
                </c:pt>
                <c:pt idx="983">
                  <c:v>136.30243626000001</c:v>
                </c:pt>
                <c:pt idx="984">
                  <c:v>136.36205389</c:v>
                </c:pt>
                <c:pt idx="985">
                  <c:v>136.42169769</c:v>
                </c:pt>
                <c:pt idx="986">
                  <c:v>136.48136747000001</c:v>
                </c:pt>
                <c:pt idx="987">
                  <c:v>136.54106340999999</c:v>
                </c:pt>
                <c:pt idx="988">
                  <c:v>136.6007855</c:v>
                </c:pt>
                <c:pt idx="989">
                  <c:v>136.66053359</c:v>
                </c:pt>
                <c:pt idx="990">
                  <c:v>136.72030783</c:v>
                </c:pt>
                <c:pt idx="991">
                  <c:v>136.78010823</c:v>
                </c:pt>
                <c:pt idx="992">
                  <c:v>136.83993477999999</c:v>
                </c:pt>
                <c:pt idx="993">
                  <c:v>136.89978748999999</c:v>
                </c:pt>
                <c:pt idx="994">
                  <c:v>136.95966636</c:v>
                </c:pt>
                <c:pt idx="995">
                  <c:v>137.01957154999999</c:v>
                </c:pt>
                <c:pt idx="996">
                  <c:v>137.07950289999999</c:v>
                </c:pt>
                <c:pt idx="997">
                  <c:v>137.13701793999999</c:v>
                </c:pt>
                <c:pt idx="998">
                  <c:v>137.19455712000001</c:v>
                </c:pt>
                <c:pt idx="999">
                  <c:v>137.25212044</c:v>
                </c:pt>
                <c:pt idx="1000">
                  <c:v>137.30970790999999</c:v>
                </c:pt>
                <c:pt idx="1001">
                  <c:v>137.36731952</c:v>
                </c:pt>
                <c:pt idx="1002">
                  <c:v>137.42495528000001</c:v>
                </c:pt>
                <c:pt idx="1003">
                  <c:v>137.48261518000001</c:v>
                </c:pt>
                <c:pt idx="1004">
                  <c:v>137.54029922999999</c:v>
                </c:pt>
                <c:pt idx="1005">
                  <c:v>137.59800759000001</c:v>
                </c:pt>
                <c:pt idx="1006">
                  <c:v>137.6557401</c:v>
                </c:pt>
                <c:pt idx="1007">
                  <c:v>137.71349691</c:v>
                </c:pt>
                <c:pt idx="1008">
                  <c:v>137.77127787000001</c:v>
                </c:pt>
                <c:pt idx="1009">
                  <c:v>137.82908315</c:v>
                </c:pt>
                <c:pt idx="1010">
                  <c:v>137.88691256999999</c:v>
                </c:pt>
                <c:pt idx="1011">
                  <c:v>137.9447663</c:v>
                </c:pt>
                <c:pt idx="1012">
                  <c:v>138.00264433999999</c:v>
                </c:pt>
                <c:pt idx="1013">
                  <c:v>138.0605467</c:v>
                </c:pt>
                <c:pt idx="1014">
                  <c:v>138.11847337</c:v>
                </c:pt>
                <c:pt idx="1015">
                  <c:v>138.17642434999999</c:v>
                </c:pt>
                <c:pt idx="1016">
                  <c:v>138.23439963999999</c:v>
                </c:pt>
                <c:pt idx="1017">
                  <c:v>138.29239924000001</c:v>
                </c:pt>
                <c:pt idx="1018">
                  <c:v>138.35042315999999</c:v>
                </c:pt>
                <c:pt idx="1019">
                  <c:v>138.40847138999999</c:v>
                </c:pt>
                <c:pt idx="1020">
                  <c:v>138.46654394000001</c:v>
                </c:pt>
                <c:pt idx="1021">
                  <c:v>138.52464096</c:v>
                </c:pt>
                <c:pt idx="1022">
                  <c:v>138.58276229000001</c:v>
                </c:pt>
                <c:pt idx="1023">
                  <c:v>138.64090794000001</c:v>
                </c:pt>
                <c:pt idx="1024">
                  <c:v>138.69907807000001</c:v>
                </c:pt>
                <c:pt idx="1025">
                  <c:v>138.75727251000001</c:v>
                </c:pt>
                <c:pt idx="1026">
                  <c:v>138.81549143000001</c:v>
                </c:pt>
                <c:pt idx="1027">
                  <c:v>138.87373482999999</c:v>
                </c:pt>
                <c:pt idx="1028">
                  <c:v>138.93200271000001</c:v>
                </c:pt>
                <c:pt idx="1029">
                  <c:v>138.99029490000001</c:v>
                </c:pt>
                <c:pt idx="1030">
                  <c:v>139.04612383</c:v>
                </c:pt>
                <c:pt idx="1031">
                  <c:v>139.10197522000001</c:v>
                </c:pt>
                <c:pt idx="1032">
                  <c:v>139.15784909000001</c:v>
                </c:pt>
                <c:pt idx="1033">
                  <c:v>139.21374542000001</c:v>
                </c:pt>
                <c:pt idx="1034">
                  <c:v>139.26966422000001</c:v>
                </c:pt>
                <c:pt idx="1035">
                  <c:v>139.32560548999999</c:v>
                </c:pt>
                <c:pt idx="1036">
                  <c:v>139.38156923</c:v>
                </c:pt>
                <c:pt idx="1037">
                  <c:v>139.43755544000001</c:v>
                </c:pt>
                <c:pt idx="1038">
                  <c:v>139.49356410999999</c:v>
                </c:pt>
                <c:pt idx="1039">
                  <c:v>139.54959525000001</c:v>
                </c:pt>
                <c:pt idx="1040">
                  <c:v>139.60564886</c:v>
                </c:pt>
                <c:pt idx="1041">
                  <c:v>139.66172494</c:v>
                </c:pt>
                <c:pt idx="1042">
                  <c:v>139.71782365000001</c:v>
                </c:pt>
                <c:pt idx="1043">
                  <c:v>139.77394483</c:v>
                </c:pt>
                <c:pt idx="1044">
                  <c:v>139.83008864999999</c:v>
                </c:pt>
                <c:pt idx="1045">
                  <c:v>139.88625493000001</c:v>
                </c:pt>
                <c:pt idx="1046">
                  <c:v>139.94244384999999</c:v>
                </c:pt>
                <c:pt idx="1047">
                  <c:v>139.99865524000001</c:v>
                </c:pt>
                <c:pt idx="1048">
                  <c:v>140.05488926000001</c:v>
                </c:pt>
                <c:pt idx="1049">
                  <c:v>140.11114592000001</c:v>
                </c:pt>
                <c:pt idx="1050">
                  <c:v>140.16742504999999</c:v>
                </c:pt>
                <c:pt idx="1051">
                  <c:v>140.22372680999999</c:v>
                </c:pt>
                <c:pt idx="1052">
                  <c:v>140.28005121000001</c:v>
                </c:pt>
                <c:pt idx="1053">
                  <c:v>140.33639825</c:v>
                </c:pt>
                <c:pt idx="1054">
                  <c:v>140.39276792000001</c:v>
                </c:pt>
                <c:pt idx="1055">
                  <c:v>140.44916022000001</c:v>
                </c:pt>
                <c:pt idx="1056">
                  <c:v>140.50557516000001</c:v>
                </c:pt>
                <c:pt idx="1057">
                  <c:v>140.56201274</c:v>
                </c:pt>
                <c:pt idx="1058">
                  <c:v>140.61847312</c:v>
                </c:pt>
                <c:pt idx="1059">
                  <c:v>140.67495614000001</c:v>
                </c:pt>
                <c:pt idx="1060">
                  <c:v>140.73146179</c:v>
                </c:pt>
                <c:pt idx="1061">
                  <c:v>140.78799007999999</c:v>
                </c:pt>
                <c:pt idx="1062">
                  <c:v>140.84454117000001</c:v>
                </c:pt>
                <c:pt idx="1063">
                  <c:v>140.89985032000001</c:v>
                </c:pt>
                <c:pt idx="1064">
                  <c:v>140.95518109</c:v>
                </c:pt>
                <c:pt idx="1065">
                  <c:v>141.01053367</c:v>
                </c:pt>
                <c:pt idx="1066">
                  <c:v>141.06590786999999</c:v>
                </c:pt>
                <c:pt idx="1067">
                  <c:v>141.12130386999999</c:v>
                </c:pt>
                <c:pt idx="1068">
                  <c:v>141.17672167000001</c:v>
                </c:pt>
                <c:pt idx="1069">
                  <c:v>141.23216127000001</c:v>
                </c:pt>
                <c:pt idx="1070">
                  <c:v>141.28762248999999</c:v>
                </c:pt>
                <c:pt idx="1071">
                  <c:v>141.34310551999999</c:v>
                </c:pt>
                <c:pt idx="1072">
                  <c:v>141.39861034</c:v>
                </c:pt>
                <c:pt idx="1073">
                  <c:v>141.45413694999999</c:v>
                </c:pt>
                <c:pt idx="1074">
                  <c:v>141.50968537</c:v>
                </c:pt>
                <c:pt idx="1075">
                  <c:v>141.56525558000001</c:v>
                </c:pt>
                <c:pt idx="1076">
                  <c:v>141.62084776</c:v>
                </c:pt>
                <c:pt idx="1077">
                  <c:v>141.67646173</c:v>
                </c:pt>
                <c:pt idx="1078">
                  <c:v>141.73209750000001</c:v>
                </c:pt>
                <c:pt idx="1079">
                  <c:v>141.78775507</c:v>
                </c:pt>
                <c:pt idx="1080">
                  <c:v>141.84343461</c:v>
                </c:pt>
                <c:pt idx="1081">
                  <c:v>141.89913594000001</c:v>
                </c:pt>
                <c:pt idx="1082">
                  <c:v>141.95485923000001</c:v>
                </c:pt>
                <c:pt idx="1083">
                  <c:v>142.01060433000001</c:v>
                </c:pt>
                <c:pt idx="1084">
                  <c:v>142.06637139</c:v>
                </c:pt>
                <c:pt idx="1085">
                  <c:v>142.12216024</c:v>
                </c:pt>
                <c:pt idx="1086">
                  <c:v>142.17797106</c:v>
                </c:pt>
                <c:pt idx="1087">
                  <c:v>142.23380384999999</c:v>
                </c:pt>
                <c:pt idx="1088">
                  <c:v>142.28965843</c:v>
                </c:pt>
                <c:pt idx="1089">
                  <c:v>142.34553498</c:v>
                </c:pt>
                <c:pt idx="1090">
                  <c:v>142.40143348999999</c:v>
                </c:pt>
                <c:pt idx="1091">
                  <c:v>142.45735397000001</c:v>
                </c:pt>
                <c:pt idx="1092">
                  <c:v>142.51329641000001</c:v>
                </c:pt>
                <c:pt idx="1093">
                  <c:v>142.56926082000001</c:v>
                </c:pt>
                <c:pt idx="1094">
                  <c:v>142.62524719000001</c:v>
                </c:pt>
                <c:pt idx="1095">
                  <c:v>142.68125552999999</c:v>
                </c:pt>
                <c:pt idx="1096">
                  <c:v>142.73728584</c:v>
                </c:pt>
                <c:pt idx="1097">
                  <c:v>142.7933381</c:v>
                </c:pt>
                <c:pt idx="1098">
                  <c:v>142.8494125</c:v>
                </c:pt>
                <c:pt idx="1099">
                  <c:v>142.90550887000001</c:v>
                </c:pt>
                <c:pt idx="1100">
                  <c:v>142.96162720000001</c:v>
                </c:pt>
                <c:pt idx="1101">
                  <c:v>143.01776766</c:v>
                </c:pt>
                <c:pt idx="1102">
                  <c:v>143.07393009</c:v>
                </c:pt>
                <c:pt idx="1103">
                  <c:v>143.13011465</c:v>
                </c:pt>
                <c:pt idx="1104">
                  <c:v>143.18632134000001</c:v>
                </c:pt>
                <c:pt idx="1105">
                  <c:v>143.24254999999999</c:v>
                </c:pt>
                <c:pt idx="1106">
                  <c:v>143.29880079</c:v>
                </c:pt>
                <c:pt idx="1107">
                  <c:v>143.35507372000001</c:v>
                </c:pt>
                <c:pt idx="1108">
                  <c:v>143.41136861000001</c:v>
                </c:pt>
                <c:pt idx="1109">
                  <c:v>143.46768563000001</c:v>
                </c:pt>
                <c:pt idx="1110">
                  <c:v>143.52402477999999</c:v>
                </c:pt>
                <c:pt idx="1111">
                  <c:v>143.58038607</c:v>
                </c:pt>
                <c:pt idx="1112">
                  <c:v>143.63676949000001</c:v>
                </c:pt>
                <c:pt idx="1113">
                  <c:v>143.69317504</c:v>
                </c:pt>
                <c:pt idx="1114">
                  <c:v>143.74960272000001</c:v>
                </c:pt>
                <c:pt idx="1115">
                  <c:v>143.80605254</c:v>
                </c:pt>
                <c:pt idx="1116">
                  <c:v>143.86252465999999</c:v>
                </c:pt>
                <c:pt idx="1117">
                  <c:v>143.91901891000001</c:v>
                </c:pt>
                <c:pt idx="1118">
                  <c:v>143.97553529000001</c:v>
                </c:pt>
                <c:pt idx="1119">
                  <c:v>144.03207397</c:v>
                </c:pt>
                <c:pt idx="1120">
                  <c:v>144.08863478999999</c:v>
                </c:pt>
                <c:pt idx="1121">
                  <c:v>144.14521773999999</c:v>
                </c:pt>
                <c:pt idx="1122">
                  <c:v>144.20182299000001</c:v>
                </c:pt>
                <c:pt idx="1123">
                  <c:v>144.25845054000001</c:v>
                </c:pt>
                <c:pt idx="1124">
                  <c:v>144.31510022000001</c:v>
                </c:pt>
                <c:pt idx="1125">
                  <c:v>144.37177220000001</c:v>
                </c:pt>
                <c:pt idx="1126">
                  <c:v>144.42846648</c:v>
                </c:pt>
                <c:pt idx="1127">
                  <c:v>144.48518290000001</c:v>
                </c:pt>
                <c:pt idx="1128">
                  <c:v>144.54192161</c:v>
                </c:pt>
                <c:pt idx="1129">
                  <c:v>144.59868263000001</c:v>
                </c:pt>
                <c:pt idx="1130">
                  <c:v>144.65546594</c:v>
                </c:pt>
                <c:pt idx="1131">
                  <c:v>144.71227156</c:v>
                </c:pt>
                <c:pt idx="1132">
                  <c:v>144.76909947999999</c:v>
                </c:pt>
                <c:pt idx="1133">
                  <c:v>144.82594968999999</c:v>
                </c:pt>
                <c:pt idx="1134">
                  <c:v>144.88282221</c:v>
                </c:pt>
                <c:pt idx="1135">
                  <c:v>144.93971703</c:v>
                </c:pt>
                <c:pt idx="1136">
                  <c:v>144.99663430999999</c:v>
                </c:pt>
                <c:pt idx="1137">
                  <c:v>145.0535739</c:v>
                </c:pt>
                <c:pt idx="1138">
                  <c:v>145.11053577999999</c:v>
                </c:pt>
                <c:pt idx="1139">
                  <c:v>145.16752013999999</c:v>
                </c:pt>
                <c:pt idx="1140">
                  <c:v>145.22452679</c:v>
                </c:pt>
                <c:pt idx="1141">
                  <c:v>145.28155591000001</c:v>
                </c:pt>
                <c:pt idx="1142">
                  <c:v>145.33860734000001</c:v>
                </c:pt>
                <c:pt idx="1143">
                  <c:v>145.39568123000001</c:v>
                </c:pt>
                <c:pt idx="1144">
                  <c:v>145.45277759000001</c:v>
                </c:pt>
                <c:pt idx="1145">
                  <c:v>145.50989625</c:v>
                </c:pt>
                <c:pt idx="1146">
                  <c:v>145.56703737000001</c:v>
                </c:pt>
                <c:pt idx="1147">
                  <c:v>145.62420097</c:v>
                </c:pt>
                <c:pt idx="1148">
                  <c:v>145.68138703</c:v>
                </c:pt>
                <c:pt idx="1149">
                  <c:v>145.73859555999999</c:v>
                </c:pt>
                <c:pt idx="1150">
                  <c:v>145.79582655999999</c:v>
                </c:pt>
                <c:pt idx="1151">
                  <c:v>145.85308003</c:v>
                </c:pt>
                <c:pt idx="1152">
                  <c:v>145.91035596</c:v>
                </c:pt>
                <c:pt idx="1153">
                  <c:v>145.96765436000001</c:v>
                </c:pt>
                <c:pt idx="1154">
                  <c:v>146.02497524</c:v>
                </c:pt>
                <c:pt idx="1155">
                  <c:v>146.08231857000001</c:v>
                </c:pt>
                <c:pt idx="1156">
                  <c:v>146.13968455</c:v>
                </c:pt>
                <c:pt idx="1157">
                  <c:v>146.19838519000001</c:v>
                </c:pt>
                <c:pt idx="1158">
                  <c:v>146.25710946999999</c:v>
                </c:pt>
                <c:pt idx="1159">
                  <c:v>146.31585738999999</c:v>
                </c:pt>
                <c:pt idx="1160">
                  <c:v>146.37462896</c:v>
                </c:pt>
                <c:pt idx="1161">
                  <c:v>146.433424</c:v>
                </c:pt>
                <c:pt idx="1162">
                  <c:v>146.49224268</c:v>
                </c:pt>
                <c:pt idx="1163">
                  <c:v>146.551085</c:v>
                </c:pt>
                <c:pt idx="1164">
                  <c:v>146.60995097</c:v>
                </c:pt>
                <c:pt idx="1165">
                  <c:v>146.66884056999999</c:v>
                </c:pt>
                <c:pt idx="1166">
                  <c:v>146.72775382</c:v>
                </c:pt>
                <c:pt idx="1167">
                  <c:v>146.78669070999999</c:v>
                </c:pt>
                <c:pt idx="1168">
                  <c:v>146.84565124</c:v>
                </c:pt>
                <c:pt idx="1169">
                  <c:v>146.90463557999999</c:v>
                </c:pt>
                <c:pt idx="1170">
                  <c:v>146.96364356000001</c:v>
                </c:pt>
                <c:pt idx="1171">
                  <c:v>147.02267519</c:v>
                </c:pt>
                <c:pt idx="1172">
                  <c:v>147.08173062</c:v>
                </c:pt>
                <c:pt idx="1173">
                  <c:v>147.14080970000001</c:v>
                </c:pt>
                <c:pt idx="1174">
                  <c:v>147.19991257999999</c:v>
                </c:pt>
                <c:pt idx="1175">
                  <c:v>147.25903911</c:v>
                </c:pt>
                <c:pt idx="1176">
                  <c:v>147.31818944</c:v>
                </c:pt>
                <c:pt idx="1177">
                  <c:v>147.37736358999999</c:v>
                </c:pt>
                <c:pt idx="1178">
                  <c:v>147.43656136999999</c:v>
                </c:pt>
                <c:pt idx="1179">
                  <c:v>147.49578296999999</c:v>
                </c:pt>
                <c:pt idx="1180">
                  <c:v>147.55502837</c:v>
                </c:pt>
                <c:pt idx="1181">
                  <c:v>147.61429759000001</c:v>
                </c:pt>
                <c:pt idx="1182">
                  <c:v>147.67359060999999</c:v>
                </c:pt>
                <c:pt idx="1183">
                  <c:v>147.73290743999999</c:v>
                </c:pt>
                <c:pt idx="1184">
                  <c:v>147.79224808999999</c:v>
                </c:pt>
                <c:pt idx="1185">
                  <c:v>147.85161253999999</c:v>
                </c:pt>
                <c:pt idx="1186">
                  <c:v>147.91100097</c:v>
                </c:pt>
                <c:pt idx="1187">
                  <c:v>147.97041321</c:v>
                </c:pt>
                <c:pt idx="1188">
                  <c:v>148.02984925000001</c:v>
                </c:pt>
                <c:pt idx="1189">
                  <c:v>148.08930928000001</c:v>
                </c:pt>
                <c:pt idx="1190">
                  <c:v>148.14879311000001</c:v>
                </c:pt>
                <c:pt idx="1191">
                  <c:v>148.20830092</c:v>
                </c:pt>
                <c:pt idx="1192">
                  <c:v>148.27048528</c:v>
                </c:pt>
                <c:pt idx="1193">
                  <c:v>148.33269577999999</c:v>
                </c:pt>
                <c:pt idx="1194">
                  <c:v>148.39493228000001</c:v>
                </c:pt>
                <c:pt idx="1195">
                  <c:v>148.45719495</c:v>
                </c:pt>
                <c:pt idx="1196">
                  <c:v>148.51948372999999</c:v>
                </c:pt>
                <c:pt idx="1197">
                  <c:v>148.58179863000001</c:v>
                </c:pt>
                <c:pt idx="1198">
                  <c:v>148.64413966999999</c:v>
                </c:pt>
                <c:pt idx="1199">
                  <c:v>148.70650689000001</c:v>
                </c:pt>
                <c:pt idx="1200">
                  <c:v>148.76890026000001</c:v>
                </c:pt>
                <c:pt idx="1201">
                  <c:v>148.83131981</c:v>
                </c:pt>
                <c:pt idx="1202">
                  <c:v>148.89376555999999</c:v>
                </c:pt>
                <c:pt idx="1203">
                  <c:v>148.95623749999999</c:v>
                </c:pt>
                <c:pt idx="1204">
                  <c:v>149.01873565</c:v>
                </c:pt>
                <c:pt idx="1205">
                  <c:v>149.08126002</c:v>
                </c:pt>
                <c:pt idx="1206">
                  <c:v>149.14381064</c:v>
                </c:pt>
                <c:pt idx="1207">
                  <c:v>149.20638749</c:v>
                </c:pt>
                <c:pt idx="1208">
                  <c:v>149.2689906</c:v>
                </c:pt>
                <c:pt idx="1209">
                  <c:v>149.33161996999999</c:v>
                </c:pt>
                <c:pt idx="1210">
                  <c:v>149.39427563000001</c:v>
                </c:pt>
                <c:pt idx="1211">
                  <c:v>149.45695756999999</c:v>
                </c:pt>
                <c:pt idx="1212">
                  <c:v>149.51966590999999</c:v>
                </c:pt>
                <c:pt idx="1213">
                  <c:v>149.58240039</c:v>
                </c:pt>
                <c:pt idx="1214">
                  <c:v>149.64516119999999</c:v>
                </c:pt>
                <c:pt idx="1215">
                  <c:v>149.71326938999999</c:v>
                </c:pt>
                <c:pt idx="1216">
                  <c:v>149.78140859999999</c:v>
                </c:pt>
                <c:pt idx="1217">
                  <c:v>149.84957882</c:v>
                </c:pt>
                <c:pt idx="1218">
                  <c:v>149.91778006999999</c:v>
                </c:pt>
                <c:pt idx="1219">
                  <c:v>149.98601234</c:v>
                </c:pt>
                <c:pt idx="1220">
                  <c:v>150.05427578999999</c:v>
                </c:pt>
                <c:pt idx="1221">
                  <c:v>150.12257026</c:v>
                </c:pt>
                <c:pt idx="1222">
                  <c:v>150.19089575000001</c:v>
                </c:pt>
                <c:pt idx="1223">
                  <c:v>150.32764012000001</c:v>
                </c:pt>
                <c:pt idx="1224">
                  <c:v>150.39605900999999</c:v>
                </c:pt>
                <c:pt idx="1225">
                  <c:v>150.46450908</c:v>
                </c:pt>
                <c:pt idx="1226">
                  <c:v>150.53299017000001</c:v>
                </c:pt>
                <c:pt idx="1227">
                  <c:v>150.60150245</c:v>
                </c:pt>
                <c:pt idx="1228">
                  <c:v>150.67004591</c:v>
                </c:pt>
                <c:pt idx="1229">
                  <c:v>150.73862055999999</c:v>
                </c:pt>
                <c:pt idx="1230">
                  <c:v>150.80722639999999</c:v>
                </c:pt>
                <c:pt idx="1231">
                  <c:v>150.87586358999999</c:v>
                </c:pt>
                <c:pt idx="1232">
                  <c:v>150.94453197000001</c:v>
                </c:pt>
                <c:pt idx="1233">
                  <c:v>151.01323153999999</c:v>
                </c:pt>
                <c:pt idx="1234">
                  <c:v>151.08196246</c:v>
                </c:pt>
                <c:pt idx="1235">
                  <c:v>151.15072455999999</c:v>
                </c:pt>
                <c:pt idx="1236">
                  <c:v>151.21951802999999</c:v>
                </c:pt>
                <c:pt idx="1237">
                  <c:v>151.28834284000001</c:v>
                </c:pt>
                <c:pt idx="1238">
                  <c:v>151.35719900999999</c:v>
                </c:pt>
                <c:pt idx="1239">
                  <c:v>151.42608654</c:v>
                </c:pt>
                <c:pt idx="1240">
                  <c:v>151.49500542000001</c:v>
                </c:pt>
                <c:pt idx="1241">
                  <c:v>151.56395566</c:v>
                </c:pt>
                <c:pt idx="1242">
                  <c:v>151.63293725</c:v>
                </c:pt>
                <c:pt idx="1243">
                  <c:v>151.70195018999999</c:v>
                </c:pt>
                <c:pt idx="1244">
                  <c:v>151.77099448999999</c:v>
                </c:pt>
                <c:pt idx="1245">
                  <c:v>151.84007030999999</c:v>
                </c:pt>
                <c:pt idx="1246">
                  <c:v>151.90917748999999</c:v>
                </c:pt>
                <c:pt idx="1247">
                  <c:v>151.98366994</c:v>
                </c:pt>
                <c:pt idx="1248">
                  <c:v>152.05819894000001</c:v>
                </c:pt>
                <c:pt idx="1249">
                  <c:v>152.13276450000001</c:v>
                </c:pt>
                <c:pt idx="1250">
                  <c:v>152.2073666</c:v>
                </c:pt>
                <c:pt idx="1251">
                  <c:v>152.28200526000001</c:v>
                </c:pt>
                <c:pt idx="1252">
                  <c:v>152.35668047999999</c:v>
                </c:pt>
                <c:pt idx="1253">
                  <c:v>152.43139241</c:v>
                </c:pt>
                <c:pt idx="1254">
                  <c:v>152.50614089999999</c:v>
                </c:pt>
                <c:pt idx="1255">
                  <c:v>152.5809261</c:v>
                </c:pt>
                <c:pt idx="1256">
                  <c:v>152.65574803000001</c:v>
                </c:pt>
                <c:pt idx="1257">
                  <c:v>152.73060649999999</c:v>
                </c:pt>
                <c:pt idx="1258">
                  <c:v>152.80550170000001</c:v>
                </c:pt>
                <c:pt idx="1259">
                  <c:v>152.88043361999999</c:v>
                </c:pt>
                <c:pt idx="1260">
                  <c:v>152.95540242999999</c:v>
                </c:pt>
                <c:pt idx="1261">
                  <c:v>153.03040795000001</c:v>
                </c:pt>
                <c:pt idx="1262">
                  <c:v>153.10545020000001</c:v>
                </c:pt>
                <c:pt idx="1263">
                  <c:v>153.18052933000001</c:v>
                </c:pt>
                <c:pt idx="1264">
                  <c:v>153.25564519</c:v>
                </c:pt>
                <c:pt idx="1265">
                  <c:v>153.33079792999999</c:v>
                </c:pt>
                <c:pt idx="1266">
                  <c:v>153.40598756</c:v>
                </c:pt>
                <c:pt idx="1267">
                  <c:v>153.48121406999999</c:v>
                </c:pt>
                <c:pt idx="1268">
                  <c:v>153.55647748000001</c:v>
                </c:pt>
                <c:pt idx="1269">
                  <c:v>153.63177777000001</c:v>
                </c:pt>
                <c:pt idx="1270">
                  <c:v>153.70711495</c:v>
                </c:pt>
                <c:pt idx="1271">
                  <c:v>153.78248902000001</c:v>
                </c:pt>
                <c:pt idx="1272">
                  <c:v>153.85790014</c:v>
                </c:pt>
                <c:pt idx="1273">
                  <c:v>153.93334815</c:v>
                </c:pt>
                <c:pt idx="1274">
                  <c:v>154.00883322000001</c:v>
                </c:pt>
                <c:pt idx="1275">
                  <c:v>154.08435534</c:v>
                </c:pt>
                <c:pt idx="1276">
                  <c:v>154.15991452</c:v>
                </c:pt>
                <c:pt idx="1277">
                  <c:v>154.23551075</c:v>
                </c:pt>
                <c:pt idx="1278">
                  <c:v>154.31114403999999</c:v>
                </c:pt>
                <c:pt idx="1279">
                  <c:v>154.38681438</c:v>
                </c:pt>
                <c:pt idx="1280">
                  <c:v>154.46791526999999</c:v>
                </c:pt>
                <c:pt idx="1281">
                  <c:v>154.54905875</c:v>
                </c:pt>
                <c:pt idx="1282">
                  <c:v>154.63024482</c:v>
                </c:pt>
                <c:pt idx="1283">
                  <c:v>154.71147348</c:v>
                </c:pt>
                <c:pt idx="1284">
                  <c:v>154.79274488999999</c:v>
                </c:pt>
                <c:pt idx="1285">
                  <c:v>154.87405888999999</c:v>
                </c:pt>
                <c:pt idx="1286">
                  <c:v>154.95541564999999</c:v>
                </c:pt>
                <c:pt idx="1287">
                  <c:v>155.03681516</c:v>
                </c:pt>
                <c:pt idx="1288">
                  <c:v>155.44445457</c:v>
                </c:pt>
                <c:pt idx="1289">
                  <c:v>155.52611096000001</c:v>
                </c:pt>
                <c:pt idx="1290">
                  <c:v>155.60781026999999</c:v>
                </c:pt>
                <c:pt idx="1291">
                  <c:v>155.68955249999999</c:v>
                </c:pt>
                <c:pt idx="1292">
                  <c:v>155.77133766</c:v>
                </c:pt>
                <c:pt idx="1293">
                  <c:v>155.85316574000001</c:v>
                </c:pt>
                <c:pt idx="1294">
                  <c:v>155.93503691000001</c:v>
                </c:pt>
                <c:pt idx="1295">
                  <c:v>156.01695101000001</c:v>
                </c:pt>
                <c:pt idx="1296">
                  <c:v>156.09890820000001</c:v>
                </c:pt>
                <c:pt idx="1297">
                  <c:v>156.18090848</c:v>
                </c:pt>
                <c:pt idx="1298">
                  <c:v>156.26295167999999</c:v>
                </c:pt>
                <c:pt idx="1299">
                  <c:v>156.34503814999999</c:v>
                </c:pt>
                <c:pt idx="1300">
                  <c:v>156.42716770000001</c:v>
                </c:pt>
                <c:pt idx="1301">
                  <c:v>156.50934035</c:v>
                </c:pt>
                <c:pt idx="1302">
                  <c:v>156.59155609000001</c:v>
                </c:pt>
                <c:pt idx="1303">
                  <c:v>156.67381509000001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B-41BB-AF42-EBBC1CBB43AD}"/>
            </c:ext>
          </c:extLst>
        </c:ser>
        <c:ser>
          <c:idx val="3"/>
          <c:order val="3"/>
          <c:tx>
            <c:strRef>
              <c:f>Performance!$AH$1</c:f>
              <c:strCache>
                <c:ptCount val="1"/>
                <c:pt idx="0">
                  <c:v>IFIX (base 100)</c:v>
                </c:pt>
              </c:strCache>
            </c:strRef>
          </c:tx>
          <c:spPr>
            <a:ln w="19050" cap="rnd">
              <a:solidFill>
                <a:srgbClr val="FF6B06"/>
              </a:solidFill>
              <a:round/>
            </a:ln>
            <a:effectLst/>
          </c:spPr>
          <c:marker>
            <c:symbol val="none"/>
          </c:marker>
          <c:cat>
            <c:numRef>
              <c:f>Performance!$AD$3:$AD$5000</c:f>
              <c:numCache>
                <c:formatCode>[$-416]d\-mmm;@</c:formatCode>
                <c:ptCount val="4998"/>
                <c:pt idx="0">
                  <c:v>43865</c:v>
                </c:pt>
                <c:pt idx="1">
                  <c:v>43866</c:v>
                </c:pt>
                <c:pt idx="2">
                  <c:v>43867</c:v>
                </c:pt>
                <c:pt idx="3">
                  <c:v>43868</c:v>
                </c:pt>
                <c:pt idx="4">
                  <c:v>43871</c:v>
                </c:pt>
                <c:pt idx="5">
                  <c:v>43872</c:v>
                </c:pt>
                <c:pt idx="6">
                  <c:v>43873</c:v>
                </c:pt>
                <c:pt idx="7">
                  <c:v>43874</c:v>
                </c:pt>
                <c:pt idx="8">
                  <c:v>43875</c:v>
                </c:pt>
                <c:pt idx="9">
                  <c:v>43878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43887</c:v>
                </c:pt>
                <c:pt idx="15">
                  <c:v>43888</c:v>
                </c:pt>
                <c:pt idx="16">
                  <c:v>43889</c:v>
                </c:pt>
                <c:pt idx="17">
                  <c:v>43892</c:v>
                </c:pt>
                <c:pt idx="18">
                  <c:v>43893</c:v>
                </c:pt>
                <c:pt idx="19">
                  <c:v>43894</c:v>
                </c:pt>
                <c:pt idx="20">
                  <c:v>43895</c:v>
                </c:pt>
                <c:pt idx="21">
                  <c:v>43896</c:v>
                </c:pt>
                <c:pt idx="22">
                  <c:v>43899</c:v>
                </c:pt>
                <c:pt idx="23">
                  <c:v>43900</c:v>
                </c:pt>
                <c:pt idx="24">
                  <c:v>43901</c:v>
                </c:pt>
                <c:pt idx="25">
                  <c:v>43902</c:v>
                </c:pt>
                <c:pt idx="26">
                  <c:v>43903</c:v>
                </c:pt>
                <c:pt idx="27">
                  <c:v>43906</c:v>
                </c:pt>
                <c:pt idx="28">
                  <c:v>43907</c:v>
                </c:pt>
                <c:pt idx="29">
                  <c:v>43908</c:v>
                </c:pt>
                <c:pt idx="30">
                  <c:v>43909</c:v>
                </c:pt>
                <c:pt idx="31">
                  <c:v>43910</c:v>
                </c:pt>
                <c:pt idx="32">
                  <c:v>43913</c:v>
                </c:pt>
                <c:pt idx="33">
                  <c:v>43914</c:v>
                </c:pt>
                <c:pt idx="34">
                  <c:v>43915</c:v>
                </c:pt>
                <c:pt idx="35">
                  <c:v>43916</c:v>
                </c:pt>
                <c:pt idx="36">
                  <c:v>43917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43927</c:v>
                </c:pt>
                <c:pt idx="43">
                  <c:v>43928</c:v>
                </c:pt>
                <c:pt idx="44">
                  <c:v>43929</c:v>
                </c:pt>
                <c:pt idx="45">
                  <c:v>43930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43941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43948</c:v>
                </c:pt>
                <c:pt idx="56">
                  <c:v>43949</c:v>
                </c:pt>
                <c:pt idx="57">
                  <c:v>43950</c:v>
                </c:pt>
                <c:pt idx="58">
                  <c:v>43951</c:v>
                </c:pt>
                <c:pt idx="59">
                  <c:v>43955</c:v>
                </c:pt>
                <c:pt idx="60">
                  <c:v>43956</c:v>
                </c:pt>
                <c:pt idx="61">
                  <c:v>43957</c:v>
                </c:pt>
                <c:pt idx="62">
                  <c:v>43958</c:v>
                </c:pt>
                <c:pt idx="63">
                  <c:v>43959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43969</c:v>
                </c:pt>
                <c:pt idx="70">
                  <c:v>43970</c:v>
                </c:pt>
                <c:pt idx="71">
                  <c:v>43971</c:v>
                </c:pt>
                <c:pt idx="72">
                  <c:v>43972</c:v>
                </c:pt>
                <c:pt idx="73">
                  <c:v>43973</c:v>
                </c:pt>
                <c:pt idx="74">
                  <c:v>43976</c:v>
                </c:pt>
                <c:pt idx="75">
                  <c:v>43977</c:v>
                </c:pt>
                <c:pt idx="76">
                  <c:v>43978</c:v>
                </c:pt>
                <c:pt idx="77">
                  <c:v>43979</c:v>
                </c:pt>
                <c:pt idx="78">
                  <c:v>43980</c:v>
                </c:pt>
                <c:pt idx="79">
                  <c:v>43983</c:v>
                </c:pt>
                <c:pt idx="80">
                  <c:v>43984</c:v>
                </c:pt>
                <c:pt idx="81">
                  <c:v>43985</c:v>
                </c:pt>
                <c:pt idx="82">
                  <c:v>43986</c:v>
                </c:pt>
                <c:pt idx="83">
                  <c:v>43987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43994</c:v>
                </c:pt>
                <c:pt idx="88">
                  <c:v>43997</c:v>
                </c:pt>
                <c:pt idx="89">
                  <c:v>43998</c:v>
                </c:pt>
                <c:pt idx="90">
                  <c:v>43999</c:v>
                </c:pt>
                <c:pt idx="91">
                  <c:v>44000</c:v>
                </c:pt>
                <c:pt idx="92">
                  <c:v>44001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44018</c:v>
                </c:pt>
                <c:pt idx="104">
                  <c:v>44019</c:v>
                </c:pt>
                <c:pt idx="105">
                  <c:v>44020</c:v>
                </c:pt>
                <c:pt idx="106">
                  <c:v>44021</c:v>
                </c:pt>
                <c:pt idx="107">
                  <c:v>44022</c:v>
                </c:pt>
                <c:pt idx="108">
                  <c:v>44025</c:v>
                </c:pt>
                <c:pt idx="109">
                  <c:v>44026</c:v>
                </c:pt>
                <c:pt idx="110">
                  <c:v>44027</c:v>
                </c:pt>
                <c:pt idx="111">
                  <c:v>44028</c:v>
                </c:pt>
                <c:pt idx="112">
                  <c:v>44029</c:v>
                </c:pt>
                <c:pt idx="113">
                  <c:v>44032</c:v>
                </c:pt>
                <c:pt idx="114">
                  <c:v>44033</c:v>
                </c:pt>
                <c:pt idx="115">
                  <c:v>44034</c:v>
                </c:pt>
                <c:pt idx="116">
                  <c:v>44035</c:v>
                </c:pt>
                <c:pt idx="117">
                  <c:v>44036</c:v>
                </c:pt>
                <c:pt idx="118">
                  <c:v>44039</c:v>
                </c:pt>
                <c:pt idx="119">
                  <c:v>44040</c:v>
                </c:pt>
                <c:pt idx="120">
                  <c:v>44041</c:v>
                </c:pt>
                <c:pt idx="121">
                  <c:v>44042</c:v>
                </c:pt>
                <c:pt idx="122">
                  <c:v>44043</c:v>
                </c:pt>
                <c:pt idx="123">
                  <c:v>44046</c:v>
                </c:pt>
                <c:pt idx="124">
                  <c:v>44047</c:v>
                </c:pt>
                <c:pt idx="125">
                  <c:v>44048</c:v>
                </c:pt>
                <c:pt idx="126">
                  <c:v>44049</c:v>
                </c:pt>
                <c:pt idx="127">
                  <c:v>44050</c:v>
                </c:pt>
                <c:pt idx="128">
                  <c:v>44053</c:v>
                </c:pt>
                <c:pt idx="129">
                  <c:v>44054</c:v>
                </c:pt>
                <c:pt idx="130">
                  <c:v>44055</c:v>
                </c:pt>
                <c:pt idx="131">
                  <c:v>44056</c:v>
                </c:pt>
                <c:pt idx="132">
                  <c:v>44057</c:v>
                </c:pt>
                <c:pt idx="133">
                  <c:v>44060</c:v>
                </c:pt>
                <c:pt idx="134">
                  <c:v>44061</c:v>
                </c:pt>
                <c:pt idx="135">
                  <c:v>44062</c:v>
                </c:pt>
                <c:pt idx="136">
                  <c:v>44063</c:v>
                </c:pt>
                <c:pt idx="137">
                  <c:v>44064</c:v>
                </c:pt>
                <c:pt idx="138">
                  <c:v>44067</c:v>
                </c:pt>
                <c:pt idx="139">
                  <c:v>44068</c:v>
                </c:pt>
                <c:pt idx="140">
                  <c:v>44069</c:v>
                </c:pt>
                <c:pt idx="141">
                  <c:v>44070</c:v>
                </c:pt>
                <c:pt idx="142">
                  <c:v>44071</c:v>
                </c:pt>
                <c:pt idx="143">
                  <c:v>44074</c:v>
                </c:pt>
                <c:pt idx="144">
                  <c:v>44075</c:v>
                </c:pt>
                <c:pt idx="145">
                  <c:v>44076</c:v>
                </c:pt>
                <c:pt idx="146">
                  <c:v>44077</c:v>
                </c:pt>
                <c:pt idx="147">
                  <c:v>44078</c:v>
                </c:pt>
                <c:pt idx="148">
                  <c:v>44082</c:v>
                </c:pt>
                <c:pt idx="149">
                  <c:v>44083</c:v>
                </c:pt>
                <c:pt idx="150">
                  <c:v>44084</c:v>
                </c:pt>
                <c:pt idx="151">
                  <c:v>44085</c:v>
                </c:pt>
                <c:pt idx="152">
                  <c:v>44088</c:v>
                </c:pt>
                <c:pt idx="153">
                  <c:v>44089</c:v>
                </c:pt>
                <c:pt idx="154">
                  <c:v>44090</c:v>
                </c:pt>
                <c:pt idx="155">
                  <c:v>44091</c:v>
                </c:pt>
                <c:pt idx="156">
                  <c:v>44092</c:v>
                </c:pt>
                <c:pt idx="157">
                  <c:v>44095</c:v>
                </c:pt>
                <c:pt idx="158">
                  <c:v>44096</c:v>
                </c:pt>
                <c:pt idx="159">
                  <c:v>44097</c:v>
                </c:pt>
                <c:pt idx="160">
                  <c:v>44098</c:v>
                </c:pt>
                <c:pt idx="161">
                  <c:v>44099</c:v>
                </c:pt>
                <c:pt idx="162">
                  <c:v>44102</c:v>
                </c:pt>
                <c:pt idx="163">
                  <c:v>44103</c:v>
                </c:pt>
                <c:pt idx="164">
                  <c:v>44104</c:v>
                </c:pt>
                <c:pt idx="165">
                  <c:v>44105</c:v>
                </c:pt>
                <c:pt idx="166">
                  <c:v>44106</c:v>
                </c:pt>
                <c:pt idx="167">
                  <c:v>44109</c:v>
                </c:pt>
                <c:pt idx="168">
                  <c:v>44110</c:v>
                </c:pt>
                <c:pt idx="169">
                  <c:v>44111</c:v>
                </c:pt>
                <c:pt idx="170">
                  <c:v>44112</c:v>
                </c:pt>
                <c:pt idx="171">
                  <c:v>44113</c:v>
                </c:pt>
                <c:pt idx="172">
                  <c:v>44117</c:v>
                </c:pt>
                <c:pt idx="173">
                  <c:v>44118</c:v>
                </c:pt>
                <c:pt idx="174">
                  <c:v>44119</c:v>
                </c:pt>
                <c:pt idx="175">
                  <c:v>44120</c:v>
                </c:pt>
                <c:pt idx="176">
                  <c:v>44123</c:v>
                </c:pt>
                <c:pt idx="177">
                  <c:v>44124</c:v>
                </c:pt>
                <c:pt idx="178">
                  <c:v>44125</c:v>
                </c:pt>
                <c:pt idx="179">
                  <c:v>44126</c:v>
                </c:pt>
                <c:pt idx="180">
                  <c:v>44127</c:v>
                </c:pt>
                <c:pt idx="181">
                  <c:v>44130</c:v>
                </c:pt>
                <c:pt idx="182">
                  <c:v>44131</c:v>
                </c:pt>
                <c:pt idx="183">
                  <c:v>44132</c:v>
                </c:pt>
                <c:pt idx="184">
                  <c:v>44133</c:v>
                </c:pt>
                <c:pt idx="185">
                  <c:v>44134</c:v>
                </c:pt>
                <c:pt idx="186">
                  <c:v>44138</c:v>
                </c:pt>
                <c:pt idx="187">
                  <c:v>44139</c:v>
                </c:pt>
                <c:pt idx="188">
                  <c:v>44140</c:v>
                </c:pt>
                <c:pt idx="189">
                  <c:v>44141</c:v>
                </c:pt>
                <c:pt idx="190">
                  <c:v>44144</c:v>
                </c:pt>
                <c:pt idx="191">
                  <c:v>44145</c:v>
                </c:pt>
                <c:pt idx="192">
                  <c:v>44146</c:v>
                </c:pt>
                <c:pt idx="193">
                  <c:v>44147</c:v>
                </c:pt>
                <c:pt idx="194">
                  <c:v>44148</c:v>
                </c:pt>
                <c:pt idx="195">
                  <c:v>44151</c:v>
                </c:pt>
                <c:pt idx="196">
                  <c:v>44152</c:v>
                </c:pt>
                <c:pt idx="197">
                  <c:v>44153</c:v>
                </c:pt>
                <c:pt idx="198">
                  <c:v>44154</c:v>
                </c:pt>
                <c:pt idx="199">
                  <c:v>44155</c:v>
                </c:pt>
                <c:pt idx="200">
                  <c:v>44158</c:v>
                </c:pt>
                <c:pt idx="201">
                  <c:v>44159</c:v>
                </c:pt>
                <c:pt idx="202">
                  <c:v>44160</c:v>
                </c:pt>
                <c:pt idx="203">
                  <c:v>44161</c:v>
                </c:pt>
                <c:pt idx="204">
                  <c:v>44162</c:v>
                </c:pt>
                <c:pt idx="205">
                  <c:v>44165</c:v>
                </c:pt>
                <c:pt idx="206">
                  <c:v>44166</c:v>
                </c:pt>
                <c:pt idx="207">
                  <c:v>44167</c:v>
                </c:pt>
                <c:pt idx="208">
                  <c:v>44168</c:v>
                </c:pt>
                <c:pt idx="209">
                  <c:v>44169</c:v>
                </c:pt>
                <c:pt idx="210">
                  <c:v>44172</c:v>
                </c:pt>
                <c:pt idx="211">
                  <c:v>44173</c:v>
                </c:pt>
                <c:pt idx="212">
                  <c:v>44174</c:v>
                </c:pt>
                <c:pt idx="213">
                  <c:v>44175</c:v>
                </c:pt>
                <c:pt idx="214">
                  <c:v>44176</c:v>
                </c:pt>
                <c:pt idx="215">
                  <c:v>44179</c:v>
                </c:pt>
                <c:pt idx="216">
                  <c:v>44180</c:v>
                </c:pt>
                <c:pt idx="217">
                  <c:v>44181</c:v>
                </c:pt>
                <c:pt idx="218">
                  <c:v>44182</c:v>
                </c:pt>
                <c:pt idx="219">
                  <c:v>44183</c:v>
                </c:pt>
                <c:pt idx="220">
                  <c:v>44186</c:v>
                </c:pt>
                <c:pt idx="221">
                  <c:v>44187</c:v>
                </c:pt>
                <c:pt idx="222">
                  <c:v>44188</c:v>
                </c:pt>
                <c:pt idx="223">
                  <c:v>44193</c:v>
                </c:pt>
                <c:pt idx="224">
                  <c:v>44194</c:v>
                </c:pt>
                <c:pt idx="225">
                  <c:v>44195</c:v>
                </c:pt>
                <c:pt idx="226">
                  <c:v>44196</c:v>
                </c:pt>
                <c:pt idx="227">
                  <c:v>44200</c:v>
                </c:pt>
                <c:pt idx="228">
                  <c:v>44201</c:v>
                </c:pt>
                <c:pt idx="229">
                  <c:v>44202</c:v>
                </c:pt>
                <c:pt idx="230">
                  <c:v>44203</c:v>
                </c:pt>
                <c:pt idx="231">
                  <c:v>44204</c:v>
                </c:pt>
                <c:pt idx="232">
                  <c:v>44207</c:v>
                </c:pt>
                <c:pt idx="233">
                  <c:v>44208</c:v>
                </c:pt>
                <c:pt idx="234">
                  <c:v>44209</c:v>
                </c:pt>
                <c:pt idx="235">
                  <c:v>44210</c:v>
                </c:pt>
                <c:pt idx="236">
                  <c:v>44211</c:v>
                </c:pt>
                <c:pt idx="237">
                  <c:v>44214</c:v>
                </c:pt>
                <c:pt idx="238">
                  <c:v>44215</c:v>
                </c:pt>
                <c:pt idx="239">
                  <c:v>44216</c:v>
                </c:pt>
                <c:pt idx="240">
                  <c:v>44217</c:v>
                </c:pt>
                <c:pt idx="241">
                  <c:v>44218</c:v>
                </c:pt>
                <c:pt idx="242">
                  <c:v>44222</c:v>
                </c:pt>
                <c:pt idx="243">
                  <c:v>44223</c:v>
                </c:pt>
                <c:pt idx="244">
                  <c:v>44224</c:v>
                </c:pt>
                <c:pt idx="245">
                  <c:v>44225</c:v>
                </c:pt>
                <c:pt idx="246">
                  <c:v>44228</c:v>
                </c:pt>
                <c:pt idx="247">
                  <c:v>44229</c:v>
                </c:pt>
                <c:pt idx="248">
                  <c:v>44230</c:v>
                </c:pt>
                <c:pt idx="249">
                  <c:v>44231</c:v>
                </c:pt>
                <c:pt idx="250">
                  <c:v>44232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44244</c:v>
                </c:pt>
                <c:pt idx="257">
                  <c:v>44245</c:v>
                </c:pt>
                <c:pt idx="258">
                  <c:v>44246</c:v>
                </c:pt>
                <c:pt idx="259">
                  <c:v>44249</c:v>
                </c:pt>
                <c:pt idx="260">
                  <c:v>44250</c:v>
                </c:pt>
                <c:pt idx="261">
                  <c:v>44251</c:v>
                </c:pt>
                <c:pt idx="262">
                  <c:v>44252</c:v>
                </c:pt>
                <c:pt idx="263">
                  <c:v>44253</c:v>
                </c:pt>
                <c:pt idx="264">
                  <c:v>44256</c:v>
                </c:pt>
                <c:pt idx="265">
                  <c:v>44257</c:v>
                </c:pt>
                <c:pt idx="266">
                  <c:v>44258</c:v>
                </c:pt>
                <c:pt idx="267">
                  <c:v>44259</c:v>
                </c:pt>
                <c:pt idx="268">
                  <c:v>44260</c:v>
                </c:pt>
                <c:pt idx="269">
                  <c:v>44263</c:v>
                </c:pt>
                <c:pt idx="270">
                  <c:v>44264</c:v>
                </c:pt>
                <c:pt idx="271">
                  <c:v>44265</c:v>
                </c:pt>
                <c:pt idx="272">
                  <c:v>44266</c:v>
                </c:pt>
                <c:pt idx="273">
                  <c:v>44267</c:v>
                </c:pt>
                <c:pt idx="274">
                  <c:v>44270</c:v>
                </c:pt>
                <c:pt idx="275">
                  <c:v>44271</c:v>
                </c:pt>
                <c:pt idx="276">
                  <c:v>44272</c:v>
                </c:pt>
                <c:pt idx="277">
                  <c:v>44273</c:v>
                </c:pt>
                <c:pt idx="278">
                  <c:v>44274</c:v>
                </c:pt>
                <c:pt idx="279">
                  <c:v>44277</c:v>
                </c:pt>
                <c:pt idx="280">
                  <c:v>44278</c:v>
                </c:pt>
                <c:pt idx="281">
                  <c:v>44279</c:v>
                </c:pt>
                <c:pt idx="282">
                  <c:v>44280</c:v>
                </c:pt>
                <c:pt idx="283">
                  <c:v>44281</c:v>
                </c:pt>
                <c:pt idx="284">
                  <c:v>44284</c:v>
                </c:pt>
                <c:pt idx="285">
                  <c:v>44285</c:v>
                </c:pt>
                <c:pt idx="286">
                  <c:v>44286</c:v>
                </c:pt>
                <c:pt idx="287">
                  <c:v>44287</c:v>
                </c:pt>
                <c:pt idx="288">
                  <c:v>44291</c:v>
                </c:pt>
                <c:pt idx="289">
                  <c:v>44292</c:v>
                </c:pt>
                <c:pt idx="290">
                  <c:v>44293</c:v>
                </c:pt>
                <c:pt idx="291">
                  <c:v>44294</c:v>
                </c:pt>
                <c:pt idx="292">
                  <c:v>44295</c:v>
                </c:pt>
                <c:pt idx="293">
                  <c:v>44298</c:v>
                </c:pt>
                <c:pt idx="294">
                  <c:v>44299</c:v>
                </c:pt>
                <c:pt idx="295">
                  <c:v>44300</c:v>
                </c:pt>
                <c:pt idx="296">
                  <c:v>44301</c:v>
                </c:pt>
                <c:pt idx="297">
                  <c:v>44302</c:v>
                </c:pt>
                <c:pt idx="298">
                  <c:v>44305</c:v>
                </c:pt>
                <c:pt idx="299">
                  <c:v>44306</c:v>
                </c:pt>
                <c:pt idx="300">
                  <c:v>44308</c:v>
                </c:pt>
                <c:pt idx="301">
                  <c:v>44309</c:v>
                </c:pt>
                <c:pt idx="302">
                  <c:v>44312</c:v>
                </c:pt>
                <c:pt idx="303">
                  <c:v>44313</c:v>
                </c:pt>
                <c:pt idx="304">
                  <c:v>44314</c:v>
                </c:pt>
                <c:pt idx="305">
                  <c:v>44315</c:v>
                </c:pt>
                <c:pt idx="306">
                  <c:v>44316</c:v>
                </c:pt>
                <c:pt idx="307">
                  <c:v>44319</c:v>
                </c:pt>
                <c:pt idx="308">
                  <c:v>44320</c:v>
                </c:pt>
                <c:pt idx="309">
                  <c:v>44321</c:v>
                </c:pt>
                <c:pt idx="310">
                  <c:v>44322</c:v>
                </c:pt>
                <c:pt idx="311">
                  <c:v>44323</c:v>
                </c:pt>
                <c:pt idx="312">
                  <c:v>44326</c:v>
                </c:pt>
                <c:pt idx="313">
                  <c:v>44327</c:v>
                </c:pt>
                <c:pt idx="314">
                  <c:v>44328</c:v>
                </c:pt>
                <c:pt idx="315">
                  <c:v>44329</c:v>
                </c:pt>
                <c:pt idx="316">
                  <c:v>44330</c:v>
                </c:pt>
                <c:pt idx="317">
                  <c:v>44333</c:v>
                </c:pt>
                <c:pt idx="318">
                  <c:v>44334</c:v>
                </c:pt>
                <c:pt idx="319">
                  <c:v>44335</c:v>
                </c:pt>
                <c:pt idx="320">
                  <c:v>44336</c:v>
                </c:pt>
                <c:pt idx="321">
                  <c:v>44337</c:v>
                </c:pt>
                <c:pt idx="322">
                  <c:v>44340</c:v>
                </c:pt>
                <c:pt idx="323">
                  <c:v>44341</c:v>
                </c:pt>
                <c:pt idx="324">
                  <c:v>44342</c:v>
                </c:pt>
                <c:pt idx="325">
                  <c:v>44343</c:v>
                </c:pt>
                <c:pt idx="326">
                  <c:v>44344</c:v>
                </c:pt>
                <c:pt idx="327">
                  <c:v>44347</c:v>
                </c:pt>
                <c:pt idx="328">
                  <c:v>44348</c:v>
                </c:pt>
                <c:pt idx="329">
                  <c:v>44349</c:v>
                </c:pt>
                <c:pt idx="330">
                  <c:v>44351</c:v>
                </c:pt>
                <c:pt idx="331">
                  <c:v>44354</c:v>
                </c:pt>
                <c:pt idx="332">
                  <c:v>44355</c:v>
                </c:pt>
                <c:pt idx="333">
                  <c:v>44356</c:v>
                </c:pt>
                <c:pt idx="334">
                  <c:v>44357</c:v>
                </c:pt>
                <c:pt idx="335">
                  <c:v>44358</c:v>
                </c:pt>
                <c:pt idx="336">
                  <c:v>44361</c:v>
                </c:pt>
                <c:pt idx="337">
                  <c:v>44362</c:v>
                </c:pt>
                <c:pt idx="338">
                  <c:v>44363</c:v>
                </c:pt>
                <c:pt idx="339">
                  <c:v>44364</c:v>
                </c:pt>
                <c:pt idx="340">
                  <c:v>44365</c:v>
                </c:pt>
                <c:pt idx="341">
                  <c:v>44368</c:v>
                </c:pt>
                <c:pt idx="342">
                  <c:v>44369</c:v>
                </c:pt>
                <c:pt idx="343">
                  <c:v>44370</c:v>
                </c:pt>
                <c:pt idx="344">
                  <c:v>44371</c:v>
                </c:pt>
                <c:pt idx="345">
                  <c:v>44372</c:v>
                </c:pt>
                <c:pt idx="346">
                  <c:v>44375</c:v>
                </c:pt>
                <c:pt idx="347">
                  <c:v>44376</c:v>
                </c:pt>
                <c:pt idx="348">
                  <c:v>44377</c:v>
                </c:pt>
                <c:pt idx="349">
                  <c:v>44378</c:v>
                </c:pt>
                <c:pt idx="350">
                  <c:v>44379</c:v>
                </c:pt>
                <c:pt idx="351">
                  <c:v>44382</c:v>
                </c:pt>
                <c:pt idx="352">
                  <c:v>44383</c:v>
                </c:pt>
                <c:pt idx="353">
                  <c:v>44384</c:v>
                </c:pt>
                <c:pt idx="354">
                  <c:v>44385</c:v>
                </c:pt>
                <c:pt idx="355">
                  <c:v>44389</c:v>
                </c:pt>
                <c:pt idx="356">
                  <c:v>44390</c:v>
                </c:pt>
                <c:pt idx="357">
                  <c:v>44391</c:v>
                </c:pt>
                <c:pt idx="358">
                  <c:v>44392</c:v>
                </c:pt>
                <c:pt idx="359">
                  <c:v>44393</c:v>
                </c:pt>
                <c:pt idx="360">
                  <c:v>44396</c:v>
                </c:pt>
                <c:pt idx="361">
                  <c:v>44397</c:v>
                </c:pt>
                <c:pt idx="362">
                  <c:v>44398</c:v>
                </c:pt>
                <c:pt idx="363">
                  <c:v>44399</c:v>
                </c:pt>
                <c:pt idx="364">
                  <c:v>44400</c:v>
                </c:pt>
                <c:pt idx="365">
                  <c:v>44403</c:v>
                </c:pt>
                <c:pt idx="366">
                  <c:v>44404</c:v>
                </c:pt>
                <c:pt idx="367">
                  <c:v>44405</c:v>
                </c:pt>
                <c:pt idx="368">
                  <c:v>44406</c:v>
                </c:pt>
                <c:pt idx="369">
                  <c:v>44407</c:v>
                </c:pt>
                <c:pt idx="370">
                  <c:v>44410</c:v>
                </c:pt>
                <c:pt idx="371">
                  <c:v>44411</c:v>
                </c:pt>
                <c:pt idx="372">
                  <c:v>44412</c:v>
                </c:pt>
                <c:pt idx="373">
                  <c:v>44413</c:v>
                </c:pt>
                <c:pt idx="374">
                  <c:v>44414</c:v>
                </c:pt>
                <c:pt idx="375">
                  <c:v>44417</c:v>
                </c:pt>
                <c:pt idx="376">
                  <c:v>44418</c:v>
                </c:pt>
                <c:pt idx="377">
                  <c:v>44419</c:v>
                </c:pt>
                <c:pt idx="378">
                  <c:v>44420</c:v>
                </c:pt>
                <c:pt idx="379">
                  <c:v>44421</c:v>
                </c:pt>
                <c:pt idx="380">
                  <c:v>44424</c:v>
                </c:pt>
                <c:pt idx="381">
                  <c:v>44425</c:v>
                </c:pt>
                <c:pt idx="382">
                  <c:v>44426</c:v>
                </c:pt>
                <c:pt idx="383">
                  <c:v>44427</c:v>
                </c:pt>
                <c:pt idx="384">
                  <c:v>44428</c:v>
                </c:pt>
                <c:pt idx="385">
                  <c:v>44431</c:v>
                </c:pt>
                <c:pt idx="386">
                  <c:v>44432</c:v>
                </c:pt>
                <c:pt idx="387">
                  <c:v>44433</c:v>
                </c:pt>
                <c:pt idx="388">
                  <c:v>44434</c:v>
                </c:pt>
                <c:pt idx="389">
                  <c:v>44435</c:v>
                </c:pt>
                <c:pt idx="390">
                  <c:v>44438</c:v>
                </c:pt>
                <c:pt idx="391">
                  <c:v>44439</c:v>
                </c:pt>
                <c:pt idx="392">
                  <c:v>44440</c:v>
                </c:pt>
                <c:pt idx="393">
                  <c:v>44441</c:v>
                </c:pt>
                <c:pt idx="394">
                  <c:v>44442</c:v>
                </c:pt>
                <c:pt idx="395">
                  <c:v>44445</c:v>
                </c:pt>
                <c:pt idx="396">
                  <c:v>44447</c:v>
                </c:pt>
                <c:pt idx="397">
                  <c:v>44448</c:v>
                </c:pt>
                <c:pt idx="398">
                  <c:v>44449</c:v>
                </c:pt>
                <c:pt idx="399">
                  <c:v>44452</c:v>
                </c:pt>
                <c:pt idx="400">
                  <c:v>44453</c:v>
                </c:pt>
                <c:pt idx="401">
                  <c:v>44454</c:v>
                </c:pt>
                <c:pt idx="402">
                  <c:v>44455</c:v>
                </c:pt>
                <c:pt idx="403">
                  <c:v>44456</c:v>
                </c:pt>
                <c:pt idx="404">
                  <c:v>44459</c:v>
                </c:pt>
                <c:pt idx="405">
                  <c:v>44460</c:v>
                </c:pt>
                <c:pt idx="406">
                  <c:v>44461</c:v>
                </c:pt>
                <c:pt idx="407">
                  <c:v>44462</c:v>
                </c:pt>
                <c:pt idx="408">
                  <c:v>44463</c:v>
                </c:pt>
                <c:pt idx="409">
                  <c:v>44466</c:v>
                </c:pt>
                <c:pt idx="410">
                  <c:v>44467</c:v>
                </c:pt>
                <c:pt idx="411">
                  <c:v>44468</c:v>
                </c:pt>
                <c:pt idx="412">
                  <c:v>44469</c:v>
                </c:pt>
                <c:pt idx="413">
                  <c:v>44470</c:v>
                </c:pt>
                <c:pt idx="414">
                  <c:v>44473</c:v>
                </c:pt>
                <c:pt idx="415">
                  <c:v>44474</c:v>
                </c:pt>
                <c:pt idx="416">
                  <c:v>44475</c:v>
                </c:pt>
                <c:pt idx="417">
                  <c:v>44476</c:v>
                </c:pt>
                <c:pt idx="418">
                  <c:v>44477</c:v>
                </c:pt>
                <c:pt idx="419">
                  <c:v>44480</c:v>
                </c:pt>
                <c:pt idx="420">
                  <c:v>44482</c:v>
                </c:pt>
                <c:pt idx="421">
                  <c:v>44483</c:v>
                </c:pt>
                <c:pt idx="422">
                  <c:v>44484</c:v>
                </c:pt>
                <c:pt idx="423">
                  <c:v>44487</c:v>
                </c:pt>
                <c:pt idx="424">
                  <c:v>44488</c:v>
                </c:pt>
                <c:pt idx="425">
                  <c:v>44489</c:v>
                </c:pt>
                <c:pt idx="426">
                  <c:v>44490</c:v>
                </c:pt>
                <c:pt idx="427">
                  <c:v>44491</c:v>
                </c:pt>
                <c:pt idx="428">
                  <c:v>44494</c:v>
                </c:pt>
                <c:pt idx="429">
                  <c:v>44495</c:v>
                </c:pt>
                <c:pt idx="430">
                  <c:v>44496</c:v>
                </c:pt>
                <c:pt idx="431">
                  <c:v>44497</c:v>
                </c:pt>
                <c:pt idx="432">
                  <c:v>44498</c:v>
                </c:pt>
                <c:pt idx="433">
                  <c:v>44501</c:v>
                </c:pt>
                <c:pt idx="434">
                  <c:v>44503</c:v>
                </c:pt>
                <c:pt idx="435">
                  <c:v>44504</c:v>
                </c:pt>
                <c:pt idx="436">
                  <c:v>44505</c:v>
                </c:pt>
                <c:pt idx="437">
                  <c:v>44508</c:v>
                </c:pt>
                <c:pt idx="438">
                  <c:v>44509</c:v>
                </c:pt>
                <c:pt idx="439">
                  <c:v>44510</c:v>
                </c:pt>
                <c:pt idx="440">
                  <c:v>44511</c:v>
                </c:pt>
                <c:pt idx="441">
                  <c:v>44512</c:v>
                </c:pt>
                <c:pt idx="442">
                  <c:v>44516</c:v>
                </c:pt>
                <c:pt idx="443">
                  <c:v>44517</c:v>
                </c:pt>
                <c:pt idx="444">
                  <c:v>44518</c:v>
                </c:pt>
                <c:pt idx="445">
                  <c:v>44519</c:v>
                </c:pt>
                <c:pt idx="446">
                  <c:v>44522</c:v>
                </c:pt>
                <c:pt idx="447">
                  <c:v>44523</c:v>
                </c:pt>
                <c:pt idx="448">
                  <c:v>44524</c:v>
                </c:pt>
                <c:pt idx="449">
                  <c:v>44525</c:v>
                </c:pt>
                <c:pt idx="450">
                  <c:v>44526</c:v>
                </c:pt>
                <c:pt idx="451">
                  <c:v>44529</c:v>
                </c:pt>
                <c:pt idx="452">
                  <c:v>44530</c:v>
                </c:pt>
                <c:pt idx="453">
                  <c:v>44531</c:v>
                </c:pt>
                <c:pt idx="454">
                  <c:v>44532</c:v>
                </c:pt>
                <c:pt idx="455">
                  <c:v>44533</c:v>
                </c:pt>
                <c:pt idx="456">
                  <c:v>44536</c:v>
                </c:pt>
                <c:pt idx="457">
                  <c:v>44537</c:v>
                </c:pt>
                <c:pt idx="458">
                  <c:v>44538</c:v>
                </c:pt>
                <c:pt idx="459">
                  <c:v>44539</c:v>
                </c:pt>
                <c:pt idx="460">
                  <c:v>44540</c:v>
                </c:pt>
                <c:pt idx="461">
                  <c:v>44543</c:v>
                </c:pt>
                <c:pt idx="462">
                  <c:v>44544</c:v>
                </c:pt>
                <c:pt idx="463">
                  <c:v>44545</c:v>
                </c:pt>
                <c:pt idx="464">
                  <c:v>44546</c:v>
                </c:pt>
                <c:pt idx="465">
                  <c:v>44547</c:v>
                </c:pt>
                <c:pt idx="466">
                  <c:v>44550</c:v>
                </c:pt>
                <c:pt idx="467">
                  <c:v>44551</c:v>
                </c:pt>
                <c:pt idx="468">
                  <c:v>44552</c:v>
                </c:pt>
                <c:pt idx="469">
                  <c:v>44553</c:v>
                </c:pt>
                <c:pt idx="470">
                  <c:v>44557</c:v>
                </c:pt>
                <c:pt idx="471">
                  <c:v>44558</c:v>
                </c:pt>
                <c:pt idx="472">
                  <c:v>44559</c:v>
                </c:pt>
                <c:pt idx="473">
                  <c:v>44560</c:v>
                </c:pt>
                <c:pt idx="474">
                  <c:v>44561</c:v>
                </c:pt>
                <c:pt idx="475">
                  <c:v>44564</c:v>
                </c:pt>
                <c:pt idx="476">
                  <c:v>44565</c:v>
                </c:pt>
                <c:pt idx="477">
                  <c:v>44566</c:v>
                </c:pt>
                <c:pt idx="478">
                  <c:v>44567</c:v>
                </c:pt>
                <c:pt idx="479">
                  <c:v>44568</c:v>
                </c:pt>
                <c:pt idx="480">
                  <c:v>44571</c:v>
                </c:pt>
                <c:pt idx="481">
                  <c:v>44572</c:v>
                </c:pt>
                <c:pt idx="482">
                  <c:v>44573</c:v>
                </c:pt>
                <c:pt idx="483">
                  <c:v>44574</c:v>
                </c:pt>
                <c:pt idx="484">
                  <c:v>44575</c:v>
                </c:pt>
                <c:pt idx="485">
                  <c:v>44578</c:v>
                </c:pt>
                <c:pt idx="486">
                  <c:v>44579</c:v>
                </c:pt>
                <c:pt idx="487">
                  <c:v>44580</c:v>
                </c:pt>
                <c:pt idx="488">
                  <c:v>44581</c:v>
                </c:pt>
                <c:pt idx="489">
                  <c:v>44582</c:v>
                </c:pt>
                <c:pt idx="490">
                  <c:v>44585</c:v>
                </c:pt>
                <c:pt idx="491">
                  <c:v>44586</c:v>
                </c:pt>
                <c:pt idx="492">
                  <c:v>44587</c:v>
                </c:pt>
                <c:pt idx="493">
                  <c:v>44588</c:v>
                </c:pt>
                <c:pt idx="494">
                  <c:v>44589</c:v>
                </c:pt>
                <c:pt idx="495">
                  <c:v>44592</c:v>
                </c:pt>
                <c:pt idx="496">
                  <c:v>44593</c:v>
                </c:pt>
                <c:pt idx="497">
                  <c:v>44594</c:v>
                </c:pt>
                <c:pt idx="498">
                  <c:v>44595</c:v>
                </c:pt>
                <c:pt idx="499">
                  <c:v>44596</c:v>
                </c:pt>
                <c:pt idx="500">
                  <c:v>44599</c:v>
                </c:pt>
                <c:pt idx="501">
                  <c:v>44600</c:v>
                </c:pt>
                <c:pt idx="502">
                  <c:v>44601</c:v>
                </c:pt>
                <c:pt idx="503">
                  <c:v>44602</c:v>
                </c:pt>
                <c:pt idx="504">
                  <c:v>44603</c:v>
                </c:pt>
                <c:pt idx="505">
                  <c:v>44606</c:v>
                </c:pt>
                <c:pt idx="506">
                  <c:v>44607</c:v>
                </c:pt>
                <c:pt idx="507">
                  <c:v>44608</c:v>
                </c:pt>
                <c:pt idx="508">
                  <c:v>44609</c:v>
                </c:pt>
                <c:pt idx="509">
                  <c:v>44610</c:v>
                </c:pt>
                <c:pt idx="510">
                  <c:v>44613</c:v>
                </c:pt>
                <c:pt idx="511">
                  <c:v>44614</c:v>
                </c:pt>
                <c:pt idx="512">
                  <c:v>44615</c:v>
                </c:pt>
                <c:pt idx="513">
                  <c:v>44616</c:v>
                </c:pt>
                <c:pt idx="514">
                  <c:v>44617</c:v>
                </c:pt>
                <c:pt idx="515">
                  <c:v>44622</c:v>
                </c:pt>
                <c:pt idx="516">
                  <c:v>44623</c:v>
                </c:pt>
                <c:pt idx="517">
                  <c:v>44624</c:v>
                </c:pt>
                <c:pt idx="518">
                  <c:v>44627</c:v>
                </c:pt>
                <c:pt idx="519">
                  <c:v>44628</c:v>
                </c:pt>
                <c:pt idx="520">
                  <c:v>44629</c:v>
                </c:pt>
                <c:pt idx="521">
                  <c:v>44630</c:v>
                </c:pt>
                <c:pt idx="522">
                  <c:v>44631</c:v>
                </c:pt>
                <c:pt idx="523">
                  <c:v>44634</c:v>
                </c:pt>
                <c:pt idx="524">
                  <c:v>44635</c:v>
                </c:pt>
                <c:pt idx="525">
                  <c:v>44636</c:v>
                </c:pt>
                <c:pt idx="526">
                  <c:v>44637</c:v>
                </c:pt>
                <c:pt idx="527">
                  <c:v>44638</c:v>
                </c:pt>
                <c:pt idx="528">
                  <c:v>44641</c:v>
                </c:pt>
                <c:pt idx="529">
                  <c:v>44642</c:v>
                </c:pt>
                <c:pt idx="530">
                  <c:v>44643</c:v>
                </c:pt>
                <c:pt idx="531">
                  <c:v>44644</c:v>
                </c:pt>
                <c:pt idx="532">
                  <c:v>44645</c:v>
                </c:pt>
                <c:pt idx="533">
                  <c:v>44648</c:v>
                </c:pt>
                <c:pt idx="534">
                  <c:v>44649</c:v>
                </c:pt>
                <c:pt idx="535">
                  <c:v>44650</c:v>
                </c:pt>
                <c:pt idx="536">
                  <c:v>44651</c:v>
                </c:pt>
                <c:pt idx="537">
                  <c:v>44652</c:v>
                </c:pt>
                <c:pt idx="538">
                  <c:v>44655</c:v>
                </c:pt>
                <c:pt idx="539">
                  <c:v>44656</c:v>
                </c:pt>
                <c:pt idx="540">
                  <c:v>44657</c:v>
                </c:pt>
                <c:pt idx="541">
                  <c:v>44658</c:v>
                </c:pt>
                <c:pt idx="542">
                  <c:v>44659</c:v>
                </c:pt>
                <c:pt idx="543">
                  <c:v>44662</c:v>
                </c:pt>
                <c:pt idx="544">
                  <c:v>44663</c:v>
                </c:pt>
                <c:pt idx="545">
                  <c:v>44664</c:v>
                </c:pt>
                <c:pt idx="546">
                  <c:v>44665</c:v>
                </c:pt>
                <c:pt idx="547">
                  <c:v>44669</c:v>
                </c:pt>
                <c:pt idx="548">
                  <c:v>44670</c:v>
                </c:pt>
                <c:pt idx="549">
                  <c:v>44671</c:v>
                </c:pt>
                <c:pt idx="550">
                  <c:v>44673</c:v>
                </c:pt>
                <c:pt idx="551">
                  <c:v>44676</c:v>
                </c:pt>
                <c:pt idx="552">
                  <c:v>44677</c:v>
                </c:pt>
                <c:pt idx="553">
                  <c:v>44678</c:v>
                </c:pt>
                <c:pt idx="554">
                  <c:v>44679</c:v>
                </c:pt>
                <c:pt idx="555">
                  <c:v>44680</c:v>
                </c:pt>
                <c:pt idx="556">
                  <c:v>44683</c:v>
                </c:pt>
                <c:pt idx="557">
                  <c:v>44684</c:v>
                </c:pt>
                <c:pt idx="558">
                  <c:v>44685</c:v>
                </c:pt>
                <c:pt idx="559">
                  <c:v>44686</c:v>
                </c:pt>
                <c:pt idx="560">
                  <c:v>44687</c:v>
                </c:pt>
                <c:pt idx="561">
                  <c:v>44690</c:v>
                </c:pt>
                <c:pt idx="562">
                  <c:v>44691</c:v>
                </c:pt>
                <c:pt idx="563">
                  <c:v>44692</c:v>
                </c:pt>
                <c:pt idx="564">
                  <c:v>44693</c:v>
                </c:pt>
                <c:pt idx="565">
                  <c:v>44694</c:v>
                </c:pt>
                <c:pt idx="566">
                  <c:v>44697</c:v>
                </c:pt>
                <c:pt idx="567">
                  <c:v>44698</c:v>
                </c:pt>
                <c:pt idx="568">
                  <c:v>44699</c:v>
                </c:pt>
                <c:pt idx="569">
                  <c:v>44700</c:v>
                </c:pt>
                <c:pt idx="570">
                  <c:v>44701</c:v>
                </c:pt>
                <c:pt idx="571">
                  <c:v>44704</c:v>
                </c:pt>
                <c:pt idx="572">
                  <c:v>44705</c:v>
                </c:pt>
                <c:pt idx="573">
                  <c:v>44706</c:v>
                </c:pt>
                <c:pt idx="574">
                  <c:v>44707</c:v>
                </c:pt>
                <c:pt idx="575">
                  <c:v>44708</c:v>
                </c:pt>
                <c:pt idx="576">
                  <c:v>44711</c:v>
                </c:pt>
                <c:pt idx="577">
                  <c:v>44712</c:v>
                </c:pt>
                <c:pt idx="578">
                  <c:v>44713</c:v>
                </c:pt>
                <c:pt idx="579">
                  <c:v>44714</c:v>
                </c:pt>
                <c:pt idx="580">
                  <c:v>44715</c:v>
                </c:pt>
                <c:pt idx="581">
                  <c:v>44718</c:v>
                </c:pt>
                <c:pt idx="582">
                  <c:v>44719</c:v>
                </c:pt>
                <c:pt idx="583">
                  <c:v>44720</c:v>
                </c:pt>
                <c:pt idx="584">
                  <c:v>44721</c:v>
                </c:pt>
                <c:pt idx="585">
                  <c:v>44722</c:v>
                </c:pt>
                <c:pt idx="586">
                  <c:v>44725</c:v>
                </c:pt>
                <c:pt idx="587">
                  <c:v>44726</c:v>
                </c:pt>
                <c:pt idx="588">
                  <c:v>44727</c:v>
                </c:pt>
                <c:pt idx="589">
                  <c:v>44729</c:v>
                </c:pt>
                <c:pt idx="590">
                  <c:v>44732</c:v>
                </c:pt>
                <c:pt idx="591">
                  <c:v>44733</c:v>
                </c:pt>
                <c:pt idx="592">
                  <c:v>44734</c:v>
                </c:pt>
                <c:pt idx="593">
                  <c:v>44735</c:v>
                </c:pt>
                <c:pt idx="594">
                  <c:v>44736</c:v>
                </c:pt>
                <c:pt idx="595">
                  <c:v>44739</c:v>
                </c:pt>
                <c:pt idx="596">
                  <c:v>44740</c:v>
                </c:pt>
                <c:pt idx="597">
                  <c:v>44741</c:v>
                </c:pt>
                <c:pt idx="598">
                  <c:v>44742</c:v>
                </c:pt>
                <c:pt idx="599">
                  <c:v>44743</c:v>
                </c:pt>
                <c:pt idx="600">
                  <c:v>44746</c:v>
                </c:pt>
                <c:pt idx="601">
                  <c:v>44747</c:v>
                </c:pt>
                <c:pt idx="602">
                  <c:v>44748</c:v>
                </c:pt>
                <c:pt idx="603">
                  <c:v>44749</c:v>
                </c:pt>
                <c:pt idx="604">
                  <c:v>44750</c:v>
                </c:pt>
                <c:pt idx="605">
                  <c:v>44753</c:v>
                </c:pt>
                <c:pt idx="606">
                  <c:v>44754</c:v>
                </c:pt>
                <c:pt idx="607">
                  <c:v>44755</c:v>
                </c:pt>
                <c:pt idx="608">
                  <c:v>44756</c:v>
                </c:pt>
                <c:pt idx="609">
                  <c:v>44757</c:v>
                </c:pt>
                <c:pt idx="610">
                  <c:v>44760</c:v>
                </c:pt>
                <c:pt idx="611">
                  <c:v>44761</c:v>
                </c:pt>
                <c:pt idx="612">
                  <c:v>44762</c:v>
                </c:pt>
                <c:pt idx="613">
                  <c:v>44763</c:v>
                </c:pt>
                <c:pt idx="614">
                  <c:v>44764</c:v>
                </c:pt>
                <c:pt idx="615">
                  <c:v>44767</c:v>
                </c:pt>
                <c:pt idx="616">
                  <c:v>44768</c:v>
                </c:pt>
                <c:pt idx="617">
                  <c:v>44769</c:v>
                </c:pt>
                <c:pt idx="618">
                  <c:v>44770</c:v>
                </c:pt>
                <c:pt idx="619">
                  <c:v>44771</c:v>
                </c:pt>
                <c:pt idx="620">
                  <c:v>44774</c:v>
                </c:pt>
                <c:pt idx="621">
                  <c:v>44775</c:v>
                </c:pt>
                <c:pt idx="622">
                  <c:v>44776</c:v>
                </c:pt>
                <c:pt idx="623">
                  <c:v>44777</c:v>
                </c:pt>
                <c:pt idx="624">
                  <c:v>44778</c:v>
                </c:pt>
                <c:pt idx="625">
                  <c:v>44781</c:v>
                </c:pt>
                <c:pt idx="626">
                  <c:v>44782</c:v>
                </c:pt>
                <c:pt idx="627">
                  <c:v>44783</c:v>
                </c:pt>
                <c:pt idx="628">
                  <c:v>44784</c:v>
                </c:pt>
                <c:pt idx="629">
                  <c:v>44785</c:v>
                </c:pt>
                <c:pt idx="630">
                  <c:v>44788</c:v>
                </c:pt>
                <c:pt idx="631">
                  <c:v>44789</c:v>
                </c:pt>
                <c:pt idx="632">
                  <c:v>44790</c:v>
                </c:pt>
                <c:pt idx="633">
                  <c:v>44791</c:v>
                </c:pt>
                <c:pt idx="634">
                  <c:v>44792</c:v>
                </c:pt>
                <c:pt idx="635">
                  <c:v>44795</c:v>
                </c:pt>
                <c:pt idx="636">
                  <c:v>44796</c:v>
                </c:pt>
                <c:pt idx="637">
                  <c:v>44797</c:v>
                </c:pt>
                <c:pt idx="638">
                  <c:v>44798</c:v>
                </c:pt>
                <c:pt idx="639">
                  <c:v>44799</c:v>
                </c:pt>
                <c:pt idx="640">
                  <c:v>44802</c:v>
                </c:pt>
                <c:pt idx="641">
                  <c:v>44803</c:v>
                </c:pt>
                <c:pt idx="642">
                  <c:v>44804</c:v>
                </c:pt>
                <c:pt idx="643">
                  <c:v>44805</c:v>
                </c:pt>
                <c:pt idx="644">
                  <c:v>44806</c:v>
                </c:pt>
                <c:pt idx="645">
                  <c:v>44809</c:v>
                </c:pt>
                <c:pt idx="646">
                  <c:v>44810</c:v>
                </c:pt>
                <c:pt idx="647">
                  <c:v>44812</c:v>
                </c:pt>
                <c:pt idx="648">
                  <c:v>44813</c:v>
                </c:pt>
                <c:pt idx="649">
                  <c:v>44816</c:v>
                </c:pt>
                <c:pt idx="650">
                  <c:v>44817</c:v>
                </c:pt>
                <c:pt idx="651">
                  <c:v>44818</c:v>
                </c:pt>
                <c:pt idx="652">
                  <c:v>44819</c:v>
                </c:pt>
                <c:pt idx="653">
                  <c:v>44820</c:v>
                </c:pt>
                <c:pt idx="654">
                  <c:v>44823</c:v>
                </c:pt>
                <c:pt idx="655">
                  <c:v>44824</c:v>
                </c:pt>
                <c:pt idx="656">
                  <c:v>44825</c:v>
                </c:pt>
                <c:pt idx="657">
                  <c:v>44826</c:v>
                </c:pt>
                <c:pt idx="658">
                  <c:v>44827</c:v>
                </c:pt>
                <c:pt idx="659">
                  <c:v>44830</c:v>
                </c:pt>
                <c:pt idx="660">
                  <c:v>44831</c:v>
                </c:pt>
                <c:pt idx="661">
                  <c:v>44832</c:v>
                </c:pt>
                <c:pt idx="662">
                  <c:v>44833</c:v>
                </c:pt>
                <c:pt idx="663">
                  <c:v>44834</c:v>
                </c:pt>
                <c:pt idx="664">
                  <c:v>44837</c:v>
                </c:pt>
                <c:pt idx="665">
                  <c:v>44838</c:v>
                </c:pt>
                <c:pt idx="666">
                  <c:v>44839</c:v>
                </c:pt>
                <c:pt idx="667">
                  <c:v>44840</c:v>
                </c:pt>
                <c:pt idx="668">
                  <c:v>44841</c:v>
                </c:pt>
                <c:pt idx="669">
                  <c:v>44844</c:v>
                </c:pt>
                <c:pt idx="670">
                  <c:v>44845</c:v>
                </c:pt>
                <c:pt idx="671">
                  <c:v>44847</c:v>
                </c:pt>
                <c:pt idx="672">
                  <c:v>44848</c:v>
                </c:pt>
                <c:pt idx="673">
                  <c:v>44851</c:v>
                </c:pt>
                <c:pt idx="674">
                  <c:v>44852</c:v>
                </c:pt>
                <c:pt idx="675">
                  <c:v>44853</c:v>
                </c:pt>
                <c:pt idx="676">
                  <c:v>44854</c:v>
                </c:pt>
                <c:pt idx="677">
                  <c:v>44855</c:v>
                </c:pt>
                <c:pt idx="678">
                  <c:v>44858</c:v>
                </c:pt>
                <c:pt idx="679">
                  <c:v>44859</c:v>
                </c:pt>
                <c:pt idx="680">
                  <c:v>44860</c:v>
                </c:pt>
                <c:pt idx="681">
                  <c:v>44861</c:v>
                </c:pt>
                <c:pt idx="682">
                  <c:v>44862</c:v>
                </c:pt>
                <c:pt idx="683">
                  <c:v>44865</c:v>
                </c:pt>
                <c:pt idx="684">
                  <c:v>44866</c:v>
                </c:pt>
                <c:pt idx="685">
                  <c:v>44868</c:v>
                </c:pt>
                <c:pt idx="686">
                  <c:v>44869</c:v>
                </c:pt>
                <c:pt idx="687">
                  <c:v>44872</c:v>
                </c:pt>
                <c:pt idx="688">
                  <c:v>44873</c:v>
                </c:pt>
                <c:pt idx="689">
                  <c:v>44874</c:v>
                </c:pt>
                <c:pt idx="690">
                  <c:v>44875</c:v>
                </c:pt>
                <c:pt idx="691">
                  <c:v>44876</c:v>
                </c:pt>
                <c:pt idx="692">
                  <c:v>44879</c:v>
                </c:pt>
                <c:pt idx="693">
                  <c:v>44881</c:v>
                </c:pt>
                <c:pt idx="694">
                  <c:v>44882</c:v>
                </c:pt>
                <c:pt idx="695">
                  <c:v>44883</c:v>
                </c:pt>
                <c:pt idx="696">
                  <c:v>44886</c:v>
                </c:pt>
                <c:pt idx="697">
                  <c:v>44887</c:v>
                </c:pt>
                <c:pt idx="698">
                  <c:v>44888</c:v>
                </c:pt>
                <c:pt idx="699">
                  <c:v>44889</c:v>
                </c:pt>
                <c:pt idx="700">
                  <c:v>44890</c:v>
                </c:pt>
                <c:pt idx="701">
                  <c:v>44893</c:v>
                </c:pt>
                <c:pt idx="702">
                  <c:v>44894</c:v>
                </c:pt>
                <c:pt idx="703">
                  <c:v>44895</c:v>
                </c:pt>
                <c:pt idx="704">
                  <c:v>44896</c:v>
                </c:pt>
                <c:pt idx="705">
                  <c:v>44897</c:v>
                </c:pt>
                <c:pt idx="706">
                  <c:v>44900</c:v>
                </c:pt>
                <c:pt idx="707">
                  <c:v>44901</c:v>
                </c:pt>
                <c:pt idx="708">
                  <c:v>44902</c:v>
                </c:pt>
                <c:pt idx="709">
                  <c:v>44903</c:v>
                </c:pt>
                <c:pt idx="710">
                  <c:v>44904</c:v>
                </c:pt>
                <c:pt idx="711">
                  <c:v>44907</c:v>
                </c:pt>
                <c:pt idx="712">
                  <c:v>44908</c:v>
                </c:pt>
                <c:pt idx="713">
                  <c:v>44909</c:v>
                </c:pt>
                <c:pt idx="714">
                  <c:v>44910</c:v>
                </c:pt>
                <c:pt idx="715">
                  <c:v>44911</c:v>
                </c:pt>
                <c:pt idx="716">
                  <c:v>44914</c:v>
                </c:pt>
                <c:pt idx="717">
                  <c:v>44915</c:v>
                </c:pt>
                <c:pt idx="718">
                  <c:v>44916</c:v>
                </c:pt>
                <c:pt idx="719">
                  <c:v>44917</c:v>
                </c:pt>
                <c:pt idx="720">
                  <c:v>44918</c:v>
                </c:pt>
                <c:pt idx="721">
                  <c:v>44921</c:v>
                </c:pt>
                <c:pt idx="722">
                  <c:v>44922</c:v>
                </c:pt>
                <c:pt idx="723">
                  <c:v>44923</c:v>
                </c:pt>
                <c:pt idx="724">
                  <c:v>44924</c:v>
                </c:pt>
                <c:pt idx="725">
                  <c:v>44925</c:v>
                </c:pt>
                <c:pt idx="726">
                  <c:v>44928</c:v>
                </c:pt>
                <c:pt idx="727">
                  <c:v>44929</c:v>
                </c:pt>
                <c:pt idx="728">
                  <c:v>44930</c:v>
                </c:pt>
                <c:pt idx="729">
                  <c:v>44931</c:v>
                </c:pt>
                <c:pt idx="730">
                  <c:v>44932</c:v>
                </c:pt>
                <c:pt idx="731">
                  <c:v>44935</c:v>
                </c:pt>
                <c:pt idx="732">
                  <c:v>44936</c:v>
                </c:pt>
                <c:pt idx="733">
                  <c:v>44937</c:v>
                </c:pt>
                <c:pt idx="734">
                  <c:v>44938</c:v>
                </c:pt>
                <c:pt idx="735">
                  <c:v>44939</c:v>
                </c:pt>
                <c:pt idx="736">
                  <c:v>44942</c:v>
                </c:pt>
                <c:pt idx="737">
                  <c:v>44943</c:v>
                </c:pt>
                <c:pt idx="738">
                  <c:v>44944</c:v>
                </c:pt>
                <c:pt idx="739">
                  <c:v>44945</c:v>
                </c:pt>
                <c:pt idx="740">
                  <c:v>44946</c:v>
                </c:pt>
                <c:pt idx="741">
                  <c:v>44949</c:v>
                </c:pt>
                <c:pt idx="742">
                  <c:v>44950</c:v>
                </c:pt>
                <c:pt idx="743">
                  <c:v>44951</c:v>
                </c:pt>
                <c:pt idx="744">
                  <c:v>44952</c:v>
                </c:pt>
                <c:pt idx="745">
                  <c:v>44953</c:v>
                </c:pt>
                <c:pt idx="746">
                  <c:v>44956</c:v>
                </c:pt>
                <c:pt idx="747">
                  <c:v>44957</c:v>
                </c:pt>
                <c:pt idx="748">
                  <c:v>44958</c:v>
                </c:pt>
                <c:pt idx="749">
                  <c:v>44959</c:v>
                </c:pt>
                <c:pt idx="750">
                  <c:v>44960</c:v>
                </c:pt>
                <c:pt idx="751">
                  <c:v>44963</c:v>
                </c:pt>
                <c:pt idx="752">
                  <c:v>44964</c:v>
                </c:pt>
                <c:pt idx="753">
                  <c:v>44965</c:v>
                </c:pt>
                <c:pt idx="754">
                  <c:v>44966</c:v>
                </c:pt>
                <c:pt idx="755">
                  <c:v>44967</c:v>
                </c:pt>
                <c:pt idx="756">
                  <c:v>44970</c:v>
                </c:pt>
                <c:pt idx="757">
                  <c:v>44971</c:v>
                </c:pt>
                <c:pt idx="758">
                  <c:v>44972</c:v>
                </c:pt>
                <c:pt idx="759">
                  <c:v>44973</c:v>
                </c:pt>
                <c:pt idx="760">
                  <c:v>44974</c:v>
                </c:pt>
                <c:pt idx="761">
                  <c:v>44979</c:v>
                </c:pt>
                <c:pt idx="762">
                  <c:v>44980</c:v>
                </c:pt>
                <c:pt idx="763">
                  <c:v>44981</c:v>
                </c:pt>
                <c:pt idx="764">
                  <c:v>44984</c:v>
                </c:pt>
                <c:pt idx="765">
                  <c:v>44985</c:v>
                </c:pt>
                <c:pt idx="766">
                  <c:v>44986</c:v>
                </c:pt>
                <c:pt idx="767">
                  <c:v>44987</c:v>
                </c:pt>
                <c:pt idx="768">
                  <c:v>44988</c:v>
                </c:pt>
                <c:pt idx="769">
                  <c:v>44991</c:v>
                </c:pt>
                <c:pt idx="770">
                  <c:v>44992</c:v>
                </c:pt>
                <c:pt idx="771">
                  <c:v>44993</c:v>
                </c:pt>
                <c:pt idx="772">
                  <c:v>44994</c:v>
                </c:pt>
                <c:pt idx="773">
                  <c:v>44995</c:v>
                </c:pt>
                <c:pt idx="774">
                  <c:v>44998</c:v>
                </c:pt>
                <c:pt idx="775">
                  <c:v>44999</c:v>
                </c:pt>
                <c:pt idx="776">
                  <c:v>45000</c:v>
                </c:pt>
                <c:pt idx="777">
                  <c:v>45001</c:v>
                </c:pt>
                <c:pt idx="778">
                  <c:v>45002</c:v>
                </c:pt>
                <c:pt idx="779">
                  <c:v>45005</c:v>
                </c:pt>
                <c:pt idx="780">
                  <c:v>45006</c:v>
                </c:pt>
                <c:pt idx="781">
                  <c:v>45007</c:v>
                </c:pt>
                <c:pt idx="782">
                  <c:v>45008</c:v>
                </c:pt>
                <c:pt idx="783">
                  <c:v>45009</c:v>
                </c:pt>
                <c:pt idx="784">
                  <c:v>45012</c:v>
                </c:pt>
                <c:pt idx="785">
                  <c:v>45013</c:v>
                </c:pt>
                <c:pt idx="786">
                  <c:v>45014</c:v>
                </c:pt>
                <c:pt idx="787">
                  <c:v>45015</c:v>
                </c:pt>
                <c:pt idx="788">
                  <c:v>45016</c:v>
                </c:pt>
                <c:pt idx="789">
                  <c:v>45019</c:v>
                </c:pt>
                <c:pt idx="790">
                  <c:v>45020</c:v>
                </c:pt>
                <c:pt idx="791">
                  <c:v>45021</c:v>
                </c:pt>
                <c:pt idx="792">
                  <c:v>45022</c:v>
                </c:pt>
                <c:pt idx="793">
                  <c:v>45026</c:v>
                </c:pt>
                <c:pt idx="794">
                  <c:v>45027</c:v>
                </c:pt>
                <c:pt idx="795">
                  <c:v>45028</c:v>
                </c:pt>
                <c:pt idx="796">
                  <c:v>45029</c:v>
                </c:pt>
                <c:pt idx="797">
                  <c:v>45030</c:v>
                </c:pt>
                <c:pt idx="798">
                  <c:v>45033</c:v>
                </c:pt>
                <c:pt idx="799">
                  <c:v>45034</c:v>
                </c:pt>
                <c:pt idx="800">
                  <c:v>45035</c:v>
                </c:pt>
                <c:pt idx="801">
                  <c:v>45036</c:v>
                </c:pt>
                <c:pt idx="802">
                  <c:v>45040</c:v>
                </c:pt>
                <c:pt idx="803">
                  <c:v>45041</c:v>
                </c:pt>
                <c:pt idx="804">
                  <c:v>45042</c:v>
                </c:pt>
                <c:pt idx="805">
                  <c:v>45043</c:v>
                </c:pt>
                <c:pt idx="806">
                  <c:v>45044</c:v>
                </c:pt>
                <c:pt idx="807">
                  <c:v>45048</c:v>
                </c:pt>
                <c:pt idx="808">
                  <c:v>45049</c:v>
                </c:pt>
                <c:pt idx="809">
                  <c:v>45050</c:v>
                </c:pt>
                <c:pt idx="810">
                  <c:v>45051</c:v>
                </c:pt>
                <c:pt idx="811">
                  <c:v>45054</c:v>
                </c:pt>
                <c:pt idx="812">
                  <c:v>45055</c:v>
                </c:pt>
                <c:pt idx="813">
                  <c:v>45056</c:v>
                </c:pt>
                <c:pt idx="814">
                  <c:v>45057</c:v>
                </c:pt>
                <c:pt idx="815">
                  <c:v>45058</c:v>
                </c:pt>
                <c:pt idx="816">
                  <c:v>45061</c:v>
                </c:pt>
                <c:pt idx="817">
                  <c:v>45062</c:v>
                </c:pt>
                <c:pt idx="818">
                  <c:v>45063</c:v>
                </c:pt>
                <c:pt idx="819">
                  <c:v>45064</c:v>
                </c:pt>
                <c:pt idx="820">
                  <c:v>45065</c:v>
                </c:pt>
                <c:pt idx="821">
                  <c:v>45068</c:v>
                </c:pt>
                <c:pt idx="822">
                  <c:v>45069</c:v>
                </c:pt>
                <c:pt idx="823">
                  <c:v>45070</c:v>
                </c:pt>
                <c:pt idx="824">
                  <c:v>45071</c:v>
                </c:pt>
                <c:pt idx="825">
                  <c:v>45072</c:v>
                </c:pt>
                <c:pt idx="826">
                  <c:v>45075</c:v>
                </c:pt>
                <c:pt idx="827">
                  <c:v>45076</c:v>
                </c:pt>
                <c:pt idx="828">
                  <c:v>45077</c:v>
                </c:pt>
                <c:pt idx="829">
                  <c:v>45078</c:v>
                </c:pt>
                <c:pt idx="830">
                  <c:v>45079</c:v>
                </c:pt>
                <c:pt idx="831">
                  <c:v>45082</c:v>
                </c:pt>
                <c:pt idx="832">
                  <c:v>45083</c:v>
                </c:pt>
                <c:pt idx="833">
                  <c:v>45084</c:v>
                </c:pt>
                <c:pt idx="834">
                  <c:v>45086</c:v>
                </c:pt>
                <c:pt idx="835">
                  <c:v>45089</c:v>
                </c:pt>
                <c:pt idx="836">
                  <c:v>45090</c:v>
                </c:pt>
                <c:pt idx="837">
                  <c:v>45091</c:v>
                </c:pt>
                <c:pt idx="838">
                  <c:v>45092</c:v>
                </c:pt>
                <c:pt idx="839">
                  <c:v>45093</c:v>
                </c:pt>
                <c:pt idx="840">
                  <c:v>45096</c:v>
                </c:pt>
                <c:pt idx="841">
                  <c:v>45097</c:v>
                </c:pt>
                <c:pt idx="842">
                  <c:v>45098</c:v>
                </c:pt>
                <c:pt idx="843">
                  <c:v>45099</c:v>
                </c:pt>
                <c:pt idx="844">
                  <c:v>45100</c:v>
                </c:pt>
                <c:pt idx="845">
                  <c:v>45103</c:v>
                </c:pt>
                <c:pt idx="846">
                  <c:v>45104</c:v>
                </c:pt>
                <c:pt idx="847">
                  <c:v>45105</c:v>
                </c:pt>
                <c:pt idx="848">
                  <c:v>45106</c:v>
                </c:pt>
                <c:pt idx="849">
                  <c:v>45107</c:v>
                </c:pt>
                <c:pt idx="850">
                  <c:v>45110</c:v>
                </c:pt>
                <c:pt idx="851">
                  <c:v>45111</c:v>
                </c:pt>
                <c:pt idx="852">
                  <c:v>45112</c:v>
                </c:pt>
                <c:pt idx="853">
                  <c:v>45113</c:v>
                </c:pt>
                <c:pt idx="854">
                  <c:v>45114</c:v>
                </c:pt>
                <c:pt idx="855">
                  <c:v>45117</c:v>
                </c:pt>
                <c:pt idx="856">
                  <c:v>45118</c:v>
                </c:pt>
                <c:pt idx="857">
                  <c:v>45119</c:v>
                </c:pt>
                <c:pt idx="858">
                  <c:v>45120</c:v>
                </c:pt>
                <c:pt idx="859">
                  <c:v>45121</c:v>
                </c:pt>
                <c:pt idx="860">
                  <c:v>45124</c:v>
                </c:pt>
                <c:pt idx="861">
                  <c:v>45125</c:v>
                </c:pt>
                <c:pt idx="862">
                  <c:v>45126</c:v>
                </c:pt>
                <c:pt idx="863">
                  <c:v>45127</c:v>
                </c:pt>
                <c:pt idx="864">
                  <c:v>45128</c:v>
                </c:pt>
                <c:pt idx="865">
                  <c:v>45131</c:v>
                </c:pt>
                <c:pt idx="866">
                  <c:v>45132</c:v>
                </c:pt>
                <c:pt idx="867">
                  <c:v>45133</c:v>
                </c:pt>
                <c:pt idx="868">
                  <c:v>45134</c:v>
                </c:pt>
                <c:pt idx="869">
                  <c:v>45135</c:v>
                </c:pt>
                <c:pt idx="870">
                  <c:v>45138</c:v>
                </c:pt>
                <c:pt idx="871">
                  <c:v>45139</c:v>
                </c:pt>
                <c:pt idx="872">
                  <c:v>45140</c:v>
                </c:pt>
                <c:pt idx="873">
                  <c:v>45141</c:v>
                </c:pt>
                <c:pt idx="874">
                  <c:v>45142</c:v>
                </c:pt>
                <c:pt idx="875">
                  <c:v>45145</c:v>
                </c:pt>
                <c:pt idx="876">
                  <c:v>45146</c:v>
                </c:pt>
                <c:pt idx="877">
                  <c:v>45147</c:v>
                </c:pt>
                <c:pt idx="878">
                  <c:v>45148</c:v>
                </c:pt>
                <c:pt idx="879">
                  <c:v>45149</c:v>
                </c:pt>
                <c:pt idx="880">
                  <c:v>45152</c:v>
                </c:pt>
                <c:pt idx="881">
                  <c:v>45153</c:v>
                </c:pt>
                <c:pt idx="882">
                  <c:v>45154</c:v>
                </c:pt>
                <c:pt idx="883">
                  <c:v>45155</c:v>
                </c:pt>
                <c:pt idx="884">
                  <c:v>45156</c:v>
                </c:pt>
                <c:pt idx="885">
                  <c:v>45159</c:v>
                </c:pt>
                <c:pt idx="886">
                  <c:v>45160</c:v>
                </c:pt>
                <c:pt idx="887">
                  <c:v>45161</c:v>
                </c:pt>
                <c:pt idx="888">
                  <c:v>45162</c:v>
                </c:pt>
                <c:pt idx="889">
                  <c:v>45163</c:v>
                </c:pt>
                <c:pt idx="890">
                  <c:v>45166</c:v>
                </c:pt>
                <c:pt idx="891">
                  <c:v>45167</c:v>
                </c:pt>
                <c:pt idx="892">
                  <c:v>45168</c:v>
                </c:pt>
                <c:pt idx="893">
                  <c:v>45169</c:v>
                </c:pt>
                <c:pt idx="894">
                  <c:v>45170</c:v>
                </c:pt>
                <c:pt idx="895">
                  <c:v>45173</c:v>
                </c:pt>
                <c:pt idx="896">
                  <c:v>45174</c:v>
                </c:pt>
                <c:pt idx="897">
                  <c:v>45175</c:v>
                </c:pt>
                <c:pt idx="898">
                  <c:v>45177</c:v>
                </c:pt>
                <c:pt idx="899">
                  <c:v>45180</c:v>
                </c:pt>
                <c:pt idx="900">
                  <c:v>45181</c:v>
                </c:pt>
                <c:pt idx="901">
                  <c:v>45182</c:v>
                </c:pt>
                <c:pt idx="902">
                  <c:v>45183</c:v>
                </c:pt>
                <c:pt idx="903">
                  <c:v>45184</c:v>
                </c:pt>
                <c:pt idx="904">
                  <c:v>45187</c:v>
                </c:pt>
                <c:pt idx="905">
                  <c:v>45188</c:v>
                </c:pt>
                <c:pt idx="906">
                  <c:v>45189</c:v>
                </c:pt>
                <c:pt idx="907">
                  <c:v>45190</c:v>
                </c:pt>
                <c:pt idx="908">
                  <c:v>45191</c:v>
                </c:pt>
                <c:pt idx="909">
                  <c:v>45194</c:v>
                </c:pt>
                <c:pt idx="910">
                  <c:v>45195</c:v>
                </c:pt>
                <c:pt idx="911">
                  <c:v>45196</c:v>
                </c:pt>
                <c:pt idx="912">
                  <c:v>45197</c:v>
                </c:pt>
                <c:pt idx="913">
                  <c:v>45198</c:v>
                </c:pt>
                <c:pt idx="914">
                  <c:v>45201</c:v>
                </c:pt>
                <c:pt idx="915">
                  <c:v>45202</c:v>
                </c:pt>
                <c:pt idx="916">
                  <c:v>45203</c:v>
                </c:pt>
                <c:pt idx="917">
                  <c:v>45204</c:v>
                </c:pt>
                <c:pt idx="918">
                  <c:v>45205</c:v>
                </c:pt>
                <c:pt idx="919">
                  <c:v>45208</c:v>
                </c:pt>
                <c:pt idx="920">
                  <c:v>45209</c:v>
                </c:pt>
                <c:pt idx="921">
                  <c:v>45210</c:v>
                </c:pt>
                <c:pt idx="922">
                  <c:v>45212</c:v>
                </c:pt>
                <c:pt idx="923">
                  <c:v>45215</c:v>
                </c:pt>
                <c:pt idx="924">
                  <c:v>45216</c:v>
                </c:pt>
                <c:pt idx="925">
                  <c:v>45217</c:v>
                </c:pt>
                <c:pt idx="926">
                  <c:v>45218</c:v>
                </c:pt>
                <c:pt idx="927">
                  <c:v>45219</c:v>
                </c:pt>
                <c:pt idx="928">
                  <c:v>45222</c:v>
                </c:pt>
                <c:pt idx="929">
                  <c:v>45223</c:v>
                </c:pt>
                <c:pt idx="930">
                  <c:v>45224</c:v>
                </c:pt>
                <c:pt idx="931">
                  <c:v>45225</c:v>
                </c:pt>
                <c:pt idx="932">
                  <c:v>45226</c:v>
                </c:pt>
                <c:pt idx="933">
                  <c:v>45229</c:v>
                </c:pt>
                <c:pt idx="934">
                  <c:v>45230</c:v>
                </c:pt>
                <c:pt idx="935">
                  <c:v>45231</c:v>
                </c:pt>
                <c:pt idx="936">
                  <c:v>45233</c:v>
                </c:pt>
                <c:pt idx="937">
                  <c:v>45236</c:v>
                </c:pt>
                <c:pt idx="938">
                  <c:v>45237</c:v>
                </c:pt>
                <c:pt idx="939">
                  <c:v>45238</c:v>
                </c:pt>
                <c:pt idx="940">
                  <c:v>45239</c:v>
                </c:pt>
                <c:pt idx="941">
                  <c:v>45240</c:v>
                </c:pt>
                <c:pt idx="942">
                  <c:v>45243</c:v>
                </c:pt>
                <c:pt idx="943">
                  <c:v>45244</c:v>
                </c:pt>
                <c:pt idx="944">
                  <c:v>45246</c:v>
                </c:pt>
                <c:pt idx="945">
                  <c:v>45247</c:v>
                </c:pt>
                <c:pt idx="946">
                  <c:v>45250</c:v>
                </c:pt>
                <c:pt idx="947">
                  <c:v>45251</c:v>
                </c:pt>
                <c:pt idx="948">
                  <c:v>45252</c:v>
                </c:pt>
                <c:pt idx="949">
                  <c:v>45253</c:v>
                </c:pt>
                <c:pt idx="950">
                  <c:v>45254</c:v>
                </c:pt>
                <c:pt idx="951">
                  <c:v>45257</c:v>
                </c:pt>
                <c:pt idx="952">
                  <c:v>45258</c:v>
                </c:pt>
                <c:pt idx="953">
                  <c:v>45259</c:v>
                </c:pt>
                <c:pt idx="954">
                  <c:v>45260</c:v>
                </c:pt>
                <c:pt idx="955">
                  <c:v>45261</c:v>
                </c:pt>
                <c:pt idx="956">
                  <c:v>45264</c:v>
                </c:pt>
                <c:pt idx="957">
                  <c:v>45265</c:v>
                </c:pt>
                <c:pt idx="958">
                  <c:v>45266</c:v>
                </c:pt>
                <c:pt idx="959">
                  <c:v>45267</c:v>
                </c:pt>
                <c:pt idx="960">
                  <c:v>45268</c:v>
                </c:pt>
                <c:pt idx="961">
                  <c:v>45271</c:v>
                </c:pt>
                <c:pt idx="962">
                  <c:v>45272</c:v>
                </c:pt>
                <c:pt idx="963">
                  <c:v>45273</c:v>
                </c:pt>
                <c:pt idx="964">
                  <c:v>45274</c:v>
                </c:pt>
                <c:pt idx="965">
                  <c:v>45275</c:v>
                </c:pt>
                <c:pt idx="966">
                  <c:v>45278</c:v>
                </c:pt>
                <c:pt idx="967">
                  <c:v>45279</c:v>
                </c:pt>
                <c:pt idx="968">
                  <c:v>45280</c:v>
                </c:pt>
                <c:pt idx="969">
                  <c:v>45281</c:v>
                </c:pt>
                <c:pt idx="970">
                  <c:v>45282</c:v>
                </c:pt>
                <c:pt idx="971">
                  <c:v>45286</c:v>
                </c:pt>
                <c:pt idx="972">
                  <c:v>45287</c:v>
                </c:pt>
                <c:pt idx="973">
                  <c:v>45288</c:v>
                </c:pt>
                <c:pt idx="974">
                  <c:v>45289</c:v>
                </c:pt>
                <c:pt idx="975">
                  <c:v>45293</c:v>
                </c:pt>
                <c:pt idx="976">
                  <c:v>45294</c:v>
                </c:pt>
                <c:pt idx="977">
                  <c:v>45295</c:v>
                </c:pt>
                <c:pt idx="978">
                  <c:v>45296</c:v>
                </c:pt>
                <c:pt idx="979">
                  <c:v>45299</c:v>
                </c:pt>
                <c:pt idx="980">
                  <c:v>45300</c:v>
                </c:pt>
                <c:pt idx="981">
                  <c:v>45301</c:v>
                </c:pt>
                <c:pt idx="982">
                  <c:v>45302</c:v>
                </c:pt>
                <c:pt idx="983">
                  <c:v>45303</c:v>
                </c:pt>
                <c:pt idx="984">
                  <c:v>45306</c:v>
                </c:pt>
                <c:pt idx="985">
                  <c:v>45307</c:v>
                </c:pt>
                <c:pt idx="986">
                  <c:v>45308</c:v>
                </c:pt>
                <c:pt idx="987">
                  <c:v>45309</c:v>
                </c:pt>
                <c:pt idx="988">
                  <c:v>45310</c:v>
                </c:pt>
                <c:pt idx="989">
                  <c:v>45313</c:v>
                </c:pt>
                <c:pt idx="990">
                  <c:v>45314</c:v>
                </c:pt>
                <c:pt idx="991">
                  <c:v>45315</c:v>
                </c:pt>
                <c:pt idx="992">
                  <c:v>45316</c:v>
                </c:pt>
                <c:pt idx="993">
                  <c:v>45317</c:v>
                </c:pt>
                <c:pt idx="994">
                  <c:v>45320</c:v>
                </c:pt>
                <c:pt idx="995">
                  <c:v>45321</c:v>
                </c:pt>
                <c:pt idx="996">
                  <c:v>45322</c:v>
                </c:pt>
                <c:pt idx="997">
                  <c:v>45323</c:v>
                </c:pt>
                <c:pt idx="998">
                  <c:v>45324</c:v>
                </c:pt>
                <c:pt idx="999">
                  <c:v>45327</c:v>
                </c:pt>
                <c:pt idx="1000">
                  <c:v>45328</c:v>
                </c:pt>
                <c:pt idx="1001">
                  <c:v>45329</c:v>
                </c:pt>
                <c:pt idx="1002">
                  <c:v>45330</c:v>
                </c:pt>
                <c:pt idx="1003">
                  <c:v>45331</c:v>
                </c:pt>
                <c:pt idx="1004">
                  <c:v>45336</c:v>
                </c:pt>
                <c:pt idx="1005">
                  <c:v>45337</c:v>
                </c:pt>
                <c:pt idx="1006">
                  <c:v>45338</c:v>
                </c:pt>
                <c:pt idx="1007">
                  <c:v>45341</c:v>
                </c:pt>
                <c:pt idx="1008">
                  <c:v>45342</c:v>
                </c:pt>
                <c:pt idx="1009">
                  <c:v>45343</c:v>
                </c:pt>
                <c:pt idx="1010">
                  <c:v>45344</c:v>
                </c:pt>
                <c:pt idx="1011">
                  <c:v>45345</c:v>
                </c:pt>
                <c:pt idx="1012">
                  <c:v>45348</c:v>
                </c:pt>
                <c:pt idx="1013">
                  <c:v>45349</c:v>
                </c:pt>
                <c:pt idx="1014">
                  <c:v>45350</c:v>
                </c:pt>
                <c:pt idx="1015">
                  <c:v>45351</c:v>
                </c:pt>
                <c:pt idx="1016">
                  <c:v>45352</c:v>
                </c:pt>
                <c:pt idx="1017">
                  <c:v>45355</c:v>
                </c:pt>
                <c:pt idx="1018">
                  <c:v>45356</c:v>
                </c:pt>
                <c:pt idx="1019">
                  <c:v>45357</c:v>
                </c:pt>
                <c:pt idx="1020">
                  <c:v>45358</c:v>
                </c:pt>
                <c:pt idx="1021">
                  <c:v>45359</c:v>
                </c:pt>
                <c:pt idx="1022">
                  <c:v>45362</c:v>
                </c:pt>
                <c:pt idx="1023">
                  <c:v>45363</c:v>
                </c:pt>
                <c:pt idx="1024">
                  <c:v>45364</c:v>
                </c:pt>
                <c:pt idx="1025">
                  <c:v>45365</c:v>
                </c:pt>
                <c:pt idx="1026">
                  <c:v>45366</c:v>
                </c:pt>
                <c:pt idx="1027">
                  <c:v>45369</c:v>
                </c:pt>
                <c:pt idx="1028">
                  <c:v>45370</c:v>
                </c:pt>
                <c:pt idx="1029">
                  <c:v>45371</c:v>
                </c:pt>
                <c:pt idx="1030">
                  <c:v>45372</c:v>
                </c:pt>
                <c:pt idx="1031">
                  <c:v>45373</c:v>
                </c:pt>
                <c:pt idx="1032">
                  <c:v>45376</c:v>
                </c:pt>
                <c:pt idx="1033">
                  <c:v>45377</c:v>
                </c:pt>
                <c:pt idx="1034">
                  <c:v>45378</c:v>
                </c:pt>
                <c:pt idx="1035">
                  <c:v>45379</c:v>
                </c:pt>
                <c:pt idx="1036">
                  <c:v>45383</c:v>
                </c:pt>
                <c:pt idx="1037">
                  <c:v>45384</c:v>
                </c:pt>
                <c:pt idx="1038">
                  <c:v>45385</c:v>
                </c:pt>
                <c:pt idx="1039">
                  <c:v>45386</c:v>
                </c:pt>
                <c:pt idx="1040">
                  <c:v>45387</c:v>
                </c:pt>
                <c:pt idx="1041">
                  <c:v>45390</c:v>
                </c:pt>
                <c:pt idx="1042">
                  <c:v>45391</c:v>
                </c:pt>
                <c:pt idx="1043">
                  <c:v>45392</c:v>
                </c:pt>
                <c:pt idx="1044">
                  <c:v>45393</c:v>
                </c:pt>
                <c:pt idx="1045">
                  <c:v>45394</c:v>
                </c:pt>
                <c:pt idx="1046">
                  <c:v>45397</c:v>
                </c:pt>
                <c:pt idx="1047">
                  <c:v>45398</c:v>
                </c:pt>
                <c:pt idx="1048">
                  <c:v>45399</c:v>
                </c:pt>
                <c:pt idx="1049">
                  <c:v>45400</c:v>
                </c:pt>
                <c:pt idx="1050">
                  <c:v>45401</c:v>
                </c:pt>
                <c:pt idx="1051">
                  <c:v>45404</c:v>
                </c:pt>
                <c:pt idx="1052">
                  <c:v>45405</c:v>
                </c:pt>
                <c:pt idx="1053">
                  <c:v>45406</c:v>
                </c:pt>
                <c:pt idx="1054">
                  <c:v>45407</c:v>
                </c:pt>
                <c:pt idx="1055">
                  <c:v>45408</c:v>
                </c:pt>
                <c:pt idx="1056">
                  <c:v>45411</c:v>
                </c:pt>
                <c:pt idx="1057">
                  <c:v>45412</c:v>
                </c:pt>
                <c:pt idx="1058">
                  <c:v>45414</c:v>
                </c:pt>
                <c:pt idx="1059">
                  <c:v>45415</c:v>
                </c:pt>
                <c:pt idx="1060">
                  <c:v>45418</c:v>
                </c:pt>
                <c:pt idx="1061">
                  <c:v>45419</c:v>
                </c:pt>
                <c:pt idx="1062">
                  <c:v>45420</c:v>
                </c:pt>
                <c:pt idx="1063">
                  <c:v>45421</c:v>
                </c:pt>
                <c:pt idx="1064">
                  <c:v>45422</c:v>
                </c:pt>
                <c:pt idx="1065">
                  <c:v>45425</c:v>
                </c:pt>
                <c:pt idx="1066">
                  <c:v>45426</c:v>
                </c:pt>
                <c:pt idx="1067">
                  <c:v>45427</c:v>
                </c:pt>
                <c:pt idx="1068">
                  <c:v>45428</c:v>
                </c:pt>
                <c:pt idx="1069">
                  <c:v>45429</c:v>
                </c:pt>
                <c:pt idx="1070">
                  <c:v>45432</c:v>
                </c:pt>
                <c:pt idx="1071">
                  <c:v>45433</c:v>
                </c:pt>
                <c:pt idx="1072">
                  <c:v>45434</c:v>
                </c:pt>
                <c:pt idx="1073">
                  <c:v>45435</c:v>
                </c:pt>
                <c:pt idx="1074">
                  <c:v>45436</c:v>
                </c:pt>
                <c:pt idx="1075">
                  <c:v>45439</c:v>
                </c:pt>
                <c:pt idx="1076">
                  <c:v>45440</c:v>
                </c:pt>
                <c:pt idx="1077">
                  <c:v>45441</c:v>
                </c:pt>
                <c:pt idx="1078">
                  <c:v>45443</c:v>
                </c:pt>
                <c:pt idx="1079">
                  <c:v>45446</c:v>
                </c:pt>
                <c:pt idx="1080">
                  <c:v>45447</c:v>
                </c:pt>
                <c:pt idx="1081">
                  <c:v>45448</c:v>
                </c:pt>
                <c:pt idx="1082">
                  <c:v>45449</c:v>
                </c:pt>
                <c:pt idx="1083">
                  <c:v>45450</c:v>
                </c:pt>
                <c:pt idx="1084">
                  <c:v>45453</c:v>
                </c:pt>
                <c:pt idx="1085">
                  <c:v>45454</c:v>
                </c:pt>
                <c:pt idx="1086">
                  <c:v>45455</c:v>
                </c:pt>
                <c:pt idx="1087">
                  <c:v>45456</c:v>
                </c:pt>
                <c:pt idx="1088">
                  <c:v>45457</c:v>
                </c:pt>
                <c:pt idx="1089">
                  <c:v>45460</c:v>
                </c:pt>
                <c:pt idx="1090">
                  <c:v>45461</c:v>
                </c:pt>
                <c:pt idx="1091">
                  <c:v>45462</c:v>
                </c:pt>
                <c:pt idx="1092">
                  <c:v>45463</c:v>
                </c:pt>
                <c:pt idx="1093">
                  <c:v>45464</c:v>
                </c:pt>
                <c:pt idx="1094">
                  <c:v>45467</c:v>
                </c:pt>
                <c:pt idx="1095">
                  <c:v>45468</c:v>
                </c:pt>
                <c:pt idx="1096">
                  <c:v>45469</c:v>
                </c:pt>
                <c:pt idx="1097">
                  <c:v>45470</c:v>
                </c:pt>
                <c:pt idx="1098">
                  <c:v>45471</c:v>
                </c:pt>
                <c:pt idx="1099">
                  <c:v>45474</c:v>
                </c:pt>
                <c:pt idx="1100">
                  <c:v>45475</c:v>
                </c:pt>
                <c:pt idx="1101">
                  <c:v>45476</c:v>
                </c:pt>
                <c:pt idx="1102">
                  <c:v>45477</c:v>
                </c:pt>
                <c:pt idx="1103">
                  <c:v>45478</c:v>
                </c:pt>
                <c:pt idx="1104">
                  <c:v>45481</c:v>
                </c:pt>
                <c:pt idx="1105">
                  <c:v>45482</c:v>
                </c:pt>
                <c:pt idx="1106">
                  <c:v>45483</c:v>
                </c:pt>
                <c:pt idx="1107">
                  <c:v>45484</c:v>
                </c:pt>
                <c:pt idx="1108">
                  <c:v>45485</c:v>
                </c:pt>
                <c:pt idx="1109">
                  <c:v>45488</c:v>
                </c:pt>
                <c:pt idx="1110">
                  <c:v>45489</c:v>
                </c:pt>
                <c:pt idx="1111">
                  <c:v>45490</c:v>
                </c:pt>
                <c:pt idx="1112">
                  <c:v>45491</c:v>
                </c:pt>
                <c:pt idx="1113">
                  <c:v>45492</c:v>
                </c:pt>
                <c:pt idx="1114">
                  <c:v>45495</c:v>
                </c:pt>
                <c:pt idx="1115">
                  <c:v>45496</c:v>
                </c:pt>
                <c:pt idx="1116">
                  <c:v>45497</c:v>
                </c:pt>
                <c:pt idx="1117">
                  <c:v>45498</c:v>
                </c:pt>
                <c:pt idx="1118">
                  <c:v>45499</c:v>
                </c:pt>
                <c:pt idx="1119">
                  <c:v>45502</c:v>
                </c:pt>
                <c:pt idx="1120">
                  <c:v>45503</c:v>
                </c:pt>
                <c:pt idx="1121">
                  <c:v>45504</c:v>
                </c:pt>
                <c:pt idx="1122">
                  <c:v>45505</c:v>
                </c:pt>
                <c:pt idx="1123">
                  <c:v>45506</c:v>
                </c:pt>
                <c:pt idx="1124">
                  <c:v>45509</c:v>
                </c:pt>
                <c:pt idx="1125">
                  <c:v>45510</c:v>
                </c:pt>
                <c:pt idx="1126">
                  <c:v>45511</c:v>
                </c:pt>
                <c:pt idx="1127">
                  <c:v>45512</c:v>
                </c:pt>
                <c:pt idx="1128">
                  <c:v>45513</c:v>
                </c:pt>
                <c:pt idx="1129">
                  <c:v>45516</c:v>
                </c:pt>
                <c:pt idx="1130">
                  <c:v>45517</c:v>
                </c:pt>
                <c:pt idx="1131">
                  <c:v>45518</c:v>
                </c:pt>
                <c:pt idx="1132">
                  <c:v>45519</c:v>
                </c:pt>
                <c:pt idx="1133">
                  <c:v>45520</c:v>
                </c:pt>
                <c:pt idx="1134">
                  <c:v>45523</c:v>
                </c:pt>
                <c:pt idx="1135">
                  <c:v>45524</c:v>
                </c:pt>
                <c:pt idx="1136">
                  <c:v>45525</c:v>
                </c:pt>
                <c:pt idx="1137">
                  <c:v>45526</c:v>
                </c:pt>
                <c:pt idx="1138">
                  <c:v>45527</c:v>
                </c:pt>
                <c:pt idx="1139">
                  <c:v>45530</c:v>
                </c:pt>
                <c:pt idx="1140">
                  <c:v>45531</c:v>
                </c:pt>
                <c:pt idx="1141">
                  <c:v>45532</c:v>
                </c:pt>
                <c:pt idx="1142">
                  <c:v>45533</c:v>
                </c:pt>
                <c:pt idx="1143">
                  <c:v>45534</c:v>
                </c:pt>
                <c:pt idx="1144">
                  <c:v>45537</c:v>
                </c:pt>
                <c:pt idx="1145">
                  <c:v>45538</c:v>
                </c:pt>
                <c:pt idx="1146">
                  <c:v>45539</c:v>
                </c:pt>
                <c:pt idx="1147">
                  <c:v>45540</c:v>
                </c:pt>
                <c:pt idx="1148">
                  <c:v>45541</c:v>
                </c:pt>
                <c:pt idx="1149">
                  <c:v>45544</c:v>
                </c:pt>
                <c:pt idx="1150">
                  <c:v>45545</c:v>
                </c:pt>
                <c:pt idx="1151">
                  <c:v>45546</c:v>
                </c:pt>
                <c:pt idx="1152">
                  <c:v>45547</c:v>
                </c:pt>
                <c:pt idx="1153">
                  <c:v>45548</c:v>
                </c:pt>
                <c:pt idx="1154">
                  <c:v>45551</c:v>
                </c:pt>
                <c:pt idx="1155">
                  <c:v>45552</c:v>
                </c:pt>
                <c:pt idx="1156">
                  <c:v>45553</c:v>
                </c:pt>
                <c:pt idx="1157">
                  <c:v>45554</c:v>
                </c:pt>
                <c:pt idx="1158">
                  <c:v>45555</c:v>
                </c:pt>
                <c:pt idx="1159">
                  <c:v>45558</c:v>
                </c:pt>
                <c:pt idx="1160">
                  <c:v>45559</c:v>
                </c:pt>
                <c:pt idx="1161">
                  <c:v>45560</c:v>
                </c:pt>
                <c:pt idx="1162">
                  <c:v>45561</c:v>
                </c:pt>
                <c:pt idx="1163">
                  <c:v>45562</c:v>
                </c:pt>
                <c:pt idx="1164">
                  <c:v>45565</c:v>
                </c:pt>
                <c:pt idx="1165">
                  <c:v>45566</c:v>
                </c:pt>
                <c:pt idx="1166">
                  <c:v>45567</c:v>
                </c:pt>
                <c:pt idx="1167">
                  <c:v>45568</c:v>
                </c:pt>
                <c:pt idx="1168">
                  <c:v>45569</c:v>
                </c:pt>
                <c:pt idx="1169">
                  <c:v>45572</c:v>
                </c:pt>
                <c:pt idx="1170">
                  <c:v>45573</c:v>
                </c:pt>
                <c:pt idx="1171">
                  <c:v>45574</c:v>
                </c:pt>
                <c:pt idx="1172">
                  <c:v>45575</c:v>
                </c:pt>
                <c:pt idx="1173">
                  <c:v>45576</c:v>
                </c:pt>
                <c:pt idx="1174">
                  <c:v>45579</c:v>
                </c:pt>
                <c:pt idx="1175">
                  <c:v>45580</c:v>
                </c:pt>
                <c:pt idx="1176">
                  <c:v>45581</c:v>
                </c:pt>
                <c:pt idx="1177">
                  <c:v>45582</c:v>
                </c:pt>
                <c:pt idx="1178">
                  <c:v>45583</c:v>
                </c:pt>
                <c:pt idx="1179">
                  <c:v>45586</c:v>
                </c:pt>
                <c:pt idx="1180">
                  <c:v>45587</c:v>
                </c:pt>
                <c:pt idx="1181">
                  <c:v>45588</c:v>
                </c:pt>
                <c:pt idx="1182">
                  <c:v>45589</c:v>
                </c:pt>
                <c:pt idx="1183">
                  <c:v>45590</c:v>
                </c:pt>
                <c:pt idx="1184">
                  <c:v>45593</c:v>
                </c:pt>
                <c:pt idx="1185">
                  <c:v>45594</c:v>
                </c:pt>
                <c:pt idx="1186">
                  <c:v>45595</c:v>
                </c:pt>
                <c:pt idx="1187">
                  <c:v>45596</c:v>
                </c:pt>
                <c:pt idx="1188">
                  <c:v>45597</c:v>
                </c:pt>
                <c:pt idx="1189">
                  <c:v>45600</c:v>
                </c:pt>
                <c:pt idx="1190">
                  <c:v>45601</c:v>
                </c:pt>
                <c:pt idx="1191">
                  <c:v>45602</c:v>
                </c:pt>
                <c:pt idx="1192">
                  <c:v>45603</c:v>
                </c:pt>
                <c:pt idx="1193">
                  <c:v>45604</c:v>
                </c:pt>
                <c:pt idx="1194">
                  <c:v>45607</c:v>
                </c:pt>
                <c:pt idx="1195">
                  <c:v>45608</c:v>
                </c:pt>
                <c:pt idx="1196">
                  <c:v>45609</c:v>
                </c:pt>
                <c:pt idx="1197">
                  <c:v>45610</c:v>
                </c:pt>
                <c:pt idx="1198">
                  <c:v>45614</c:v>
                </c:pt>
                <c:pt idx="1199">
                  <c:v>45615</c:v>
                </c:pt>
                <c:pt idx="1200">
                  <c:v>45617</c:v>
                </c:pt>
                <c:pt idx="1201">
                  <c:v>45618</c:v>
                </c:pt>
                <c:pt idx="1202">
                  <c:v>45621</c:v>
                </c:pt>
                <c:pt idx="1203">
                  <c:v>45622</c:v>
                </c:pt>
                <c:pt idx="1204">
                  <c:v>45623</c:v>
                </c:pt>
                <c:pt idx="1205">
                  <c:v>45624</c:v>
                </c:pt>
                <c:pt idx="1206">
                  <c:v>45625</c:v>
                </c:pt>
                <c:pt idx="1207">
                  <c:v>45628</c:v>
                </c:pt>
                <c:pt idx="1208">
                  <c:v>45629</c:v>
                </c:pt>
                <c:pt idx="1209">
                  <c:v>45630</c:v>
                </c:pt>
                <c:pt idx="1210">
                  <c:v>45631</c:v>
                </c:pt>
                <c:pt idx="1211">
                  <c:v>45632</c:v>
                </c:pt>
                <c:pt idx="1212">
                  <c:v>45635</c:v>
                </c:pt>
                <c:pt idx="1213">
                  <c:v>45636</c:v>
                </c:pt>
                <c:pt idx="1214">
                  <c:v>45637</c:v>
                </c:pt>
                <c:pt idx="1215">
                  <c:v>45638</c:v>
                </c:pt>
                <c:pt idx="1216">
                  <c:v>45639</c:v>
                </c:pt>
                <c:pt idx="1217">
                  <c:v>45642</c:v>
                </c:pt>
                <c:pt idx="1218">
                  <c:v>45643</c:v>
                </c:pt>
                <c:pt idx="1219">
                  <c:v>45644</c:v>
                </c:pt>
                <c:pt idx="1220">
                  <c:v>45645</c:v>
                </c:pt>
                <c:pt idx="1221">
                  <c:v>45646</c:v>
                </c:pt>
                <c:pt idx="1222">
                  <c:v>45649</c:v>
                </c:pt>
                <c:pt idx="1223">
                  <c:v>45652</c:v>
                </c:pt>
                <c:pt idx="1224">
                  <c:v>45653</c:v>
                </c:pt>
                <c:pt idx="1225">
                  <c:v>45656</c:v>
                </c:pt>
                <c:pt idx="1226">
                  <c:v>45657</c:v>
                </c:pt>
                <c:pt idx="1227">
                  <c:v>45659</c:v>
                </c:pt>
                <c:pt idx="1228">
                  <c:v>45660</c:v>
                </c:pt>
                <c:pt idx="1229">
                  <c:v>45663</c:v>
                </c:pt>
                <c:pt idx="1230">
                  <c:v>45664</c:v>
                </c:pt>
                <c:pt idx="1231">
                  <c:v>45665</c:v>
                </c:pt>
                <c:pt idx="1232">
                  <c:v>45666</c:v>
                </c:pt>
                <c:pt idx="1233">
                  <c:v>45667</c:v>
                </c:pt>
                <c:pt idx="1234">
                  <c:v>45670</c:v>
                </c:pt>
                <c:pt idx="1235">
                  <c:v>45671</c:v>
                </c:pt>
                <c:pt idx="1236">
                  <c:v>45672</c:v>
                </c:pt>
                <c:pt idx="1237">
                  <c:v>45673</c:v>
                </c:pt>
                <c:pt idx="1238">
                  <c:v>45674</c:v>
                </c:pt>
                <c:pt idx="1239">
                  <c:v>45677</c:v>
                </c:pt>
                <c:pt idx="1240">
                  <c:v>45678</c:v>
                </c:pt>
                <c:pt idx="1241">
                  <c:v>45679</c:v>
                </c:pt>
                <c:pt idx="1242">
                  <c:v>45680</c:v>
                </c:pt>
                <c:pt idx="1243">
                  <c:v>45681</c:v>
                </c:pt>
                <c:pt idx="1244">
                  <c:v>45684</c:v>
                </c:pt>
                <c:pt idx="1245">
                  <c:v>45685</c:v>
                </c:pt>
                <c:pt idx="1246">
                  <c:v>45686</c:v>
                </c:pt>
                <c:pt idx="1247">
                  <c:v>45687</c:v>
                </c:pt>
                <c:pt idx="1248">
                  <c:v>45688</c:v>
                </c:pt>
                <c:pt idx="1249">
                  <c:v>45691</c:v>
                </c:pt>
                <c:pt idx="1250">
                  <c:v>45692</c:v>
                </c:pt>
                <c:pt idx="1251">
                  <c:v>45693</c:v>
                </c:pt>
                <c:pt idx="1252">
                  <c:v>45694</c:v>
                </c:pt>
                <c:pt idx="1253">
                  <c:v>45695</c:v>
                </c:pt>
                <c:pt idx="1254">
                  <c:v>45698</c:v>
                </c:pt>
                <c:pt idx="1255">
                  <c:v>45699</c:v>
                </c:pt>
                <c:pt idx="1256">
                  <c:v>45700</c:v>
                </c:pt>
                <c:pt idx="1257">
                  <c:v>45701</c:v>
                </c:pt>
                <c:pt idx="1258">
                  <c:v>45702</c:v>
                </c:pt>
                <c:pt idx="1259">
                  <c:v>45705</c:v>
                </c:pt>
                <c:pt idx="1260">
                  <c:v>45706</c:v>
                </c:pt>
                <c:pt idx="1261">
                  <c:v>45707</c:v>
                </c:pt>
                <c:pt idx="1262">
                  <c:v>45708</c:v>
                </c:pt>
                <c:pt idx="1263">
                  <c:v>45709</c:v>
                </c:pt>
                <c:pt idx="1264">
                  <c:v>45712</c:v>
                </c:pt>
                <c:pt idx="1265">
                  <c:v>45713</c:v>
                </c:pt>
                <c:pt idx="1266">
                  <c:v>45714</c:v>
                </c:pt>
                <c:pt idx="1267">
                  <c:v>45715</c:v>
                </c:pt>
                <c:pt idx="1268">
                  <c:v>45716</c:v>
                </c:pt>
                <c:pt idx="1269">
                  <c:v>45721</c:v>
                </c:pt>
                <c:pt idx="1270">
                  <c:v>45722</c:v>
                </c:pt>
                <c:pt idx="1271">
                  <c:v>45723</c:v>
                </c:pt>
                <c:pt idx="1272">
                  <c:v>45726</c:v>
                </c:pt>
                <c:pt idx="1273">
                  <c:v>45727</c:v>
                </c:pt>
                <c:pt idx="1274">
                  <c:v>45728</c:v>
                </c:pt>
                <c:pt idx="1275">
                  <c:v>45729</c:v>
                </c:pt>
                <c:pt idx="1276">
                  <c:v>45730</c:v>
                </c:pt>
                <c:pt idx="1277">
                  <c:v>45733</c:v>
                </c:pt>
                <c:pt idx="1278">
                  <c:v>45734</c:v>
                </c:pt>
                <c:pt idx="1279">
                  <c:v>45735</c:v>
                </c:pt>
                <c:pt idx="1280">
                  <c:v>45736</c:v>
                </c:pt>
                <c:pt idx="1281">
                  <c:v>45737</c:v>
                </c:pt>
                <c:pt idx="1282">
                  <c:v>45740</c:v>
                </c:pt>
                <c:pt idx="1283">
                  <c:v>45741</c:v>
                </c:pt>
                <c:pt idx="1284">
                  <c:v>45742</c:v>
                </c:pt>
                <c:pt idx="1285">
                  <c:v>45743</c:v>
                </c:pt>
                <c:pt idx="1286">
                  <c:v>45744</c:v>
                </c:pt>
                <c:pt idx="1287">
                  <c:v>45747</c:v>
                </c:pt>
                <c:pt idx="1288">
                  <c:v>45754</c:v>
                </c:pt>
                <c:pt idx="1289">
                  <c:v>45755</c:v>
                </c:pt>
                <c:pt idx="1290">
                  <c:v>45756</c:v>
                </c:pt>
                <c:pt idx="1291">
                  <c:v>45757</c:v>
                </c:pt>
                <c:pt idx="1292">
                  <c:v>45758</c:v>
                </c:pt>
                <c:pt idx="1293">
                  <c:v>45761</c:v>
                </c:pt>
                <c:pt idx="1294">
                  <c:v>45762</c:v>
                </c:pt>
                <c:pt idx="1295">
                  <c:v>45763</c:v>
                </c:pt>
                <c:pt idx="1296">
                  <c:v>45764</c:v>
                </c:pt>
                <c:pt idx="1297">
                  <c:v>45769</c:v>
                </c:pt>
                <c:pt idx="1298">
                  <c:v>45770</c:v>
                </c:pt>
                <c:pt idx="1299">
                  <c:v>45771</c:v>
                </c:pt>
                <c:pt idx="1300">
                  <c:v>45772</c:v>
                </c:pt>
                <c:pt idx="1301">
                  <c:v>45775</c:v>
                </c:pt>
                <c:pt idx="1302">
                  <c:v>45776</c:v>
                </c:pt>
                <c:pt idx="1303">
                  <c:v>45777</c:v>
                </c:pt>
              </c:numCache>
            </c:numRef>
          </c:cat>
          <c:val>
            <c:numRef>
              <c:f>Performance!$AH$3:$AH$5000</c:f>
              <c:numCache>
                <c:formatCode>#,##0.00</c:formatCode>
                <c:ptCount val="4998"/>
                <c:pt idx="0">
                  <c:v>100</c:v>
                </c:pt>
                <c:pt idx="1">
                  <c:v>99.669778163000004</c:v>
                </c:pt>
                <c:pt idx="2">
                  <c:v>99.487338772000001</c:v>
                </c:pt>
                <c:pt idx="3">
                  <c:v>99.010315345999999</c:v>
                </c:pt>
                <c:pt idx="4">
                  <c:v>98.235111408999998</c:v>
                </c:pt>
                <c:pt idx="5">
                  <c:v>98.749734351000001</c:v>
                </c:pt>
                <c:pt idx="6">
                  <c:v>99.203871114999998</c:v>
                </c:pt>
                <c:pt idx="7">
                  <c:v>99.380425364999994</c:v>
                </c:pt>
                <c:pt idx="8">
                  <c:v>99.685471874000001</c:v>
                </c:pt>
                <c:pt idx="9">
                  <c:v>99.620735315999994</c:v>
                </c:pt>
                <c:pt idx="10">
                  <c:v>98.914845270000001</c:v>
                </c:pt>
                <c:pt idx="11">
                  <c:v>98.508116591000004</c:v>
                </c:pt>
                <c:pt idx="12">
                  <c:v>98.514655637999994</c:v>
                </c:pt>
                <c:pt idx="13">
                  <c:v>98.660149417</c:v>
                </c:pt>
                <c:pt idx="14">
                  <c:v>97.192460479999994</c:v>
                </c:pt>
                <c:pt idx="15">
                  <c:v>97.185267529000001</c:v>
                </c:pt>
                <c:pt idx="16">
                  <c:v>96.902453777000005</c:v>
                </c:pt>
                <c:pt idx="17">
                  <c:v>97.606055157</c:v>
                </c:pt>
                <c:pt idx="18">
                  <c:v>98.055941540999996</c:v>
                </c:pt>
                <c:pt idx="19">
                  <c:v>98.177240849</c:v>
                </c:pt>
                <c:pt idx="20">
                  <c:v>97.887888051999994</c:v>
                </c:pt>
                <c:pt idx="21">
                  <c:v>96.984845759999999</c:v>
                </c:pt>
                <c:pt idx="22">
                  <c:v>93.542037894000003</c:v>
                </c:pt>
                <c:pt idx="23">
                  <c:v>94.871099049999998</c:v>
                </c:pt>
                <c:pt idx="24">
                  <c:v>93.132693596999999</c:v>
                </c:pt>
                <c:pt idx="25">
                  <c:v>87.015415802000007</c:v>
                </c:pt>
                <c:pt idx="26">
                  <c:v>88.312108679000005</c:v>
                </c:pt>
                <c:pt idx="27">
                  <c:v>84.216703994</c:v>
                </c:pt>
                <c:pt idx="28">
                  <c:v>82.421408838000005</c:v>
                </c:pt>
                <c:pt idx="29">
                  <c:v>71.516895261000002</c:v>
                </c:pt>
                <c:pt idx="30">
                  <c:v>72.167203412999996</c:v>
                </c:pt>
                <c:pt idx="31">
                  <c:v>74.433963805999994</c:v>
                </c:pt>
                <c:pt idx="32">
                  <c:v>70.924457668000002</c:v>
                </c:pt>
                <c:pt idx="33">
                  <c:v>72.917232021999993</c:v>
                </c:pt>
                <c:pt idx="34">
                  <c:v>77.162380866999996</c:v>
                </c:pt>
                <c:pt idx="35">
                  <c:v>79.882297167000004</c:v>
                </c:pt>
                <c:pt idx="36">
                  <c:v>80.719622043000001</c:v>
                </c:pt>
                <c:pt idx="37">
                  <c:v>80.995896748000007</c:v>
                </c:pt>
                <c:pt idx="38">
                  <c:v>81.545176635999994</c:v>
                </c:pt>
                <c:pt idx="39">
                  <c:v>80.570531787999997</c:v>
                </c:pt>
                <c:pt idx="40">
                  <c:v>79.964035245000005</c:v>
                </c:pt>
                <c:pt idx="41">
                  <c:v>79.048568766000002</c:v>
                </c:pt>
                <c:pt idx="42">
                  <c:v>79.714570629999997</c:v>
                </c:pt>
                <c:pt idx="43">
                  <c:v>81.195991565</c:v>
                </c:pt>
                <c:pt idx="44">
                  <c:v>81.862647332999998</c:v>
                </c:pt>
                <c:pt idx="45">
                  <c:v>82.398849127999995</c:v>
                </c:pt>
                <c:pt idx="46">
                  <c:v>82.642428601999995</c:v>
                </c:pt>
                <c:pt idx="47">
                  <c:v>83.345703029000006</c:v>
                </c:pt>
                <c:pt idx="48">
                  <c:v>83.191054585000003</c:v>
                </c:pt>
                <c:pt idx="49">
                  <c:v>83.378725212999996</c:v>
                </c:pt>
                <c:pt idx="50">
                  <c:v>83.682790865000001</c:v>
                </c:pt>
                <c:pt idx="51">
                  <c:v>83.554298606000003</c:v>
                </c:pt>
                <c:pt idx="52">
                  <c:v>84.126792107</c:v>
                </c:pt>
                <c:pt idx="53">
                  <c:v>84.763695214999998</c:v>
                </c:pt>
                <c:pt idx="54">
                  <c:v>82.670873452999999</c:v>
                </c:pt>
                <c:pt idx="55">
                  <c:v>83.598764119999998</c:v>
                </c:pt>
                <c:pt idx="56">
                  <c:v>84.120580012999994</c:v>
                </c:pt>
                <c:pt idx="57">
                  <c:v>84.787235781999996</c:v>
                </c:pt>
                <c:pt idx="58">
                  <c:v>85.125958378999997</c:v>
                </c:pt>
                <c:pt idx="59">
                  <c:v>84.435108138999993</c:v>
                </c:pt>
                <c:pt idx="60">
                  <c:v>84.600546010000002</c:v>
                </c:pt>
                <c:pt idx="61">
                  <c:v>84.561638685000005</c:v>
                </c:pt>
                <c:pt idx="62">
                  <c:v>84.352716156</c:v>
                </c:pt>
                <c:pt idx="63">
                  <c:v>84.444589757000003</c:v>
                </c:pt>
                <c:pt idx="64">
                  <c:v>84.618201435000003</c:v>
                </c:pt>
                <c:pt idx="65">
                  <c:v>84.392277386000004</c:v>
                </c:pt>
                <c:pt idx="66">
                  <c:v>83.653692109000005</c:v>
                </c:pt>
                <c:pt idx="67">
                  <c:v>83.308430466000004</c:v>
                </c:pt>
                <c:pt idx="68">
                  <c:v>83.807686649000004</c:v>
                </c:pt>
                <c:pt idx="69">
                  <c:v>83.825015121000007</c:v>
                </c:pt>
                <c:pt idx="70">
                  <c:v>83.938794526999999</c:v>
                </c:pt>
                <c:pt idx="71">
                  <c:v>84.023475176000005</c:v>
                </c:pt>
                <c:pt idx="72">
                  <c:v>84.211799709000005</c:v>
                </c:pt>
                <c:pt idx="73">
                  <c:v>84.618528388000001</c:v>
                </c:pt>
                <c:pt idx="74">
                  <c:v>85.148845041000001</c:v>
                </c:pt>
                <c:pt idx="75">
                  <c:v>85.515685536999996</c:v>
                </c:pt>
                <c:pt idx="76">
                  <c:v>85.921760311</c:v>
                </c:pt>
                <c:pt idx="77">
                  <c:v>86.325873371</c:v>
                </c:pt>
                <c:pt idx="78">
                  <c:v>86.893462588999995</c:v>
                </c:pt>
                <c:pt idx="79">
                  <c:v>87.499959130999997</c:v>
                </c:pt>
                <c:pt idx="80">
                  <c:v>88.431446273999995</c:v>
                </c:pt>
                <c:pt idx="81">
                  <c:v>89.272040673000006</c:v>
                </c:pt>
                <c:pt idx="82">
                  <c:v>89.741871148000001</c:v>
                </c:pt>
                <c:pt idx="83">
                  <c:v>90.658318484000006</c:v>
                </c:pt>
                <c:pt idx="84">
                  <c:v>91.334782821999994</c:v>
                </c:pt>
                <c:pt idx="85">
                  <c:v>91.299798924000001</c:v>
                </c:pt>
                <c:pt idx="86">
                  <c:v>91.526376877999994</c:v>
                </c:pt>
                <c:pt idx="87">
                  <c:v>90.958787661000002</c:v>
                </c:pt>
                <c:pt idx="88">
                  <c:v>90.821467689000002</c:v>
                </c:pt>
                <c:pt idx="89">
                  <c:v>91.006849650999996</c:v>
                </c:pt>
                <c:pt idx="90">
                  <c:v>91.189289041999999</c:v>
                </c:pt>
                <c:pt idx="91">
                  <c:v>91.372382337999994</c:v>
                </c:pt>
                <c:pt idx="92">
                  <c:v>91.677755798999996</c:v>
                </c:pt>
                <c:pt idx="93">
                  <c:v>91.298818066999999</c:v>
                </c:pt>
                <c:pt idx="94">
                  <c:v>91.334455869999999</c:v>
                </c:pt>
                <c:pt idx="95">
                  <c:v>91.112455248000003</c:v>
                </c:pt>
                <c:pt idx="96">
                  <c:v>91.319416063000006</c:v>
                </c:pt>
                <c:pt idx="97">
                  <c:v>91.232119795000003</c:v>
                </c:pt>
                <c:pt idx="98">
                  <c:v>91.129456769000001</c:v>
                </c:pt>
                <c:pt idx="99">
                  <c:v>91.751973974999999</c:v>
                </c:pt>
                <c:pt idx="100">
                  <c:v>92.071079432999994</c:v>
                </c:pt>
                <c:pt idx="101">
                  <c:v>91.976590213999998</c:v>
                </c:pt>
                <c:pt idx="102">
                  <c:v>91.976917166999996</c:v>
                </c:pt>
                <c:pt idx="103">
                  <c:v>91.625443429000001</c:v>
                </c:pt>
                <c:pt idx="104">
                  <c:v>91.492046884999993</c:v>
                </c:pt>
                <c:pt idx="105">
                  <c:v>90.879011296000002</c:v>
                </c:pt>
                <c:pt idx="106">
                  <c:v>90.438279577000003</c:v>
                </c:pt>
                <c:pt idx="107">
                  <c:v>90.464762714000003</c:v>
                </c:pt>
                <c:pt idx="108">
                  <c:v>89.950466723999995</c:v>
                </c:pt>
                <c:pt idx="109">
                  <c:v>89.673211162000001</c:v>
                </c:pt>
                <c:pt idx="110">
                  <c:v>89.788625328999998</c:v>
                </c:pt>
                <c:pt idx="111">
                  <c:v>89.697405634000006</c:v>
                </c:pt>
                <c:pt idx="112">
                  <c:v>89.638554217000006</c:v>
                </c:pt>
                <c:pt idx="113">
                  <c:v>89.078484903000003</c:v>
                </c:pt>
                <c:pt idx="114">
                  <c:v>89.329584280000006</c:v>
                </c:pt>
                <c:pt idx="115">
                  <c:v>89.444017590000001</c:v>
                </c:pt>
                <c:pt idx="116">
                  <c:v>89.350836181000005</c:v>
                </c:pt>
                <c:pt idx="117">
                  <c:v>89.288061335999998</c:v>
                </c:pt>
                <c:pt idx="118">
                  <c:v>89.021595199999993</c:v>
                </c:pt>
                <c:pt idx="119">
                  <c:v>89.019633486999993</c:v>
                </c:pt>
                <c:pt idx="120">
                  <c:v>89.036961958999996</c:v>
                </c:pt>
                <c:pt idx="121">
                  <c:v>89.377319318000005</c:v>
                </c:pt>
                <c:pt idx="122">
                  <c:v>89.359990844999999</c:v>
                </c:pt>
                <c:pt idx="123">
                  <c:v>88.743685733000007</c:v>
                </c:pt>
                <c:pt idx="124">
                  <c:v>88.744339638</c:v>
                </c:pt>
                <c:pt idx="125">
                  <c:v>88.948030930000002</c:v>
                </c:pt>
                <c:pt idx="126">
                  <c:v>88.684180412000003</c:v>
                </c:pt>
                <c:pt idx="127">
                  <c:v>89.337758088000001</c:v>
                </c:pt>
                <c:pt idx="128">
                  <c:v>89.770315999999994</c:v>
                </c:pt>
                <c:pt idx="129">
                  <c:v>89.760834381999999</c:v>
                </c:pt>
                <c:pt idx="130">
                  <c:v>89.610109366000003</c:v>
                </c:pt>
                <c:pt idx="131">
                  <c:v>89.832109986999995</c:v>
                </c:pt>
                <c:pt idx="132">
                  <c:v>90.097268314000004</c:v>
                </c:pt>
                <c:pt idx="133">
                  <c:v>89.866113026999997</c:v>
                </c:pt>
                <c:pt idx="134">
                  <c:v>90.083536315999993</c:v>
                </c:pt>
                <c:pt idx="135">
                  <c:v>90.188488008999997</c:v>
                </c:pt>
                <c:pt idx="136">
                  <c:v>90.264340946000004</c:v>
                </c:pt>
                <c:pt idx="137">
                  <c:v>90.587369831999993</c:v>
                </c:pt>
                <c:pt idx="138">
                  <c:v>90.898628435000006</c:v>
                </c:pt>
                <c:pt idx="139">
                  <c:v>90.807735691999994</c:v>
                </c:pt>
                <c:pt idx="140">
                  <c:v>90.783868173000002</c:v>
                </c:pt>
                <c:pt idx="141">
                  <c:v>90.823102450999997</c:v>
                </c:pt>
                <c:pt idx="142">
                  <c:v>90.952902519000006</c:v>
                </c:pt>
                <c:pt idx="143">
                  <c:v>90.961403278999995</c:v>
                </c:pt>
                <c:pt idx="144">
                  <c:v>90.718150757999993</c:v>
                </c:pt>
                <c:pt idx="145">
                  <c:v>90.980693466000005</c:v>
                </c:pt>
                <c:pt idx="146">
                  <c:v>90.880319104999998</c:v>
                </c:pt>
                <c:pt idx="147">
                  <c:v>91.187654280999993</c:v>
                </c:pt>
                <c:pt idx="148">
                  <c:v>91.115724771999993</c:v>
                </c:pt>
                <c:pt idx="149">
                  <c:v>91.171633616999998</c:v>
                </c:pt>
                <c:pt idx="150">
                  <c:v>91.318108253999995</c:v>
                </c:pt>
                <c:pt idx="151">
                  <c:v>91.278547024000005</c:v>
                </c:pt>
                <c:pt idx="152">
                  <c:v>91.309934446</c:v>
                </c:pt>
                <c:pt idx="153">
                  <c:v>91.618250477999993</c:v>
                </c:pt>
                <c:pt idx="154">
                  <c:v>91.636886759999996</c:v>
                </c:pt>
                <c:pt idx="155">
                  <c:v>91.547955731000002</c:v>
                </c:pt>
                <c:pt idx="156">
                  <c:v>91.475372316999994</c:v>
                </c:pt>
                <c:pt idx="157">
                  <c:v>91.130437626000003</c:v>
                </c:pt>
                <c:pt idx="158">
                  <c:v>91.180788281999995</c:v>
                </c:pt>
                <c:pt idx="159">
                  <c:v>91.225907700999997</c:v>
                </c:pt>
                <c:pt idx="160">
                  <c:v>91.205636658000003</c:v>
                </c:pt>
                <c:pt idx="161">
                  <c:v>91.157901620000004</c:v>
                </c:pt>
                <c:pt idx="162">
                  <c:v>90.964018898000006</c:v>
                </c:pt>
                <c:pt idx="163">
                  <c:v>91.030063264999995</c:v>
                </c:pt>
                <c:pt idx="164">
                  <c:v>91.379248337000007</c:v>
                </c:pt>
                <c:pt idx="165">
                  <c:v>91.191904660999995</c:v>
                </c:pt>
                <c:pt idx="166">
                  <c:v>91.380229193999995</c:v>
                </c:pt>
                <c:pt idx="167">
                  <c:v>91.175230092999996</c:v>
                </c:pt>
                <c:pt idx="168">
                  <c:v>91.384806526000006</c:v>
                </c:pt>
                <c:pt idx="169">
                  <c:v>91.522780401999995</c:v>
                </c:pt>
                <c:pt idx="170">
                  <c:v>91.702931128000003</c:v>
                </c:pt>
                <c:pt idx="171">
                  <c:v>91.800689868999996</c:v>
                </c:pt>
                <c:pt idx="172">
                  <c:v>91.817037485</c:v>
                </c:pt>
                <c:pt idx="173">
                  <c:v>91.865099474999994</c:v>
                </c:pt>
                <c:pt idx="174">
                  <c:v>91.961223455999999</c:v>
                </c:pt>
                <c:pt idx="175">
                  <c:v>92.096908666000004</c:v>
                </c:pt>
                <c:pt idx="176">
                  <c:v>92.138431609999998</c:v>
                </c:pt>
                <c:pt idx="177">
                  <c:v>92.323159666999999</c:v>
                </c:pt>
                <c:pt idx="178">
                  <c:v>92.486635824000004</c:v>
                </c:pt>
                <c:pt idx="179">
                  <c:v>92.429092217000004</c:v>
                </c:pt>
                <c:pt idx="180">
                  <c:v>92.214938450999995</c:v>
                </c:pt>
                <c:pt idx="181">
                  <c:v>91.869022903000001</c:v>
                </c:pt>
                <c:pt idx="182">
                  <c:v>91.645060568000005</c:v>
                </c:pt>
                <c:pt idx="183">
                  <c:v>90.661261054999997</c:v>
                </c:pt>
                <c:pt idx="184">
                  <c:v>90.715535138999996</c:v>
                </c:pt>
                <c:pt idx="185">
                  <c:v>90.459858429999997</c:v>
                </c:pt>
                <c:pt idx="186">
                  <c:v>90.452992430999998</c:v>
                </c:pt>
                <c:pt idx="187">
                  <c:v>90.647202105000005</c:v>
                </c:pt>
                <c:pt idx="188">
                  <c:v>91.088587728999997</c:v>
                </c:pt>
                <c:pt idx="189">
                  <c:v>91.384152620999998</c:v>
                </c:pt>
                <c:pt idx="190">
                  <c:v>91.643098854000002</c:v>
                </c:pt>
                <c:pt idx="191">
                  <c:v>91.780418826000002</c:v>
                </c:pt>
                <c:pt idx="192">
                  <c:v>91.764398162999996</c:v>
                </c:pt>
                <c:pt idx="193">
                  <c:v>91.587843913</c:v>
                </c:pt>
                <c:pt idx="194">
                  <c:v>91.657811707999997</c:v>
                </c:pt>
                <c:pt idx="195">
                  <c:v>91.641137139999998</c:v>
                </c:pt>
                <c:pt idx="196">
                  <c:v>91.638521522000005</c:v>
                </c:pt>
                <c:pt idx="197">
                  <c:v>91.575746676999998</c:v>
                </c:pt>
                <c:pt idx="198">
                  <c:v>91.376305766000002</c:v>
                </c:pt>
                <c:pt idx="199">
                  <c:v>91.417174805000002</c:v>
                </c:pt>
                <c:pt idx="200">
                  <c:v>91.446273560999998</c:v>
                </c:pt>
                <c:pt idx="201">
                  <c:v>91.432541564000005</c:v>
                </c:pt>
                <c:pt idx="202">
                  <c:v>91.530300306000001</c:v>
                </c:pt>
                <c:pt idx="203">
                  <c:v>91.559072108999999</c:v>
                </c:pt>
                <c:pt idx="204">
                  <c:v>91.923623939999999</c:v>
                </c:pt>
                <c:pt idx="205">
                  <c:v>91.826519102000006</c:v>
                </c:pt>
                <c:pt idx="206">
                  <c:v>91.661408183999995</c:v>
                </c:pt>
                <c:pt idx="207">
                  <c:v>91.472429746000003</c:v>
                </c:pt>
                <c:pt idx="208">
                  <c:v>91.566918964999999</c:v>
                </c:pt>
                <c:pt idx="209">
                  <c:v>91.356361675000002</c:v>
                </c:pt>
                <c:pt idx="210">
                  <c:v>90.998675843000001</c:v>
                </c:pt>
                <c:pt idx="211">
                  <c:v>90.892743292999995</c:v>
                </c:pt>
                <c:pt idx="212">
                  <c:v>90.587369831999993</c:v>
                </c:pt>
                <c:pt idx="213">
                  <c:v>90.486668519000006</c:v>
                </c:pt>
                <c:pt idx="214">
                  <c:v>90.522306322000006</c:v>
                </c:pt>
                <c:pt idx="215">
                  <c:v>90.284938941999997</c:v>
                </c:pt>
                <c:pt idx="216">
                  <c:v>90.481764235</c:v>
                </c:pt>
                <c:pt idx="217">
                  <c:v>90.586715928000004</c:v>
                </c:pt>
                <c:pt idx="218">
                  <c:v>90.754769417000006</c:v>
                </c:pt>
                <c:pt idx="219">
                  <c:v>91.364535481999994</c:v>
                </c:pt>
                <c:pt idx="220">
                  <c:v>91.368785862999999</c:v>
                </c:pt>
                <c:pt idx="221">
                  <c:v>91.780418826000002</c:v>
                </c:pt>
                <c:pt idx="222">
                  <c:v>92.476500302999995</c:v>
                </c:pt>
                <c:pt idx="223">
                  <c:v>92.679210737000005</c:v>
                </c:pt>
                <c:pt idx="224">
                  <c:v>93.346193458000002</c:v>
                </c:pt>
                <c:pt idx="225">
                  <c:v>93.840218403999998</c:v>
                </c:pt>
                <c:pt idx="226">
                  <c:v>93.840218403999998</c:v>
                </c:pt>
                <c:pt idx="227">
                  <c:v>93.752595184</c:v>
                </c:pt>
                <c:pt idx="228">
                  <c:v>93.754556898000004</c:v>
                </c:pt>
                <c:pt idx="229">
                  <c:v>93.826813358999999</c:v>
                </c:pt>
                <c:pt idx="230">
                  <c:v>93.623122068000001</c:v>
                </c:pt>
                <c:pt idx="231">
                  <c:v>93.750306518000002</c:v>
                </c:pt>
                <c:pt idx="232">
                  <c:v>93.632603685000007</c:v>
                </c:pt>
                <c:pt idx="233">
                  <c:v>93.360252407000004</c:v>
                </c:pt>
                <c:pt idx="234">
                  <c:v>93.242222622</c:v>
                </c:pt>
                <c:pt idx="235">
                  <c:v>93.344558696000007</c:v>
                </c:pt>
                <c:pt idx="236">
                  <c:v>93.441009629000007</c:v>
                </c:pt>
                <c:pt idx="237">
                  <c:v>93.515227804000006</c:v>
                </c:pt>
                <c:pt idx="238">
                  <c:v>93.714341762999993</c:v>
                </c:pt>
                <c:pt idx="239">
                  <c:v>93.842180118000002</c:v>
                </c:pt>
                <c:pt idx="240">
                  <c:v>93.854931257999993</c:v>
                </c:pt>
                <c:pt idx="241">
                  <c:v>93.605466643</c:v>
                </c:pt>
                <c:pt idx="242">
                  <c:v>93.565251508000003</c:v>
                </c:pt>
                <c:pt idx="243">
                  <c:v>93.546942178999998</c:v>
                </c:pt>
                <c:pt idx="244">
                  <c:v>93.905935819000007</c:v>
                </c:pt>
                <c:pt idx="245">
                  <c:v>94.144284056000004</c:v>
                </c:pt>
                <c:pt idx="246">
                  <c:v>93.995847706000006</c:v>
                </c:pt>
                <c:pt idx="247">
                  <c:v>94.185153095000004</c:v>
                </c:pt>
                <c:pt idx="248">
                  <c:v>94.222425658999995</c:v>
                </c:pt>
                <c:pt idx="249">
                  <c:v>94.267545079000001</c:v>
                </c:pt>
                <c:pt idx="250">
                  <c:v>94.645828906000006</c:v>
                </c:pt>
                <c:pt idx="251">
                  <c:v>94.560821304000001</c:v>
                </c:pt>
                <c:pt idx="252">
                  <c:v>94.557878732999995</c:v>
                </c:pt>
                <c:pt idx="253">
                  <c:v>94.559840446999999</c:v>
                </c:pt>
                <c:pt idx="254">
                  <c:v>94.619345768000002</c:v>
                </c:pt>
                <c:pt idx="255">
                  <c:v>94.725932223000001</c:v>
                </c:pt>
                <c:pt idx="256">
                  <c:v>94.665772997000005</c:v>
                </c:pt>
                <c:pt idx="257">
                  <c:v>94.514394076000002</c:v>
                </c:pt>
                <c:pt idx="258">
                  <c:v>94.619018815999993</c:v>
                </c:pt>
                <c:pt idx="259">
                  <c:v>93.996174658000001</c:v>
                </c:pt>
                <c:pt idx="260">
                  <c:v>94.503277697000001</c:v>
                </c:pt>
                <c:pt idx="261">
                  <c:v>94.554609209999995</c:v>
                </c:pt>
                <c:pt idx="262">
                  <c:v>94.613460626999995</c:v>
                </c:pt>
                <c:pt idx="263">
                  <c:v>94.375766295000005</c:v>
                </c:pt>
                <c:pt idx="264">
                  <c:v>94.071373690000001</c:v>
                </c:pt>
                <c:pt idx="265">
                  <c:v>93.469454479999996</c:v>
                </c:pt>
                <c:pt idx="266">
                  <c:v>93.140540451999996</c:v>
                </c:pt>
                <c:pt idx="267">
                  <c:v>93.105883507000001</c:v>
                </c:pt>
                <c:pt idx="268">
                  <c:v>93.269032711999998</c:v>
                </c:pt>
                <c:pt idx="269">
                  <c:v>93.031665332000003</c:v>
                </c:pt>
                <c:pt idx="270">
                  <c:v>92.944369064</c:v>
                </c:pt>
                <c:pt idx="271">
                  <c:v>92.646188553000002</c:v>
                </c:pt>
                <c:pt idx="272">
                  <c:v>92.758006245000004</c:v>
                </c:pt>
                <c:pt idx="273">
                  <c:v>92.797567474999994</c:v>
                </c:pt>
                <c:pt idx="274">
                  <c:v>92.557911429000001</c:v>
                </c:pt>
                <c:pt idx="275">
                  <c:v>92.297003481999994</c:v>
                </c:pt>
                <c:pt idx="276">
                  <c:v>92.109005901000003</c:v>
                </c:pt>
                <c:pt idx="277">
                  <c:v>91.831423387000001</c:v>
                </c:pt>
                <c:pt idx="278">
                  <c:v>92.17243465</c:v>
                </c:pt>
                <c:pt idx="279">
                  <c:v>92.054731817000004</c:v>
                </c:pt>
                <c:pt idx="280">
                  <c:v>92.003073352000001</c:v>
                </c:pt>
                <c:pt idx="281">
                  <c:v>92.024325251999997</c:v>
                </c:pt>
                <c:pt idx="282">
                  <c:v>91.997842114999997</c:v>
                </c:pt>
                <c:pt idx="283">
                  <c:v>92.125353516999994</c:v>
                </c:pt>
                <c:pt idx="284">
                  <c:v>92.164587795000003</c:v>
                </c:pt>
                <c:pt idx="285">
                  <c:v>92.586683231999999</c:v>
                </c:pt>
                <c:pt idx="286">
                  <c:v>93.075803894000003</c:v>
                </c:pt>
                <c:pt idx="287">
                  <c:v>93.181736443999995</c:v>
                </c:pt>
                <c:pt idx="288">
                  <c:v>93.104248745000007</c:v>
                </c:pt>
                <c:pt idx="289">
                  <c:v>92.984584197999993</c:v>
                </c:pt>
                <c:pt idx="290">
                  <c:v>92.962351440999996</c:v>
                </c:pt>
                <c:pt idx="291">
                  <c:v>92.939137826999996</c:v>
                </c:pt>
                <c:pt idx="292">
                  <c:v>93.158195876999997</c:v>
                </c:pt>
                <c:pt idx="293">
                  <c:v>93.018260287000004</c:v>
                </c:pt>
                <c:pt idx="294">
                  <c:v>92.964640106999994</c:v>
                </c:pt>
                <c:pt idx="295">
                  <c:v>92.872112602000001</c:v>
                </c:pt>
                <c:pt idx="296">
                  <c:v>92.969217439999994</c:v>
                </c:pt>
                <c:pt idx="297">
                  <c:v>93.097382746999997</c:v>
                </c:pt>
                <c:pt idx="298">
                  <c:v>92.880613362999995</c:v>
                </c:pt>
                <c:pt idx="299">
                  <c:v>92.917232021999993</c:v>
                </c:pt>
                <c:pt idx="300">
                  <c:v>92.830262705999999</c:v>
                </c:pt>
                <c:pt idx="301">
                  <c:v>93.005836099000007</c:v>
                </c:pt>
                <c:pt idx="302">
                  <c:v>93.000931813999998</c:v>
                </c:pt>
                <c:pt idx="303">
                  <c:v>93.029703617999999</c:v>
                </c:pt>
                <c:pt idx="304">
                  <c:v>92.932598780000006</c:v>
                </c:pt>
                <c:pt idx="305">
                  <c:v>93.149041212</c:v>
                </c:pt>
                <c:pt idx="306">
                  <c:v>93.545961321999997</c:v>
                </c:pt>
                <c:pt idx="307">
                  <c:v>93.587811217999999</c:v>
                </c:pt>
                <c:pt idx="308">
                  <c:v>93.384773831000004</c:v>
                </c:pt>
                <c:pt idx="309">
                  <c:v>93.346520409999997</c:v>
                </c:pt>
                <c:pt idx="310">
                  <c:v>93.354040312999999</c:v>
                </c:pt>
                <c:pt idx="311">
                  <c:v>93.398178876000003</c:v>
                </c:pt>
                <c:pt idx="312">
                  <c:v>93.059783230999997</c:v>
                </c:pt>
                <c:pt idx="313">
                  <c:v>92.834840038999999</c:v>
                </c:pt>
                <c:pt idx="314">
                  <c:v>92.563142666000005</c:v>
                </c:pt>
                <c:pt idx="315">
                  <c:v>92.449036308000004</c:v>
                </c:pt>
                <c:pt idx="316">
                  <c:v>92.399993460999994</c:v>
                </c:pt>
                <c:pt idx="317">
                  <c:v>91.909564990000007</c:v>
                </c:pt>
                <c:pt idx="318">
                  <c:v>91.812460153000004</c:v>
                </c:pt>
                <c:pt idx="319">
                  <c:v>91.589805627000004</c:v>
                </c:pt>
                <c:pt idx="320">
                  <c:v>91.758186069000004</c:v>
                </c:pt>
                <c:pt idx="321">
                  <c:v>91.679063608999996</c:v>
                </c:pt>
                <c:pt idx="322">
                  <c:v>91.638848474</c:v>
                </c:pt>
                <c:pt idx="323">
                  <c:v>91.519837831999993</c:v>
                </c:pt>
                <c:pt idx="324">
                  <c:v>91.165748476000005</c:v>
                </c:pt>
                <c:pt idx="325">
                  <c:v>91.306991874999994</c:v>
                </c:pt>
                <c:pt idx="326">
                  <c:v>91.926566510000001</c:v>
                </c:pt>
                <c:pt idx="327">
                  <c:v>92.084811430000002</c:v>
                </c:pt>
                <c:pt idx="328">
                  <c:v>91.924604795999997</c:v>
                </c:pt>
                <c:pt idx="329">
                  <c:v>92.264308251000003</c:v>
                </c:pt>
                <c:pt idx="330">
                  <c:v>92.454267544999993</c:v>
                </c:pt>
                <c:pt idx="331">
                  <c:v>92.446093736999998</c:v>
                </c:pt>
                <c:pt idx="332">
                  <c:v>92.516061531999995</c:v>
                </c:pt>
                <c:pt idx="333">
                  <c:v>92.591914469000002</c:v>
                </c:pt>
                <c:pt idx="334">
                  <c:v>92.570008663999999</c:v>
                </c:pt>
                <c:pt idx="335">
                  <c:v>92.486962777000002</c:v>
                </c:pt>
                <c:pt idx="336">
                  <c:v>92.264635202999997</c:v>
                </c:pt>
                <c:pt idx="337">
                  <c:v>92.179954554000005</c:v>
                </c:pt>
                <c:pt idx="338">
                  <c:v>92.054404864999995</c:v>
                </c:pt>
                <c:pt idx="339">
                  <c:v>91.966454693000003</c:v>
                </c:pt>
                <c:pt idx="340">
                  <c:v>91.981821451000002</c:v>
                </c:pt>
                <c:pt idx="341">
                  <c:v>91.911853656000005</c:v>
                </c:pt>
                <c:pt idx="342">
                  <c:v>91.467198508999999</c:v>
                </c:pt>
                <c:pt idx="343">
                  <c:v>90.908763957000005</c:v>
                </c:pt>
                <c:pt idx="344">
                  <c:v>90.933612332999999</c:v>
                </c:pt>
                <c:pt idx="345">
                  <c:v>89.097121185000006</c:v>
                </c:pt>
                <c:pt idx="346">
                  <c:v>88.468064932999994</c:v>
                </c:pt>
                <c:pt idx="347">
                  <c:v>89.784374948999996</c:v>
                </c:pt>
                <c:pt idx="348">
                  <c:v>90.071766033000003</c:v>
                </c:pt>
                <c:pt idx="349">
                  <c:v>90.043648133999994</c:v>
                </c:pt>
                <c:pt idx="350">
                  <c:v>90.244396855000005</c:v>
                </c:pt>
                <c:pt idx="351">
                  <c:v>90.094652694999994</c:v>
                </c:pt>
                <c:pt idx="352">
                  <c:v>90.287554560000004</c:v>
                </c:pt>
                <c:pt idx="353">
                  <c:v>90.315672458999998</c:v>
                </c:pt>
                <c:pt idx="354">
                  <c:v>90.305209985000005</c:v>
                </c:pt>
                <c:pt idx="355">
                  <c:v>91.477987935000002</c:v>
                </c:pt>
                <c:pt idx="356">
                  <c:v>92.325121381000002</c:v>
                </c:pt>
                <c:pt idx="357">
                  <c:v>92.555295810000004</c:v>
                </c:pt>
                <c:pt idx="358">
                  <c:v>92.812934233999997</c:v>
                </c:pt>
                <c:pt idx="359">
                  <c:v>92.898595740000005</c:v>
                </c:pt>
                <c:pt idx="360">
                  <c:v>92.729561392999997</c:v>
                </c:pt>
                <c:pt idx="361">
                  <c:v>92.843340799000003</c:v>
                </c:pt>
                <c:pt idx="362">
                  <c:v>92.780239002000002</c:v>
                </c:pt>
                <c:pt idx="363">
                  <c:v>92.662536169000006</c:v>
                </c:pt>
                <c:pt idx="364">
                  <c:v>92.469634303999996</c:v>
                </c:pt>
                <c:pt idx="365">
                  <c:v>92.376125942000002</c:v>
                </c:pt>
                <c:pt idx="366">
                  <c:v>92.119141423000002</c:v>
                </c:pt>
                <c:pt idx="367">
                  <c:v>92.099524283999997</c:v>
                </c:pt>
                <c:pt idx="368">
                  <c:v>92.164914746999997</c:v>
                </c:pt>
                <c:pt idx="369">
                  <c:v>92.335256903000001</c:v>
                </c:pt>
                <c:pt idx="370">
                  <c:v>91.960569551000006</c:v>
                </c:pt>
                <c:pt idx="371">
                  <c:v>91.566592013000005</c:v>
                </c:pt>
                <c:pt idx="372">
                  <c:v>91.306664923</c:v>
                </c:pt>
                <c:pt idx="373">
                  <c:v>90.926092428999993</c:v>
                </c:pt>
                <c:pt idx="374">
                  <c:v>90.845662160000003</c:v>
                </c:pt>
                <c:pt idx="375">
                  <c:v>90.550424221</c:v>
                </c:pt>
                <c:pt idx="376">
                  <c:v>90.091383171999993</c:v>
                </c:pt>
                <c:pt idx="377">
                  <c:v>89.581991466999995</c:v>
                </c:pt>
                <c:pt idx="378">
                  <c:v>89.006882345999998</c:v>
                </c:pt>
                <c:pt idx="379">
                  <c:v>89.621225744</c:v>
                </c:pt>
                <c:pt idx="380">
                  <c:v>89.097775089999999</c:v>
                </c:pt>
                <c:pt idx="381">
                  <c:v>88.548495201999998</c:v>
                </c:pt>
                <c:pt idx="382">
                  <c:v>88.388288567999993</c:v>
                </c:pt>
                <c:pt idx="383">
                  <c:v>87.970770462999994</c:v>
                </c:pt>
                <c:pt idx="384">
                  <c:v>88.451717317000004</c:v>
                </c:pt>
                <c:pt idx="385">
                  <c:v>88.912393127000001</c:v>
                </c:pt>
                <c:pt idx="386">
                  <c:v>88.950646547999995</c:v>
                </c:pt>
                <c:pt idx="387">
                  <c:v>88.962089879000004</c:v>
                </c:pt>
                <c:pt idx="388">
                  <c:v>89.047097480999994</c:v>
                </c:pt>
                <c:pt idx="389">
                  <c:v>89.297542953000004</c:v>
                </c:pt>
                <c:pt idx="390">
                  <c:v>89.623841362999997</c:v>
                </c:pt>
                <c:pt idx="391">
                  <c:v>89.906655114000003</c:v>
                </c:pt>
                <c:pt idx="392">
                  <c:v>89.936080822999998</c:v>
                </c:pt>
                <c:pt idx="393">
                  <c:v>89.762142191999999</c:v>
                </c:pt>
                <c:pt idx="394">
                  <c:v>89.363914273000006</c:v>
                </c:pt>
                <c:pt idx="395">
                  <c:v>89.354432656</c:v>
                </c:pt>
                <c:pt idx="396">
                  <c:v>88.770495823000005</c:v>
                </c:pt>
                <c:pt idx="397">
                  <c:v>88.935606742000004</c:v>
                </c:pt>
                <c:pt idx="398">
                  <c:v>89.189648689999999</c:v>
                </c:pt>
                <c:pt idx="399">
                  <c:v>89.176243645</c:v>
                </c:pt>
                <c:pt idx="400">
                  <c:v>89.202726781999999</c:v>
                </c:pt>
                <c:pt idx="401">
                  <c:v>89.288388288999997</c:v>
                </c:pt>
                <c:pt idx="402">
                  <c:v>89.182128786999996</c:v>
                </c:pt>
                <c:pt idx="403">
                  <c:v>89.252423534000002</c:v>
                </c:pt>
                <c:pt idx="404">
                  <c:v>88.296414967999993</c:v>
                </c:pt>
                <c:pt idx="405">
                  <c:v>88.256526785999995</c:v>
                </c:pt>
                <c:pt idx="406">
                  <c:v>88.358862860000002</c:v>
                </c:pt>
                <c:pt idx="407">
                  <c:v>88.453025126</c:v>
                </c:pt>
                <c:pt idx="408">
                  <c:v>88.584459957000007</c:v>
                </c:pt>
                <c:pt idx="409">
                  <c:v>88.661620702999997</c:v>
                </c:pt>
                <c:pt idx="410">
                  <c:v>88.287587255000005</c:v>
                </c:pt>
                <c:pt idx="411">
                  <c:v>88.288895065000006</c:v>
                </c:pt>
                <c:pt idx="412">
                  <c:v>88.789459058000006</c:v>
                </c:pt>
                <c:pt idx="413">
                  <c:v>88.755129064000002</c:v>
                </c:pt>
                <c:pt idx="414">
                  <c:v>88.518742540999995</c:v>
                </c:pt>
                <c:pt idx="415">
                  <c:v>88.536724918999994</c:v>
                </c:pt>
                <c:pt idx="416">
                  <c:v>88.636772327000003</c:v>
                </c:pt>
                <c:pt idx="417">
                  <c:v>88.632194994000002</c:v>
                </c:pt>
                <c:pt idx="418">
                  <c:v>88.815615242000007</c:v>
                </c:pt>
                <c:pt idx="419">
                  <c:v>89.161857742999999</c:v>
                </c:pt>
                <c:pt idx="420">
                  <c:v>89.188013928000004</c:v>
                </c:pt>
                <c:pt idx="421">
                  <c:v>89.345277991000003</c:v>
                </c:pt>
                <c:pt idx="422">
                  <c:v>89.713426296999998</c:v>
                </c:pt>
                <c:pt idx="423">
                  <c:v>89.831783033999997</c:v>
                </c:pt>
                <c:pt idx="424">
                  <c:v>89.586895751</c:v>
                </c:pt>
                <c:pt idx="425">
                  <c:v>89.532294715000006</c:v>
                </c:pt>
                <c:pt idx="426">
                  <c:v>89.092543852999995</c:v>
                </c:pt>
                <c:pt idx="427">
                  <c:v>88.681891746000005</c:v>
                </c:pt>
                <c:pt idx="428">
                  <c:v>88.538686632999998</c:v>
                </c:pt>
                <c:pt idx="429">
                  <c:v>88.069183109999997</c:v>
                </c:pt>
                <c:pt idx="430">
                  <c:v>87.648722434000007</c:v>
                </c:pt>
                <c:pt idx="431">
                  <c:v>87.424760098999997</c:v>
                </c:pt>
                <c:pt idx="432">
                  <c:v>87.481976754000002</c:v>
                </c:pt>
                <c:pt idx="433">
                  <c:v>87.401873437000006</c:v>
                </c:pt>
                <c:pt idx="434">
                  <c:v>87.131810825000002</c:v>
                </c:pt>
                <c:pt idx="435">
                  <c:v>86.818917460999998</c:v>
                </c:pt>
                <c:pt idx="436">
                  <c:v>86.802242892999999</c:v>
                </c:pt>
                <c:pt idx="437">
                  <c:v>86.329796798999993</c:v>
                </c:pt>
                <c:pt idx="438">
                  <c:v>85.896584982999997</c:v>
                </c:pt>
                <c:pt idx="439">
                  <c:v>85.896911935000006</c:v>
                </c:pt>
                <c:pt idx="440">
                  <c:v>85.722973304000007</c:v>
                </c:pt>
                <c:pt idx="441">
                  <c:v>85.588268951000003</c:v>
                </c:pt>
                <c:pt idx="442">
                  <c:v>85.421850223000007</c:v>
                </c:pt>
                <c:pt idx="443">
                  <c:v>85.125958378999997</c:v>
                </c:pt>
                <c:pt idx="444">
                  <c:v>84.713998462999996</c:v>
                </c:pt>
                <c:pt idx="445">
                  <c:v>84.815680632999999</c:v>
                </c:pt>
                <c:pt idx="446">
                  <c:v>84.400451193999999</c:v>
                </c:pt>
                <c:pt idx="447">
                  <c:v>83.817822171000003</c:v>
                </c:pt>
                <c:pt idx="448">
                  <c:v>83.270503997000006</c:v>
                </c:pt>
                <c:pt idx="449">
                  <c:v>83.241405240999995</c:v>
                </c:pt>
                <c:pt idx="450">
                  <c:v>83.095584509000005</c:v>
                </c:pt>
                <c:pt idx="451">
                  <c:v>83.822726454999994</c:v>
                </c:pt>
                <c:pt idx="452">
                  <c:v>84.301384643000006</c:v>
                </c:pt>
                <c:pt idx="453">
                  <c:v>84.395873862000002</c:v>
                </c:pt>
                <c:pt idx="454">
                  <c:v>84.447532327000005</c:v>
                </c:pt>
                <c:pt idx="455">
                  <c:v>85.356459760000007</c:v>
                </c:pt>
                <c:pt idx="456">
                  <c:v>86.416766115000001</c:v>
                </c:pt>
                <c:pt idx="457">
                  <c:v>86.998414280999995</c:v>
                </c:pt>
                <c:pt idx="458">
                  <c:v>87.401219531999999</c:v>
                </c:pt>
                <c:pt idx="459">
                  <c:v>87.265534321999993</c:v>
                </c:pt>
                <c:pt idx="460">
                  <c:v>87.425087051000006</c:v>
                </c:pt>
                <c:pt idx="461">
                  <c:v>87.424433145999998</c:v>
                </c:pt>
                <c:pt idx="462">
                  <c:v>87.254744896000005</c:v>
                </c:pt>
                <c:pt idx="463">
                  <c:v>87.497016560000006</c:v>
                </c:pt>
                <c:pt idx="464">
                  <c:v>87.667358715999995</c:v>
                </c:pt>
                <c:pt idx="465">
                  <c:v>88.104820911999994</c:v>
                </c:pt>
                <c:pt idx="466">
                  <c:v>88.115283386000002</c:v>
                </c:pt>
                <c:pt idx="467">
                  <c:v>88.383057331000003</c:v>
                </c:pt>
                <c:pt idx="468">
                  <c:v>88.494221117999999</c:v>
                </c:pt>
                <c:pt idx="469">
                  <c:v>89.081427473999995</c:v>
                </c:pt>
                <c:pt idx="470">
                  <c:v>89.705252489000003</c:v>
                </c:pt>
                <c:pt idx="471">
                  <c:v>90.501054421000006</c:v>
                </c:pt>
                <c:pt idx="472">
                  <c:v>91.197462849999994</c:v>
                </c:pt>
                <c:pt idx="473">
                  <c:v>91.703258079999998</c:v>
                </c:pt>
                <c:pt idx="474">
                  <c:v>91.703258079999998</c:v>
                </c:pt>
                <c:pt idx="475">
                  <c:v>91.191577707999997</c:v>
                </c:pt>
                <c:pt idx="476">
                  <c:v>91.130110673000004</c:v>
                </c:pt>
                <c:pt idx="477">
                  <c:v>90.243415998000003</c:v>
                </c:pt>
                <c:pt idx="478">
                  <c:v>90.150234588000004</c:v>
                </c:pt>
                <c:pt idx="479">
                  <c:v>90.224779716</c:v>
                </c:pt>
                <c:pt idx="480">
                  <c:v>89.981854147000007</c:v>
                </c:pt>
                <c:pt idx="481">
                  <c:v>90.056072322000006</c:v>
                </c:pt>
                <c:pt idx="482">
                  <c:v>90.378774256</c:v>
                </c:pt>
                <c:pt idx="483">
                  <c:v>90.389236729999993</c:v>
                </c:pt>
                <c:pt idx="484">
                  <c:v>90.987559464</c:v>
                </c:pt>
                <c:pt idx="485">
                  <c:v>91.410962710999996</c:v>
                </c:pt>
                <c:pt idx="486">
                  <c:v>91.612692288999995</c:v>
                </c:pt>
                <c:pt idx="487">
                  <c:v>91.777476254999996</c:v>
                </c:pt>
                <c:pt idx="488">
                  <c:v>91.695738176999996</c:v>
                </c:pt>
                <c:pt idx="489">
                  <c:v>91.881774042999993</c:v>
                </c:pt>
                <c:pt idx="490">
                  <c:v>91.539454970999998</c:v>
                </c:pt>
                <c:pt idx="491">
                  <c:v>91.305030161000005</c:v>
                </c:pt>
                <c:pt idx="492">
                  <c:v>90.661914960000004</c:v>
                </c:pt>
                <c:pt idx="493">
                  <c:v>90.468359190000001</c:v>
                </c:pt>
                <c:pt idx="494">
                  <c:v>90.562521455999999</c:v>
                </c:pt>
                <c:pt idx="495">
                  <c:v>90.792041980999997</c:v>
                </c:pt>
                <c:pt idx="496">
                  <c:v>90.781906458999998</c:v>
                </c:pt>
                <c:pt idx="497">
                  <c:v>90.598813163000003</c:v>
                </c:pt>
                <c:pt idx="498">
                  <c:v>90.486995472000004</c:v>
                </c:pt>
                <c:pt idx="499">
                  <c:v>90.628238870999994</c:v>
                </c:pt>
                <c:pt idx="500">
                  <c:v>90.423239770999999</c:v>
                </c:pt>
                <c:pt idx="501">
                  <c:v>90.322865410000006</c:v>
                </c:pt>
                <c:pt idx="502">
                  <c:v>90.361772735000002</c:v>
                </c:pt>
                <c:pt idx="503">
                  <c:v>90.272514753999999</c:v>
                </c:pt>
                <c:pt idx="504">
                  <c:v>90.327115789999993</c:v>
                </c:pt>
                <c:pt idx="505">
                  <c:v>90.015203283000005</c:v>
                </c:pt>
                <c:pt idx="506">
                  <c:v>89.943600726</c:v>
                </c:pt>
                <c:pt idx="507">
                  <c:v>89.831129129999994</c:v>
                </c:pt>
                <c:pt idx="508">
                  <c:v>89.799087803000006</c:v>
                </c:pt>
                <c:pt idx="509">
                  <c:v>89.962890912000006</c:v>
                </c:pt>
                <c:pt idx="510">
                  <c:v>89.636919454999997</c:v>
                </c:pt>
                <c:pt idx="511">
                  <c:v>89.367510749000004</c:v>
                </c:pt>
                <c:pt idx="512">
                  <c:v>89.236075917999997</c:v>
                </c:pt>
                <c:pt idx="513">
                  <c:v>88.595903288000002</c:v>
                </c:pt>
                <c:pt idx="514">
                  <c:v>89.622533554</c:v>
                </c:pt>
                <c:pt idx="515">
                  <c:v>89.473116345999998</c:v>
                </c:pt>
                <c:pt idx="516">
                  <c:v>89.650978405000004</c:v>
                </c:pt>
                <c:pt idx="517">
                  <c:v>89.641169834999999</c:v>
                </c:pt>
                <c:pt idx="518">
                  <c:v>89.286099621999995</c:v>
                </c:pt>
                <c:pt idx="519">
                  <c:v>89.117719180999998</c:v>
                </c:pt>
                <c:pt idx="520">
                  <c:v>89.087966519999995</c:v>
                </c:pt>
                <c:pt idx="521">
                  <c:v>89.075542331999998</c:v>
                </c:pt>
                <c:pt idx="522">
                  <c:v>88.923836457999997</c:v>
                </c:pt>
                <c:pt idx="523">
                  <c:v>88.426541989</c:v>
                </c:pt>
                <c:pt idx="524">
                  <c:v>88.530839776999997</c:v>
                </c:pt>
                <c:pt idx="525">
                  <c:v>88.614212617000007</c:v>
                </c:pt>
                <c:pt idx="526">
                  <c:v>88.555361200999997</c:v>
                </c:pt>
                <c:pt idx="527">
                  <c:v>88.903892366999997</c:v>
                </c:pt>
                <c:pt idx="528">
                  <c:v>88.935933693999999</c:v>
                </c:pt>
                <c:pt idx="529">
                  <c:v>89.274983243999998</c:v>
                </c:pt>
                <c:pt idx="530">
                  <c:v>89.408052835000007</c:v>
                </c:pt>
                <c:pt idx="531">
                  <c:v>89.345604944000002</c:v>
                </c:pt>
                <c:pt idx="532">
                  <c:v>89.855323600999995</c:v>
                </c:pt>
                <c:pt idx="533">
                  <c:v>89.854996649</c:v>
                </c:pt>
                <c:pt idx="534">
                  <c:v>90.305863889999998</c:v>
                </c:pt>
                <c:pt idx="535">
                  <c:v>90.636739632000001</c:v>
                </c:pt>
                <c:pt idx="536">
                  <c:v>90.891762435999993</c:v>
                </c:pt>
                <c:pt idx="537">
                  <c:v>91.504471073000005</c:v>
                </c:pt>
                <c:pt idx="538">
                  <c:v>91.781726634999998</c:v>
                </c:pt>
                <c:pt idx="539">
                  <c:v>91.729741216999997</c:v>
                </c:pt>
                <c:pt idx="540">
                  <c:v>91.673832372000007</c:v>
                </c:pt>
                <c:pt idx="541">
                  <c:v>91.721567409000002</c:v>
                </c:pt>
                <c:pt idx="542">
                  <c:v>91.835346814999994</c:v>
                </c:pt>
                <c:pt idx="543">
                  <c:v>91.794477775000004</c:v>
                </c:pt>
                <c:pt idx="544">
                  <c:v>91.839924147000005</c:v>
                </c:pt>
                <c:pt idx="545">
                  <c:v>91.664023802000003</c:v>
                </c:pt>
                <c:pt idx="546">
                  <c:v>91.827826911000002</c:v>
                </c:pt>
                <c:pt idx="547">
                  <c:v>91.609095812999996</c:v>
                </c:pt>
                <c:pt idx="548">
                  <c:v>91.722548266000004</c:v>
                </c:pt>
                <c:pt idx="549">
                  <c:v>91.815075770999997</c:v>
                </c:pt>
                <c:pt idx="550">
                  <c:v>91.883081852000004</c:v>
                </c:pt>
                <c:pt idx="551">
                  <c:v>91.720259600000006</c:v>
                </c:pt>
                <c:pt idx="552">
                  <c:v>91.611711432000007</c:v>
                </c:pt>
                <c:pt idx="553">
                  <c:v>91.585882198999997</c:v>
                </c:pt>
                <c:pt idx="554">
                  <c:v>91.704565888999994</c:v>
                </c:pt>
                <c:pt idx="555">
                  <c:v>91.973647643000007</c:v>
                </c:pt>
                <c:pt idx="556">
                  <c:v>91.486488695999995</c:v>
                </c:pt>
                <c:pt idx="557">
                  <c:v>91.379575289000002</c:v>
                </c:pt>
                <c:pt idx="558">
                  <c:v>91.151362574000004</c:v>
                </c:pt>
                <c:pt idx="559">
                  <c:v>90.973173563000003</c:v>
                </c:pt>
                <c:pt idx="560">
                  <c:v>90.871818344999994</c:v>
                </c:pt>
                <c:pt idx="561">
                  <c:v>90.559251932999999</c:v>
                </c:pt>
                <c:pt idx="562">
                  <c:v>90.504323944000006</c:v>
                </c:pt>
                <c:pt idx="563">
                  <c:v>90.365042259000006</c:v>
                </c:pt>
                <c:pt idx="564">
                  <c:v>90.101191740999994</c:v>
                </c:pt>
                <c:pt idx="565">
                  <c:v>90.626931061999997</c:v>
                </c:pt>
                <c:pt idx="566">
                  <c:v>90.520998512000006</c:v>
                </c:pt>
                <c:pt idx="567">
                  <c:v>90.782233411000007</c:v>
                </c:pt>
                <c:pt idx="568">
                  <c:v>90.809697405999998</c:v>
                </c:pt>
                <c:pt idx="569">
                  <c:v>90.865279298999994</c:v>
                </c:pt>
                <c:pt idx="570">
                  <c:v>91.042160500999998</c:v>
                </c:pt>
                <c:pt idx="571">
                  <c:v>91.199097612000003</c:v>
                </c:pt>
                <c:pt idx="572">
                  <c:v>91.255660362</c:v>
                </c:pt>
                <c:pt idx="573">
                  <c:v>91.323666442999993</c:v>
                </c:pt>
                <c:pt idx="574">
                  <c:v>91.405731474000007</c:v>
                </c:pt>
                <c:pt idx="575">
                  <c:v>91.759820829999995</c:v>
                </c:pt>
                <c:pt idx="576">
                  <c:v>91.959261741999995</c:v>
                </c:pt>
                <c:pt idx="577">
                  <c:v>92.215265403999993</c:v>
                </c:pt>
                <c:pt idx="578">
                  <c:v>92.301253861999996</c:v>
                </c:pt>
                <c:pt idx="579">
                  <c:v>92.404897746000003</c:v>
                </c:pt>
                <c:pt idx="580">
                  <c:v>92.536005623999998</c:v>
                </c:pt>
                <c:pt idx="581">
                  <c:v>92.504291249000005</c:v>
                </c:pt>
                <c:pt idx="582">
                  <c:v>92.359778325999997</c:v>
                </c:pt>
                <c:pt idx="583">
                  <c:v>92.292099196999999</c:v>
                </c:pt>
                <c:pt idx="584">
                  <c:v>92.128296087999999</c:v>
                </c:pt>
                <c:pt idx="585">
                  <c:v>91.992610877999994</c:v>
                </c:pt>
                <c:pt idx="586">
                  <c:v>91.629693809000003</c:v>
                </c:pt>
                <c:pt idx="587">
                  <c:v>91.588170864999995</c:v>
                </c:pt>
                <c:pt idx="588">
                  <c:v>91.689853034999999</c:v>
                </c:pt>
                <c:pt idx="589">
                  <c:v>91.612692288999995</c:v>
                </c:pt>
                <c:pt idx="590">
                  <c:v>91.914469275000002</c:v>
                </c:pt>
                <c:pt idx="591">
                  <c:v>91.974301548</c:v>
                </c:pt>
                <c:pt idx="592">
                  <c:v>91.821941769999995</c:v>
                </c:pt>
                <c:pt idx="593">
                  <c:v>91.633617236999996</c:v>
                </c:pt>
                <c:pt idx="594">
                  <c:v>91.624135620000004</c:v>
                </c:pt>
                <c:pt idx="595">
                  <c:v>91.564630299000001</c:v>
                </c:pt>
                <c:pt idx="596">
                  <c:v>91.340994916</c:v>
                </c:pt>
                <c:pt idx="597">
                  <c:v>91.297837209999997</c:v>
                </c:pt>
                <c:pt idx="598">
                  <c:v>91.403442807999994</c:v>
                </c:pt>
                <c:pt idx="599">
                  <c:v>91.289009497999999</c:v>
                </c:pt>
                <c:pt idx="600">
                  <c:v>91.330859394000001</c:v>
                </c:pt>
                <c:pt idx="601">
                  <c:v>91.016985172999995</c:v>
                </c:pt>
                <c:pt idx="602">
                  <c:v>91.174903139999998</c:v>
                </c:pt>
                <c:pt idx="603">
                  <c:v>91.304376257000001</c:v>
                </c:pt>
                <c:pt idx="604">
                  <c:v>91.285413023000004</c:v>
                </c:pt>
                <c:pt idx="605">
                  <c:v>91.115397818999995</c:v>
                </c:pt>
                <c:pt idx="606">
                  <c:v>90.902551862999999</c:v>
                </c:pt>
                <c:pt idx="607">
                  <c:v>90.668454006000005</c:v>
                </c:pt>
                <c:pt idx="608">
                  <c:v>90.758038940000006</c:v>
                </c:pt>
                <c:pt idx="609">
                  <c:v>90.831930162999996</c:v>
                </c:pt>
                <c:pt idx="610">
                  <c:v>90.885223389999993</c:v>
                </c:pt>
                <c:pt idx="611">
                  <c:v>91.027774598999997</c:v>
                </c:pt>
                <c:pt idx="612">
                  <c:v>91.204001895999994</c:v>
                </c:pt>
                <c:pt idx="613">
                  <c:v>91.253371696000002</c:v>
                </c:pt>
                <c:pt idx="614">
                  <c:v>91.328897679999997</c:v>
                </c:pt>
                <c:pt idx="615">
                  <c:v>91.316473492</c:v>
                </c:pt>
                <c:pt idx="616">
                  <c:v>91.350476533000005</c:v>
                </c:pt>
                <c:pt idx="617">
                  <c:v>91.370747577000003</c:v>
                </c:pt>
                <c:pt idx="618">
                  <c:v>91.601575909999994</c:v>
                </c:pt>
                <c:pt idx="619">
                  <c:v>92.007650683999998</c:v>
                </c:pt>
                <c:pt idx="620">
                  <c:v>91.655196090000004</c:v>
                </c:pt>
                <c:pt idx="621">
                  <c:v>91.829461672999997</c:v>
                </c:pt>
                <c:pt idx="622">
                  <c:v>91.750993117999997</c:v>
                </c:pt>
                <c:pt idx="623">
                  <c:v>91.912834513000007</c:v>
                </c:pt>
                <c:pt idx="624">
                  <c:v>92.116198851999997</c:v>
                </c:pt>
                <c:pt idx="625">
                  <c:v>92.238479018000007</c:v>
                </c:pt>
                <c:pt idx="626">
                  <c:v>92.388223178000004</c:v>
                </c:pt>
                <c:pt idx="627">
                  <c:v>92.623628843999995</c:v>
                </c:pt>
                <c:pt idx="628">
                  <c:v>93.233067957000003</c:v>
                </c:pt>
                <c:pt idx="629">
                  <c:v>93.866374589000003</c:v>
                </c:pt>
                <c:pt idx="630">
                  <c:v>94.883523237999995</c:v>
                </c:pt>
                <c:pt idx="631">
                  <c:v>95.087214529999997</c:v>
                </c:pt>
                <c:pt idx="632">
                  <c:v>95.371663042999998</c:v>
                </c:pt>
                <c:pt idx="633">
                  <c:v>95.500155301999996</c:v>
                </c:pt>
                <c:pt idx="634">
                  <c:v>95.573392620999996</c:v>
                </c:pt>
                <c:pt idx="635">
                  <c:v>95.789835053000004</c:v>
                </c:pt>
                <c:pt idx="636">
                  <c:v>95.844763040999993</c:v>
                </c:pt>
                <c:pt idx="637">
                  <c:v>95.767929248000002</c:v>
                </c:pt>
                <c:pt idx="638">
                  <c:v>95.903614458000007</c:v>
                </c:pt>
                <c:pt idx="639">
                  <c:v>96.147193931999993</c:v>
                </c:pt>
                <c:pt idx="640">
                  <c:v>96.531035947999996</c:v>
                </c:pt>
                <c:pt idx="641">
                  <c:v>96.687646107000006</c:v>
                </c:pt>
                <c:pt idx="642">
                  <c:v>97.308528550999995</c:v>
                </c:pt>
                <c:pt idx="643">
                  <c:v>97.071161171</c:v>
                </c:pt>
                <c:pt idx="644">
                  <c:v>97.284987985000001</c:v>
                </c:pt>
                <c:pt idx="645">
                  <c:v>97.458272711000006</c:v>
                </c:pt>
                <c:pt idx="646">
                  <c:v>97.335992544999996</c:v>
                </c:pt>
                <c:pt idx="647">
                  <c:v>97.249677134999999</c:v>
                </c:pt>
                <c:pt idx="648">
                  <c:v>97.433751287000007</c:v>
                </c:pt>
                <c:pt idx="649">
                  <c:v>97.225155710999999</c:v>
                </c:pt>
                <c:pt idx="650">
                  <c:v>97.219597522000001</c:v>
                </c:pt>
                <c:pt idx="651">
                  <c:v>97.069526409999995</c:v>
                </c:pt>
                <c:pt idx="652">
                  <c:v>97.153553153999994</c:v>
                </c:pt>
                <c:pt idx="653">
                  <c:v>97.576956401000004</c:v>
                </c:pt>
                <c:pt idx="654">
                  <c:v>97.555377547999996</c:v>
                </c:pt>
                <c:pt idx="655">
                  <c:v>97.689754949000005</c:v>
                </c:pt>
                <c:pt idx="656">
                  <c:v>97.729970084000001</c:v>
                </c:pt>
                <c:pt idx="657">
                  <c:v>97.910774712999995</c:v>
                </c:pt>
                <c:pt idx="658">
                  <c:v>97.768550457000003</c:v>
                </c:pt>
                <c:pt idx="659">
                  <c:v>97.572706021000002</c:v>
                </c:pt>
                <c:pt idx="660">
                  <c:v>97.415115005000004</c:v>
                </c:pt>
                <c:pt idx="661">
                  <c:v>97.273217700999993</c:v>
                </c:pt>
                <c:pt idx="662">
                  <c:v>97.186248386000003</c:v>
                </c:pt>
                <c:pt idx="663">
                  <c:v>97.784898072999994</c:v>
                </c:pt>
                <c:pt idx="664">
                  <c:v>97.526605743999994</c:v>
                </c:pt>
                <c:pt idx="665">
                  <c:v>97.597881349000005</c:v>
                </c:pt>
                <c:pt idx="666">
                  <c:v>97.644308577999993</c:v>
                </c:pt>
                <c:pt idx="667">
                  <c:v>97.941835182999995</c:v>
                </c:pt>
                <c:pt idx="668">
                  <c:v>98.178221706000002</c:v>
                </c:pt>
                <c:pt idx="669">
                  <c:v>98.035343545000003</c:v>
                </c:pt>
                <c:pt idx="670">
                  <c:v>98.084386391999999</c:v>
                </c:pt>
                <c:pt idx="671">
                  <c:v>97.843095583999997</c:v>
                </c:pt>
                <c:pt idx="672">
                  <c:v>97.813015972000002</c:v>
                </c:pt>
                <c:pt idx="673">
                  <c:v>97.508296415000004</c:v>
                </c:pt>
                <c:pt idx="674">
                  <c:v>97.663925716999998</c:v>
                </c:pt>
                <c:pt idx="675">
                  <c:v>97.642019911000006</c:v>
                </c:pt>
                <c:pt idx="676">
                  <c:v>97.835575680999995</c:v>
                </c:pt>
                <c:pt idx="677">
                  <c:v>98.054633731999999</c:v>
                </c:pt>
                <c:pt idx="678">
                  <c:v>97.862058818999998</c:v>
                </c:pt>
                <c:pt idx="679">
                  <c:v>97.868924817000007</c:v>
                </c:pt>
                <c:pt idx="680">
                  <c:v>97.791437118999994</c:v>
                </c:pt>
                <c:pt idx="681">
                  <c:v>97.835575680999995</c:v>
                </c:pt>
                <c:pt idx="682">
                  <c:v>97.879387291</c:v>
                </c:pt>
                <c:pt idx="683">
                  <c:v>97.806149973000004</c:v>
                </c:pt>
                <c:pt idx="684">
                  <c:v>97.730950941000003</c:v>
                </c:pt>
                <c:pt idx="685">
                  <c:v>97.717872847999999</c:v>
                </c:pt>
                <c:pt idx="686">
                  <c:v>97.858789295999998</c:v>
                </c:pt>
                <c:pt idx="687">
                  <c:v>97.666868287</c:v>
                </c:pt>
                <c:pt idx="688">
                  <c:v>97.541972502999997</c:v>
                </c:pt>
                <c:pt idx="689">
                  <c:v>97.076719361000002</c:v>
                </c:pt>
                <c:pt idx="690">
                  <c:v>96.174330974</c:v>
                </c:pt>
                <c:pt idx="691">
                  <c:v>95.951022542999993</c:v>
                </c:pt>
                <c:pt idx="692">
                  <c:v>95.835935328999994</c:v>
                </c:pt>
                <c:pt idx="693">
                  <c:v>95.286982394000006</c:v>
                </c:pt>
                <c:pt idx="694">
                  <c:v>93.639469683000002</c:v>
                </c:pt>
                <c:pt idx="695">
                  <c:v>94.106030636</c:v>
                </c:pt>
                <c:pt idx="696">
                  <c:v>93.765019371999998</c:v>
                </c:pt>
                <c:pt idx="697">
                  <c:v>93.720880809999997</c:v>
                </c:pt>
                <c:pt idx="698">
                  <c:v>93.470762289000007</c:v>
                </c:pt>
                <c:pt idx="699">
                  <c:v>93.460953720000006</c:v>
                </c:pt>
                <c:pt idx="700">
                  <c:v>93.269359664000007</c:v>
                </c:pt>
                <c:pt idx="701">
                  <c:v>93.198411011999994</c:v>
                </c:pt>
                <c:pt idx="702">
                  <c:v>93.223586339999997</c:v>
                </c:pt>
                <c:pt idx="703">
                  <c:v>93.744094423999996</c:v>
                </c:pt>
                <c:pt idx="704">
                  <c:v>94.092952542999996</c:v>
                </c:pt>
                <c:pt idx="705">
                  <c:v>94.609864150999996</c:v>
                </c:pt>
                <c:pt idx="706">
                  <c:v>94.458812182000003</c:v>
                </c:pt>
                <c:pt idx="707">
                  <c:v>94.213924899000006</c:v>
                </c:pt>
                <c:pt idx="708">
                  <c:v>94.038351505999998</c:v>
                </c:pt>
                <c:pt idx="709">
                  <c:v>93.605793594999994</c:v>
                </c:pt>
                <c:pt idx="710">
                  <c:v>93.713687859000004</c:v>
                </c:pt>
                <c:pt idx="711">
                  <c:v>93.075803894000003</c:v>
                </c:pt>
                <c:pt idx="712">
                  <c:v>92.434977359000001</c:v>
                </c:pt>
                <c:pt idx="713">
                  <c:v>91.607788004</c:v>
                </c:pt>
                <c:pt idx="714">
                  <c:v>91.091530300000002</c:v>
                </c:pt>
                <c:pt idx="715">
                  <c:v>90.908437004999996</c:v>
                </c:pt>
                <c:pt idx="716">
                  <c:v>90.316326364000005</c:v>
                </c:pt>
                <c:pt idx="717">
                  <c:v>90.877703487000005</c:v>
                </c:pt>
                <c:pt idx="718">
                  <c:v>91.537493256999994</c:v>
                </c:pt>
                <c:pt idx="719">
                  <c:v>91.583920484999993</c:v>
                </c:pt>
                <c:pt idx="720">
                  <c:v>92.201533405999996</c:v>
                </c:pt>
                <c:pt idx="721">
                  <c:v>92.429092217000004</c:v>
                </c:pt>
                <c:pt idx="722">
                  <c:v>92.673325595999998</c:v>
                </c:pt>
                <c:pt idx="723">
                  <c:v>93.198411011999994</c:v>
                </c:pt>
                <c:pt idx="724">
                  <c:v>93.741478805</c:v>
                </c:pt>
                <c:pt idx="725">
                  <c:v>93.741478805</c:v>
                </c:pt>
                <c:pt idx="726">
                  <c:v>93.544326560000002</c:v>
                </c:pt>
                <c:pt idx="727">
                  <c:v>93.351751647</c:v>
                </c:pt>
                <c:pt idx="728">
                  <c:v>93.080054274000005</c:v>
                </c:pt>
                <c:pt idx="729">
                  <c:v>93.373003546999996</c:v>
                </c:pt>
                <c:pt idx="730">
                  <c:v>93.213450817999998</c:v>
                </c:pt>
                <c:pt idx="731">
                  <c:v>93.029376665000001</c:v>
                </c:pt>
                <c:pt idx="732">
                  <c:v>93.030684475000001</c:v>
                </c:pt>
                <c:pt idx="733">
                  <c:v>92.824050611999994</c:v>
                </c:pt>
                <c:pt idx="734">
                  <c:v>92.636379984000001</c:v>
                </c:pt>
                <c:pt idx="735">
                  <c:v>92.813261186000005</c:v>
                </c:pt>
                <c:pt idx="736">
                  <c:v>92.880286409999997</c:v>
                </c:pt>
                <c:pt idx="737">
                  <c:v>92.790047572000006</c:v>
                </c:pt>
                <c:pt idx="738">
                  <c:v>92.812934233999997</c:v>
                </c:pt>
                <c:pt idx="739">
                  <c:v>92.361413088000006</c:v>
                </c:pt>
                <c:pt idx="740">
                  <c:v>92.418629742999997</c:v>
                </c:pt>
                <c:pt idx="741">
                  <c:v>92.065194290999997</c:v>
                </c:pt>
                <c:pt idx="742">
                  <c:v>91.935721174999998</c:v>
                </c:pt>
                <c:pt idx="743">
                  <c:v>92.087427048999999</c:v>
                </c:pt>
                <c:pt idx="744">
                  <c:v>91.855290905999993</c:v>
                </c:pt>
                <c:pt idx="745">
                  <c:v>91.855944811000001</c:v>
                </c:pt>
                <c:pt idx="746">
                  <c:v>91.804286344999994</c:v>
                </c:pt>
                <c:pt idx="747">
                  <c:v>92.237825113</c:v>
                </c:pt>
                <c:pt idx="748">
                  <c:v>91.776168446</c:v>
                </c:pt>
                <c:pt idx="749">
                  <c:v>92.009285446000007</c:v>
                </c:pt>
                <c:pt idx="750">
                  <c:v>92.059636101999999</c:v>
                </c:pt>
                <c:pt idx="751">
                  <c:v>91.910218895</c:v>
                </c:pt>
                <c:pt idx="752">
                  <c:v>91.703911984000001</c:v>
                </c:pt>
                <c:pt idx="753">
                  <c:v>91.491392980000001</c:v>
                </c:pt>
                <c:pt idx="754">
                  <c:v>91.266776741000001</c:v>
                </c:pt>
                <c:pt idx="755">
                  <c:v>91.073220970999998</c:v>
                </c:pt>
                <c:pt idx="756">
                  <c:v>90.709649998000003</c:v>
                </c:pt>
                <c:pt idx="757">
                  <c:v>90.850239493000004</c:v>
                </c:pt>
                <c:pt idx="758">
                  <c:v>90.987886416999999</c:v>
                </c:pt>
                <c:pt idx="759">
                  <c:v>90.915956907999998</c:v>
                </c:pt>
                <c:pt idx="760">
                  <c:v>91.461640320000001</c:v>
                </c:pt>
                <c:pt idx="761">
                  <c:v>91.476353173999996</c:v>
                </c:pt>
                <c:pt idx="762">
                  <c:v>91.333801965000006</c:v>
                </c:pt>
                <c:pt idx="763">
                  <c:v>91.648330091000005</c:v>
                </c:pt>
                <c:pt idx="764">
                  <c:v>91.810498439</c:v>
                </c:pt>
                <c:pt idx="765">
                  <c:v>91.820960912999993</c:v>
                </c:pt>
                <c:pt idx="766">
                  <c:v>91.831096435000006</c:v>
                </c:pt>
                <c:pt idx="767">
                  <c:v>91.905641562</c:v>
                </c:pt>
                <c:pt idx="768">
                  <c:v>92.244691111999998</c:v>
                </c:pt>
                <c:pt idx="769">
                  <c:v>91.930162985999999</c:v>
                </c:pt>
                <c:pt idx="770">
                  <c:v>91.844174527000007</c:v>
                </c:pt>
                <c:pt idx="771">
                  <c:v>91.494335551000006</c:v>
                </c:pt>
                <c:pt idx="772">
                  <c:v>91.278873976</c:v>
                </c:pt>
                <c:pt idx="773">
                  <c:v>91.170979712999994</c:v>
                </c:pt>
                <c:pt idx="774">
                  <c:v>90.655702865999999</c:v>
                </c:pt>
                <c:pt idx="775">
                  <c:v>90.724362851999999</c:v>
                </c:pt>
                <c:pt idx="776">
                  <c:v>90.829314543999999</c:v>
                </c:pt>
                <c:pt idx="777">
                  <c:v>90.799561883999999</c:v>
                </c:pt>
                <c:pt idx="778">
                  <c:v>90.762943225000001</c:v>
                </c:pt>
                <c:pt idx="779">
                  <c:v>90.507593467000007</c:v>
                </c:pt>
                <c:pt idx="780">
                  <c:v>90.548789459000005</c:v>
                </c:pt>
                <c:pt idx="781">
                  <c:v>90.514459466000005</c:v>
                </c:pt>
                <c:pt idx="782">
                  <c:v>90.260744470999995</c:v>
                </c:pt>
                <c:pt idx="783">
                  <c:v>90.574291740000007</c:v>
                </c:pt>
                <c:pt idx="784">
                  <c:v>90.476532997999996</c:v>
                </c:pt>
                <c:pt idx="785">
                  <c:v>90.362099688000001</c:v>
                </c:pt>
                <c:pt idx="786">
                  <c:v>89.728466103000002</c:v>
                </c:pt>
                <c:pt idx="787">
                  <c:v>89.458076539999993</c:v>
                </c:pt>
                <c:pt idx="788">
                  <c:v>90.270226088000001</c:v>
                </c:pt>
                <c:pt idx="789">
                  <c:v>90.013568520999996</c:v>
                </c:pt>
                <c:pt idx="790">
                  <c:v>90.271533896999998</c:v>
                </c:pt>
                <c:pt idx="791">
                  <c:v>90.247339425999996</c:v>
                </c:pt>
                <c:pt idx="792">
                  <c:v>90.251262853</c:v>
                </c:pt>
                <c:pt idx="793">
                  <c:v>90.262052280000006</c:v>
                </c:pt>
                <c:pt idx="794">
                  <c:v>90.411796439</c:v>
                </c:pt>
                <c:pt idx="795">
                  <c:v>90.565464027000004</c:v>
                </c:pt>
                <c:pt idx="796">
                  <c:v>90.555982409999999</c:v>
                </c:pt>
                <c:pt idx="797">
                  <c:v>90.940805283000003</c:v>
                </c:pt>
                <c:pt idx="798">
                  <c:v>91.454447368999993</c:v>
                </c:pt>
                <c:pt idx="799">
                  <c:v>91.852021382999993</c:v>
                </c:pt>
                <c:pt idx="800">
                  <c:v>91.841231956000001</c:v>
                </c:pt>
                <c:pt idx="801">
                  <c:v>92.002419446999994</c:v>
                </c:pt>
                <c:pt idx="802">
                  <c:v>92.077291527</c:v>
                </c:pt>
                <c:pt idx="803">
                  <c:v>92.036422487999999</c:v>
                </c:pt>
                <c:pt idx="804">
                  <c:v>92.109332854000002</c:v>
                </c:pt>
                <c:pt idx="805">
                  <c:v>92.437266025</c:v>
                </c:pt>
                <c:pt idx="806">
                  <c:v>93.450491245999999</c:v>
                </c:pt>
                <c:pt idx="807">
                  <c:v>93.496264569999994</c:v>
                </c:pt>
                <c:pt idx="808">
                  <c:v>93.635873208000007</c:v>
                </c:pt>
                <c:pt idx="809">
                  <c:v>94.009579703</c:v>
                </c:pt>
                <c:pt idx="810">
                  <c:v>94.372169819000007</c:v>
                </c:pt>
                <c:pt idx="811">
                  <c:v>94.770070785000001</c:v>
                </c:pt>
                <c:pt idx="812">
                  <c:v>95.155874515999997</c:v>
                </c:pt>
                <c:pt idx="813">
                  <c:v>95.306599532000007</c:v>
                </c:pt>
                <c:pt idx="814">
                  <c:v>95.747331251999995</c:v>
                </c:pt>
                <c:pt idx="815">
                  <c:v>96.273397524999993</c:v>
                </c:pt>
                <c:pt idx="816">
                  <c:v>97.021137467000003</c:v>
                </c:pt>
                <c:pt idx="817">
                  <c:v>97.381111965000002</c:v>
                </c:pt>
                <c:pt idx="818">
                  <c:v>97.759395792000007</c:v>
                </c:pt>
                <c:pt idx="819">
                  <c:v>97.846365108000001</c:v>
                </c:pt>
                <c:pt idx="820">
                  <c:v>98.025534976000003</c:v>
                </c:pt>
                <c:pt idx="821">
                  <c:v>98.111523434000006</c:v>
                </c:pt>
                <c:pt idx="822">
                  <c:v>98.264864070000002</c:v>
                </c:pt>
                <c:pt idx="823">
                  <c:v>97.958509750999994</c:v>
                </c:pt>
                <c:pt idx="824">
                  <c:v>98.201108368000007</c:v>
                </c:pt>
                <c:pt idx="825">
                  <c:v>98.327311961999996</c:v>
                </c:pt>
                <c:pt idx="826">
                  <c:v>98.323061581999994</c:v>
                </c:pt>
                <c:pt idx="827">
                  <c:v>98.182472086999994</c:v>
                </c:pt>
                <c:pt idx="828">
                  <c:v>98.525772016000005</c:v>
                </c:pt>
                <c:pt idx="829">
                  <c:v>98.461362410000007</c:v>
                </c:pt>
                <c:pt idx="830">
                  <c:v>98.964868973999998</c:v>
                </c:pt>
                <c:pt idx="831">
                  <c:v>99.228392538999998</c:v>
                </c:pt>
                <c:pt idx="832">
                  <c:v>99.198639877999994</c:v>
                </c:pt>
                <c:pt idx="833">
                  <c:v>99.354269180000003</c:v>
                </c:pt>
                <c:pt idx="834">
                  <c:v>99.621716172999996</c:v>
                </c:pt>
                <c:pt idx="835">
                  <c:v>99.648199309999995</c:v>
                </c:pt>
                <c:pt idx="836">
                  <c:v>99.756747477999994</c:v>
                </c:pt>
                <c:pt idx="837">
                  <c:v>99.917934969000001</c:v>
                </c:pt>
                <c:pt idx="838">
                  <c:v>100.19388272</c:v>
                </c:pt>
                <c:pt idx="839">
                  <c:v>100.78991679000001</c:v>
                </c:pt>
                <c:pt idx="840">
                  <c:v>101.12667767000001</c:v>
                </c:pt>
                <c:pt idx="841">
                  <c:v>101.26824802</c:v>
                </c:pt>
                <c:pt idx="842">
                  <c:v>101.46507330999999</c:v>
                </c:pt>
                <c:pt idx="843">
                  <c:v>101.33527325</c:v>
                </c:pt>
                <c:pt idx="844">
                  <c:v>101.57787186</c:v>
                </c:pt>
                <c:pt idx="845">
                  <c:v>101.67366889</c:v>
                </c:pt>
                <c:pt idx="846">
                  <c:v>101.89795818</c:v>
                </c:pt>
                <c:pt idx="847">
                  <c:v>102.02383482</c:v>
                </c:pt>
                <c:pt idx="848">
                  <c:v>102.40342646000001</c:v>
                </c:pt>
                <c:pt idx="849">
                  <c:v>103.16391754</c:v>
                </c:pt>
                <c:pt idx="850">
                  <c:v>103.05765804000001</c:v>
                </c:pt>
                <c:pt idx="851">
                  <c:v>103.23061581</c:v>
                </c:pt>
                <c:pt idx="852">
                  <c:v>103.66905886000001</c:v>
                </c:pt>
                <c:pt idx="853">
                  <c:v>103.87961615</c:v>
                </c:pt>
                <c:pt idx="854">
                  <c:v>104.32329043999999</c:v>
                </c:pt>
                <c:pt idx="855">
                  <c:v>104.00680060000001</c:v>
                </c:pt>
                <c:pt idx="856">
                  <c:v>104.02249431</c:v>
                </c:pt>
                <c:pt idx="857">
                  <c:v>103.96920109</c:v>
                </c:pt>
                <c:pt idx="858">
                  <c:v>103.91558091</c:v>
                </c:pt>
                <c:pt idx="859">
                  <c:v>104.10259763000001</c:v>
                </c:pt>
                <c:pt idx="860">
                  <c:v>104.05649735999999</c:v>
                </c:pt>
                <c:pt idx="861">
                  <c:v>103.97083585</c:v>
                </c:pt>
                <c:pt idx="862">
                  <c:v>103.79689722000001</c:v>
                </c:pt>
                <c:pt idx="863">
                  <c:v>103.76485589000001</c:v>
                </c:pt>
                <c:pt idx="864">
                  <c:v>104.141178</c:v>
                </c:pt>
                <c:pt idx="865">
                  <c:v>104.04995830999999</c:v>
                </c:pt>
                <c:pt idx="866">
                  <c:v>104.06434421</c:v>
                </c:pt>
                <c:pt idx="867">
                  <c:v>103.80474407</c:v>
                </c:pt>
                <c:pt idx="868">
                  <c:v>103.76387502999999</c:v>
                </c:pt>
                <c:pt idx="869">
                  <c:v>104.01170489</c:v>
                </c:pt>
                <c:pt idx="870">
                  <c:v>104.53253992</c:v>
                </c:pt>
                <c:pt idx="871">
                  <c:v>104.27588236</c:v>
                </c:pt>
                <c:pt idx="872">
                  <c:v>104.36840986</c:v>
                </c:pt>
                <c:pt idx="873">
                  <c:v>104.68097628</c:v>
                </c:pt>
                <c:pt idx="874">
                  <c:v>105.16944303</c:v>
                </c:pt>
                <c:pt idx="875">
                  <c:v>105.25935492000001</c:v>
                </c:pt>
                <c:pt idx="876">
                  <c:v>105.17500122</c:v>
                </c:pt>
                <c:pt idx="877">
                  <c:v>105.02264144</c:v>
                </c:pt>
                <c:pt idx="878">
                  <c:v>105.05370191</c:v>
                </c:pt>
                <c:pt idx="879">
                  <c:v>105.30120481</c:v>
                </c:pt>
                <c:pt idx="880">
                  <c:v>105.10111000000001</c:v>
                </c:pt>
                <c:pt idx="881">
                  <c:v>105.10012914000001</c:v>
                </c:pt>
                <c:pt idx="882">
                  <c:v>105.02918049</c:v>
                </c:pt>
                <c:pt idx="883">
                  <c:v>104.83235519999999</c:v>
                </c:pt>
                <c:pt idx="884">
                  <c:v>104.93567213</c:v>
                </c:pt>
                <c:pt idx="885">
                  <c:v>104.72969217000001</c:v>
                </c:pt>
                <c:pt idx="886">
                  <c:v>104.46682251</c:v>
                </c:pt>
                <c:pt idx="887">
                  <c:v>104.28634483</c:v>
                </c:pt>
                <c:pt idx="888">
                  <c:v>104.29942292</c:v>
                </c:pt>
                <c:pt idx="889">
                  <c:v>104.52992431</c:v>
                </c:pt>
                <c:pt idx="890">
                  <c:v>104.2680355</c:v>
                </c:pt>
                <c:pt idx="891">
                  <c:v>104.37723758</c:v>
                </c:pt>
                <c:pt idx="892">
                  <c:v>104.88630233000001</c:v>
                </c:pt>
                <c:pt idx="893">
                  <c:v>105.04356639</c:v>
                </c:pt>
                <c:pt idx="894">
                  <c:v>105.18807931000001</c:v>
                </c:pt>
                <c:pt idx="895">
                  <c:v>105.20115740999999</c:v>
                </c:pt>
                <c:pt idx="896">
                  <c:v>105.14099818</c:v>
                </c:pt>
                <c:pt idx="897">
                  <c:v>105.34468947000001</c:v>
                </c:pt>
                <c:pt idx="898">
                  <c:v>105.94333915999999</c:v>
                </c:pt>
                <c:pt idx="899">
                  <c:v>105.50522306000001</c:v>
                </c:pt>
                <c:pt idx="900">
                  <c:v>105.43689003</c:v>
                </c:pt>
                <c:pt idx="901">
                  <c:v>105.15374932</c:v>
                </c:pt>
                <c:pt idx="902">
                  <c:v>105.16094227000001</c:v>
                </c:pt>
                <c:pt idx="903">
                  <c:v>105.73834006</c:v>
                </c:pt>
                <c:pt idx="904">
                  <c:v>105.7161073</c:v>
                </c:pt>
                <c:pt idx="905">
                  <c:v>105.58990371</c:v>
                </c:pt>
                <c:pt idx="906">
                  <c:v>105.43231269</c:v>
                </c:pt>
                <c:pt idx="907">
                  <c:v>105.41727289000001</c:v>
                </c:pt>
                <c:pt idx="908">
                  <c:v>105.48756763</c:v>
                </c:pt>
                <c:pt idx="909">
                  <c:v>105.09162838</c:v>
                </c:pt>
                <c:pt idx="910">
                  <c:v>104.59662258</c:v>
                </c:pt>
                <c:pt idx="911">
                  <c:v>104.40077814</c:v>
                </c:pt>
                <c:pt idx="912">
                  <c:v>104.40143205</c:v>
                </c:pt>
                <c:pt idx="913">
                  <c:v>105.25510454</c:v>
                </c:pt>
                <c:pt idx="914">
                  <c:v>104.53090516</c:v>
                </c:pt>
                <c:pt idx="915">
                  <c:v>104.48480489000001</c:v>
                </c:pt>
                <c:pt idx="916">
                  <c:v>104.12744601</c:v>
                </c:pt>
                <c:pt idx="917">
                  <c:v>104.07382583</c:v>
                </c:pt>
                <c:pt idx="918">
                  <c:v>104.07578753999999</c:v>
                </c:pt>
                <c:pt idx="919">
                  <c:v>103.94958395</c:v>
                </c:pt>
                <c:pt idx="920">
                  <c:v>103.98358699000001</c:v>
                </c:pt>
                <c:pt idx="921">
                  <c:v>104.09409687</c:v>
                </c:pt>
                <c:pt idx="922">
                  <c:v>104.36350557999999</c:v>
                </c:pt>
                <c:pt idx="923">
                  <c:v>104.30334635</c:v>
                </c:pt>
                <c:pt idx="924">
                  <c:v>104.07480669</c:v>
                </c:pt>
                <c:pt idx="925">
                  <c:v>103.76812541</c:v>
                </c:pt>
                <c:pt idx="926">
                  <c:v>103.45032777</c:v>
                </c:pt>
                <c:pt idx="927">
                  <c:v>103.59255202</c:v>
                </c:pt>
                <c:pt idx="928">
                  <c:v>103.72235209</c:v>
                </c:pt>
                <c:pt idx="929">
                  <c:v>103.17078354</c:v>
                </c:pt>
                <c:pt idx="930">
                  <c:v>102.99684490999999</c:v>
                </c:pt>
                <c:pt idx="931">
                  <c:v>102.72089715</c:v>
                </c:pt>
                <c:pt idx="932">
                  <c:v>103.17601476999999</c:v>
                </c:pt>
                <c:pt idx="933">
                  <c:v>103.18843896</c:v>
                </c:pt>
                <c:pt idx="934">
                  <c:v>103.17634173</c:v>
                </c:pt>
                <c:pt idx="935">
                  <c:v>102.89025845</c:v>
                </c:pt>
                <c:pt idx="936">
                  <c:v>103.32968236000001</c:v>
                </c:pt>
                <c:pt idx="937">
                  <c:v>103.40880482</c:v>
                </c:pt>
                <c:pt idx="938">
                  <c:v>103.74066142</c:v>
                </c:pt>
                <c:pt idx="939">
                  <c:v>103.78185741</c:v>
                </c:pt>
                <c:pt idx="940">
                  <c:v>103.89727157999999</c:v>
                </c:pt>
                <c:pt idx="941">
                  <c:v>104.04211144999999</c:v>
                </c:pt>
                <c:pt idx="942">
                  <c:v>103.97868269999999</c:v>
                </c:pt>
                <c:pt idx="943">
                  <c:v>104.11469486999999</c:v>
                </c:pt>
                <c:pt idx="944">
                  <c:v>104.34094587</c:v>
                </c:pt>
                <c:pt idx="945">
                  <c:v>104.54921449</c:v>
                </c:pt>
                <c:pt idx="946">
                  <c:v>104.50834544999999</c:v>
                </c:pt>
                <c:pt idx="947">
                  <c:v>104.34225368</c:v>
                </c:pt>
                <c:pt idx="948">
                  <c:v>103.96102728</c:v>
                </c:pt>
                <c:pt idx="949">
                  <c:v>103.9211391</c:v>
                </c:pt>
                <c:pt idx="950">
                  <c:v>103.79068512000001</c:v>
                </c:pt>
                <c:pt idx="951">
                  <c:v>103.29044808</c:v>
                </c:pt>
                <c:pt idx="952">
                  <c:v>103.5618185</c:v>
                </c:pt>
                <c:pt idx="953">
                  <c:v>103.44771215</c:v>
                </c:pt>
                <c:pt idx="954">
                  <c:v>103.85836424999999</c:v>
                </c:pt>
                <c:pt idx="955">
                  <c:v>103.80997531</c:v>
                </c:pt>
                <c:pt idx="956">
                  <c:v>104.11959915</c:v>
                </c:pt>
                <c:pt idx="957">
                  <c:v>104.29451864000001</c:v>
                </c:pt>
                <c:pt idx="958">
                  <c:v>104.33931111</c:v>
                </c:pt>
                <c:pt idx="959">
                  <c:v>103.96070032999999</c:v>
                </c:pt>
                <c:pt idx="960">
                  <c:v>104.28536398</c:v>
                </c:pt>
                <c:pt idx="961">
                  <c:v>104.00320413</c:v>
                </c:pt>
                <c:pt idx="962">
                  <c:v>103.63309411</c:v>
                </c:pt>
                <c:pt idx="963">
                  <c:v>103.87438492</c:v>
                </c:pt>
                <c:pt idx="964">
                  <c:v>104.10913668000001</c:v>
                </c:pt>
                <c:pt idx="965">
                  <c:v>104.28536398</c:v>
                </c:pt>
                <c:pt idx="966">
                  <c:v>104.54332934999999</c:v>
                </c:pt>
                <c:pt idx="967">
                  <c:v>104.84543329</c:v>
                </c:pt>
                <c:pt idx="968">
                  <c:v>105.03506563000001</c:v>
                </c:pt>
                <c:pt idx="969">
                  <c:v>105.68635464</c:v>
                </c:pt>
                <c:pt idx="970">
                  <c:v>106.60182112</c:v>
                </c:pt>
                <c:pt idx="971">
                  <c:v>107.41691324</c:v>
                </c:pt>
                <c:pt idx="972">
                  <c:v>107.84849029</c:v>
                </c:pt>
                <c:pt idx="973">
                  <c:v>108.26797010999999</c:v>
                </c:pt>
                <c:pt idx="974">
                  <c:v>108.26797010999999</c:v>
                </c:pt>
                <c:pt idx="975">
                  <c:v>108.35493943</c:v>
                </c:pt>
                <c:pt idx="976">
                  <c:v>108.69235422</c:v>
                </c:pt>
                <c:pt idx="977">
                  <c:v>108.56059243</c:v>
                </c:pt>
                <c:pt idx="978">
                  <c:v>108.68646907</c:v>
                </c:pt>
                <c:pt idx="979">
                  <c:v>108.78030439</c:v>
                </c:pt>
                <c:pt idx="980">
                  <c:v>108.70837487999999</c:v>
                </c:pt>
                <c:pt idx="981">
                  <c:v>108.70674012000001</c:v>
                </c:pt>
                <c:pt idx="982">
                  <c:v>108.48572034999999</c:v>
                </c:pt>
                <c:pt idx="983">
                  <c:v>108.73453105999999</c:v>
                </c:pt>
                <c:pt idx="984">
                  <c:v>108.94606921</c:v>
                </c:pt>
                <c:pt idx="985">
                  <c:v>109.02257605</c:v>
                </c:pt>
                <c:pt idx="986">
                  <c:v>108.95718558999999</c:v>
                </c:pt>
                <c:pt idx="987">
                  <c:v>108.86923542</c:v>
                </c:pt>
                <c:pt idx="988">
                  <c:v>109.20730411</c:v>
                </c:pt>
                <c:pt idx="989">
                  <c:v>109.0078632</c:v>
                </c:pt>
                <c:pt idx="990">
                  <c:v>108.87708227</c:v>
                </c:pt>
                <c:pt idx="991">
                  <c:v>108.69268117</c:v>
                </c:pt>
                <c:pt idx="992">
                  <c:v>108.68941164</c:v>
                </c:pt>
                <c:pt idx="993">
                  <c:v>108.92710597999999</c:v>
                </c:pt>
                <c:pt idx="994">
                  <c:v>108.85059914</c:v>
                </c:pt>
                <c:pt idx="995">
                  <c:v>108.79501724000001</c:v>
                </c:pt>
                <c:pt idx="996">
                  <c:v>108.98988082</c:v>
                </c:pt>
                <c:pt idx="997">
                  <c:v>108.563535</c:v>
                </c:pt>
                <c:pt idx="998">
                  <c:v>108.96928283</c:v>
                </c:pt>
                <c:pt idx="999">
                  <c:v>108.80744143</c:v>
                </c:pt>
                <c:pt idx="1000">
                  <c:v>108.95620473</c:v>
                </c:pt>
                <c:pt idx="1001">
                  <c:v>109.22463258000001</c:v>
                </c:pt>
                <c:pt idx="1002">
                  <c:v>109.19487992000001</c:v>
                </c:pt>
                <c:pt idx="1003">
                  <c:v>109.5940887</c:v>
                </c:pt>
                <c:pt idx="1004">
                  <c:v>109.29721600000001</c:v>
                </c:pt>
                <c:pt idx="1005">
                  <c:v>109.50254205</c:v>
                </c:pt>
                <c:pt idx="1006">
                  <c:v>109.53262166</c:v>
                </c:pt>
                <c:pt idx="1007">
                  <c:v>109.75887265999999</c:v>
                </c:pt>
                <c:pt idx="1008">
                  <c:v>109.77881676</c:v>
                </c:pt>
                <c:pt idx="1009">
                  <c:v>109.72650437999999</c:v>
                </c:pt>
                <c:pt idx="1010">
                  <c:v>109.67615373</c:v>
                </c:pt>
                <c:pt idx="1011">
                  <c:v>109.96191005</c:v>
                </c:pt>
                <c:pt idx="1012">
                  <c:v>109.59506955000001</c:v>
                </c:pt>
                <c:pt idx="1013">
                  <c:v>109.39824426</c:v>
                </c:pt>
                <c:pt idx="1014">
                  <c:v>109.31062104</c:v>
                </c:pt>
                <c:pt idx="1015">
                  <c:v>109.85597749999999</c:v>
                </c:pt>
                <c:pt idx="1016">
                  <c:v>110.06849651</c:v>
                </c:pt>
                <c:pt idx="1017">
                  <c:v>110.01389546999999</c:v>
                </c:pt>
                <c:pt idx="1018">
                  <c:v>110.08353631</c:v>
                </c:pt>
                <c:pt idx="1019">
                  <c:v>110.0253388</c:v>
                </c:pt>
                <c:pt idx="1020">
                  <c:v>110.24047342</c:v>
                </c:pt>
                <c:pt idx="1021">
                  <c:v>110.58442726</c:v>
                </c:pt>
                <c:pt idx="1022">
                  <c:v>110.32842359</c:v>
                </c:pt>
                <c:pt idx="1023">
                  <c:v>110.14238773</c:v>
                </c:pt>
                <c:pt idx="1024">
                  <c:v>110.09923001999999</c:v>
                </c:pt>
                <c:pt idx="1025">
                  <c:v>110.04168642</c:v>
                </c:pt>
                <c:pt idx="1026">
                  <c:v>110.08517107</c:v>
                </c:pt>
                <c:pt idx="1027">
                  <c:v>110.31403769000001</c:v>
                </c:pt>
                <c:pt idx="1028">
                  <c:v>110.30194046</c:v>
                </c:pt>
                <c:pt idx="1029">
                  <c:v>110.45266547</c:v>
                </c:pt>
                <c:pt idx="1030">
                  <c:v>110.55107812</c:v>
                </c:pt>
                <c:pt idx="1031">
                  <c:v>110.93949747000001</c:v>
                </c:pt>
                <c:pt idx="1032">
                  <c:v>110.83846920000001</c:v>
                </c:pt>
                <c:pt idx="1033">
                  <c:v>110.91039871</c:v>
                </c:pt>
                <c:pt idx="1034">
                  <c:v>111.01371564999999</c:v>
                </c:pt>
                <c:pt idx="1035">
                  <c:v>111.43025289000001</c:v>
                </c:pt>
                <c:pt idx="1036">
                  <c:v>111.2752775</c:v>
                </c:pt>
                <c:pt idx="1037">
                  <c:v>111.37859443000001</c:v>
                </c:pt>
                <c:pt idx="1038">
                  <c:v>111.55678344</c:v>
                </c:pt>
                <c:pt idx="1039">
                  <c:v>111.63067466</c:v>
                </c:pt>
                <c:pt idx="1040">
                  <c:v>111.88896699</c:v>
                </c:pt>
                <c:pt idx="1041">
                  <c:v>111.87883146999999</c:v>
                </c:pt>
                <c:pt idx="1042">
                  <c:v>111.84253975999999</c:v>
                </c:pt>
                <c:pt idx="1043">
                  <c:v>111.76635987</c:v>
                </c:pt>
                <c:pt idx="1044">
                  <c:v>111.73824197</c:v>
                </c:pt>
                <c:pt idx="1045">
                  <c:v>111.94683755</c:v>
                </c:pt>
                <c:pt idx="1046">
                  <c:v>111.57836229</c:v>
                </c:pt>
                <c:pt idx="1047">
                  <c:v>111.24617874</c:v>
                </c:pt>
                <c:pt idx="1048">
                  <c:v>110.87966520000001</c:v>
                </c:pt>
                <c:pt idx="1049">
                  <c:v>110.7315558</c:v>
                </c:pt>
                <c:pt idx="1050">
                  <c:v>110.87508785999999</c:v>
                </c:pt>
                <c:pt idx="1051">
                  <c:v>110.50988212999999</c:v>
                </c:pt>
                <c:pt idx="1052">
                  <c:v>110.28886236</c:v>
                </c:pt>
                <c:pt idx="1053">
                  <c:v>110.03285870000001</c:v>
                </c:pt>
                <c:pt idx="1054">
                  <c:v>109.88409540000001</c:v>
                </c:pt>
                <c:pt idx="1055">
                  <c:v>110.07634336</c:v>
                </c:pt>
                <c:pt idx="1056">
                  <c:v>110.34411731</c:v>
                </c:pt>
                <c:pt idx="1057">
                  <c:v>110.56840659</c:v>
                </c:pt>
                <c:pt idx="1058">
                  <c:v>110.3921793</c:v>
                </c:pt>
                <c:pt idx="1059">
                  <c:v>110.88947377</c:v>
                </c:pt>
                <c:pt idx="1060">
                  <c:v>110.922169</c:v>
                </c:pt>
                <c:pt idx="1061">
                  <c:v>110.98494384</c:v>
                </c:pt>
                <c:pt idx="1062">
                  <c:v>111.10166581999999</c:v>
                </c:pt>
                <c:pt idx="1063">
                  <c:v>110.81296691999999</c:v>
                </c:pt>
                <c:pt idx="1064">
                  <c:v>111.0915303</c:v>
                </c:pt>
                <c:pt idx="1065">
                  <c:v>110.39544882</c:v>
                </c:pt>
                <c:pt idx="1066">
                  <c:v>110.10838468999999</c:v>
                </c:pt>
                <c:pt idx="1067">
                  <c:v>110.26761046</c:v>
                </c:pt>
                <c:pt idx="1068">
                  <c:v>110.49484232</c:v>
                </c:pt>
                <c:pt idx="1069">
                  <c:v>110.91236043000001</c:v>
                </c:pt>
                <c:pt idx="1070">
                  <c:v>110.87803043</c:v>
                </c:pt>
                <c:pt idx="1071">
                  <c:v>110.73057494</c:v>
                </c:pt>
                <c:pt idx="1072">
                  <c:v>110.63216229</c:v>
                </c:pt>
                <c:pt idx="1073">
                  <c:v>110.33823216</c:v>
                </c:pt>
                <c:pt idx="1074">
                  <c:v>110.47751384999999</c:v>
                </c:pt>
                <c:pt idx="1075">
                  <c:v>110.34084778</c:v>
                </c:pt>
                <c:pt idx="1076">
                  <c:v>109.97629594999999</c:v>
                </c:pt>
                <c:pt idx="1077">
                  <c:v>110.21922152</c:v>
                </c:pt>
                <c:pt idx="1078">
                  <c:v>110.58638897</c:v>
                </c:pt>
                <c:pt idx="1079">
                  <c:v>110.23458828</c:v>
                </c:pt>
                <c:pt idx="1080">
                  <c:v>109.98806623999999</c:v>
                </c:pt>
                <c:pt idx="1081">
                  <c:v>109.72781218999999</c:v>
                </c:pt>
                <c:pt idx="1082">
                  <c:v>109.81968578999999</c:v>
                </c:pt>
                <c:pt idx="1083">
                  <c:v>109.81837799</c:v>
                </c:pt>
                <c:pt idx="1084">
                  <c:v>109.37241503</c:v>
                </c:pt>
                <c:pt idx="1085">
                  <c:v>109.03794281</c:v>
                </c:pt>
                <c:pt idx="1086">
                  <c:v>108.56190024</c:v>
                </c:pt>
                <c:pt idx="1087">
                  <c:v>107.75400107</c:v>
                </c:pt>
                <c:pt idx="1088">
                  <c:v>108.30589658</c:v>
                </c:pt>
                <c:pt idx="1089">
                  <c:v>108.08814633999999</c:v>
                </c:pt>
                <c:pt idx="1090">
                  <c:v>107.94036389</c:v>
                </c:pt>
                <c:pt idx="1091">
                  <c:v>107.90047570999999</c:v>
                </c:pt>
                <c:pt idx="1092">
                  <c:v>107.94297951</c:v>
                </c:pt>
                <c:pt idx="1093">
                  <c:v>107.87399257</c:v>
                </c:pt>
                <c:pt idx="1094">
                  <c:v>107.77100258999999</c:v>
                </c:pt>
                <c:pt idx="1095">
                  <c:v>107.93447875</c:v>
                </c:pt>
                <c:pt idx="1096">
                  <c:v>108.25554592</c:v>
                </c:pt>
                <c:pt idx="1097">
                  <c:v>108.81365352</c:v>
                </c:pt>
                <c:pt idx="1098">
                  <c:v>109.44172892</c:v>
                </c:pt>
                <c:pt idx="1099">
                  <c:v>108.51024178</c:v>
                </c:pt>
                <c:pt idx="1100">
                  <c:v>108.07441434</c:v>
                </c:pt>
                <c:pt idx="1101">
                  <c:v>107.98646417</c:v>
                </c:pt>
                <c:pt idx="1102">
                  <c:v>108.66815973999999</c:v>
                </c:pt>
                <c:pt idx="1103">
                  <c:v>109.25569305</c:v>
                </c:pt>
                <c:pt idx="1104">
                  <c:v>109.44270978</c:v>
                </c:pt>
                <c:pt idx="1105">
                  <c:v>109.50156119</c:v>
                </c:pt>
                <c:pt idx="1106">
                  <c:v>109.49763777</c:v>
                </c:pt>
                <c:pt idx="1107">
                  <c:v>109.54995014000001</c:v>
                </c:pt>
                <c:pt idx="1108">
                  <c:v>110.18521848</c:v>
                </c:pt>
                <c:pt idx="1109">
                  <c:v>110.35490673</c:v>
                </c:pt>
                <c:pt idx="1110">
                  <c:v>110.60764087</c:v>
                </c:pt>
                <c:pt idx="1111">
                  <c:v>110.7747135</c:v>
                </c:pt>
                <c:pt idx="1112">
                  <c:v>110.59619754000001</c:v>
                </c:pt>
                <c:pt idx="1113">
                  <c:v>110.89307024</c:v>
                </c:pt>
                <c:pt idx="1114">
                  <c:v>110.86920272</c:v>
                </c:pt>
                <c:pt idx="1115">
                  <c:v>110.71226561</c:v>
                </c:pt>
                <c:pt idx="1116">
                  <c:v>110.55925193</c:v>
                </c:pt>
                <c:pt idx="1117">
                  <c:v>110.34640597000001</c:v>
                </c:pt>
                <c:pt idx="1118">
                  <c:v>110.37419692</c:v>
                </c:pt>
                <c:pt idx="1119">
                  <c:v>109.63953506999999</c:v>
                </c:pt>
                <c:pt idx="1120">
                  <c:v>109.80366513</c:v>
                </c:pt>
                <c:pt idx="1121">
                  <c:v>110.01226071000001</c:v>
                </c:pt>
                <c:pt idx="1122">
                  <c:v>110.0390708</c:v>
                </c:pt>
                <c:pt idx="1123">
                  <c:v>110.14925373</c:v>
                </c:pt>
                <c:pt idx="1124">
                  <c:v>109.6153406</c:v>
                </c:pt>
                <c:pt idx="1125">
                  <c:v>109.44532538999999</c:v>
                </c:pt>
                <c:pt idx="1126">
                  <c:v>109.50581157000001</c:v>
                </c:pt>
                <c:pt idx="1127">
                  <c:v>109.36751074</c:v>
                </c:pt>
                <c:pt idx="1128">
                  <c:v>109.52804433</c:v>
                </c:pt>
                <c:pt idx="1129">
                  <c:v>109.60258946</c:v>
                </c:pt>
                <c:pt idx="1130">
                  <c:v>109.69904038999999</c:v>
                </c:pt>
                <c:pt idx="1131">
                  <c:v>109.95733272</c:v>
                </c:pt>
                <c:pt idx="1132">
                  <c:v>110.31436465</c:v>
                </c:pt>
                <c:pt idx="1133">
                  <c:v>110.68839809000001</c:v>
                </c:pt>
                <c:pt idx="1134">
                  <c:v>110.57592649999999</c:v>
                </c:pt>
                <c:pt idx="1135">
                  <c:v>110.59227411000001</c:v>
                </c:pt>
                <c:pt idx="1136">
                  <c:v>110.56938744999999</c:v>
                </c:pt>
                <c:pt idx="1137">
                  <c:v>110.46541661000001</c:v>
                </c:pt>
                <c:pt idx="1138">
                  <c:v>110.78582987999999</c:v>
                </c:pt>
                <c:pt idx="1139">
                  <c:v>110.73515227</c:v>
                </c:pt>
                <c:pt idx="1140">
                  <c:v>110.63804743999999</c:v>
                </c:pt>
                <c:pt idx="1141">
                  <c:v>110.56481012</c:v>
                </c:pt>
                <c:pt idx="1142">
                  <c:v>110.70180314</c:v>
                </c:pt>
                <c:pt idx="1143">
                  <c:v>110.95290251</c:v>
                </c:pt>
                <c:pt idx="1144">
                  <c:v>110.81460169</c:v>
                </c:pt>
                <c:pt idx="1145">
                  <c:v>110.63118144000001</c:v>
                </c:pt>
                <c:pt idx="1146">
                  <c:v>110.68480162</c:v>
                </c:pt>
                <c:pt idx="1147">
                  <c:v>110.58736983</c:v>
                </c:pt>
                <c:pt idx="1148">
                  <c:v>110.72436285000001</c:v>
                </c:pt>
                <c:pt idx="1149">
                  <c:v>110.5827925</c:v>
                </c:pt>
                <c:pt idx="1150">
                  <c:v>110.24505075</c:v>
                </c:pt>
                <c:pt idx="1151">
                  <c:v>110.09399879</c:v>
                </c:pt>
                <c:pt idx="1152">
                  <c:v>109.8066077</c:v>
                </c:pt>
                <c:pt idx="1153">
                  <c:v>109.996567</c:v>
                </c:pt>
                <c:pt idx="1154">
                  <c:v>109.87951807</c:v>
                </c:pt>
                <c:pt idx="1155">
                  <c:v>109.64868973</c:v>
                </c:pt>
                <c:pt idx="1156">
                  <c:v>109.53392947</c:v>
                </c:pt>
                <c:pt idx="1157">
                  <c:v>109.22234392</c:v>
                </c:pt>
                <c:pt idx="1158">
                  <c:v>108.99184253999999</c:v>
                </c:pt>
                <c:pt idx="1159">
                  <c:v>108.28562554</c:v>
                </c:pt>
                <c:pt idx="1160">
                  <c:v>108.00967778</c:v>
                </c:pt>
                <c:pt idx="1161">
                  <c:v>107.68926451999999</c:v>
                </c:pt>
                <c:pt idx="1162">
                  <c:v>107.70266956</c:v>
                </c:pt>
                <c:pt idx="1163">
                  <c:v>108.19277108</c:v>
                </c:pt>
                <c:pt idx="1164">
                  <c:v>108.08945414999999</c:v>
                </c:pt>
                <c:pt idx="1165">
                  <c:v>107.18477710000001</c:v>
                </c:pt>
                <c:pt idx="1166">
                  <c:v>107.20308643</c:v>
                </c:pt>
                <c:pt idx="1167">
                  <c:v>106.96571905</c:v>
                </c:pt>
                <c:pt idx="1168">
                  <c:v>107.11938662999999</c:v>
                </c:pt>
                <c:pt idx="1169">
                  <c:v>107.10303902</c:v>
                </c:pt>
                <c:pt idx="1170">
                  <c:v>106.48804171</c:v>
                </c:pt>
                <c:pt idx="1171">
                  <c:v>105.67523826</c:v>
                </c:pt>
                <c:pt idx="1172">
                  <c:v>104.94744240999999</c:v>
                </c:pt>
                <c:pt idx="1173">
                  <c:v>105.17434732</c:v>
                </c:pt>
                <c:pt idx="1174">
                  <c:v>105.5529581</c:v>
                </c:pt>
                <c:pt idx="1175">
                  <c:v>105.72722367999999</c:v>
                </c:pt>
                <c:pt idx="1176">
                  <c:v>105.72493501</c:v>
                </c:pt>
                <c:pt idx="1177">
                  <c:v>105.6167138</c:v>
                </c:pt>
                <c:pt idx="1178">
                  <c:v>105.80340357</c:v>
                </c:pt>
                <c:pt idx="1179">
                  <c:v>105.21031207</c:v>
                </c:pt>
                <c:pt idx="1180">
                  <c:v>104.87976328000001</c:v>
                </c:pt>
                <c:pt idx="1181">
                  <c:v>103.94533357</c:v>
                </c:pt>
                <c:pt idx="1182">
                  <c:v>103.61216915999999</c:v>
                </c:pt>
                <c:pt idx="1183">
                  <c:v>104.02478298</c:v>
                </c:pt>
                <c:pt idx="1184">
                  <c:v>104.29222996999999</c:v>
                </c:pt>
                <c:pt idx="1185">
                  <c:v>104.5292704</c:v>
                </c:pt>
                <c:pt idx="1186">
                  <c:v>104.84902975999999</c:v>
                </c:pt>
                <c:pt idx="1187">
                  <c:v>104.7829854</c:v>
                </c:pt>
                <c:pt idx="1188">
                  <c:v>104.57177419999999</c:v>
                </c:pt>
                <c:pt idx="1189">
                  <c:v>104.20395284999999</c:v>
                </c:pt>
                <c:pt idx="1190">
                  <c:v>104.21964656</c:v>
                </c:pt>
                <c:pt idx="1191">
                  <c:v>103.96756633</c:v>
                </c:pt>
                <c:pt idx="1192">
                  <c:v>104.10848276999999</c:v>
                </c:pt>
                <c:pt idx="1193">
                  <c:v>104.48905526999999</c:v>
                </c:pt>
                <c:pt idx="1194">
                  <c:v>103.5817626</c:v>
                </c:pt>
                <c:pt idx="1195">
                  <c:v>103.14233869</c:v>
                </c:pt>
                <c:pt idx="1196">
                  <c:v>102.87816122</c:v>
                </c:pt>
                <c:pt idx="1197">
                  <c:v>103.03575223</c:v>
                </c:pt>
                <c:pt idx="1198">
                  <c:v>103.22701933</c:v>
                </c:pt>
                <c:pt idx="1199">
                  <c:v>103.41468996</c:v>
                </c:pt>
                <c:pt idx="1200">
                  <c:v>103.37970607</c:v>
                </c:pt>
                <c:pt idx="1201">
                  <c:v>103.83547759</c:v>
                </c:pt>
                <c:pt idx="1202">
                  <c:v>104.01693613</c:v>
                </c:pt>
                <c:pt idx="1203">
                  <c:v>104.10652106000001</c:v>
                </c:pt>
                <c:pt idx="1204">
                  <c:v>103.68834905</c:v>
                </c:pt>
                <c:pt idx="1205">
                  <c:v>102.61561851</c:v>
                </c:pt>
                <c:pt idx="1206">
                  <c:v>102.57573033</c:v>
                </c:pt>
                <c:pt idx="1207">
                  <c:v>101.46703503000001</c:v>
                </c:pt>
                <c:pt idx="1208">
                  <c:v>100.44367429</c:v>
                </c:pt>
                <c:pt idx="1209">
                  <c:v>98.852397378000006</c:v>
                </c:pt>
                <c:pt idx="1210">
                  <c:v>96.957381765999997</c:v>
                </c:pt>
                <c:pt idx="1211">
                  <c:v>98.672900557999995</c:v>
                </c:pt>
                <c:pt idx="1212">
                  <c:v>98.052018113000003</c:v>
                </c:pt>
                <c:pt idx="1213">
                  <c:v>96.946592339999995</c:v>
                </c:pt>
                <c:pt idx="1214">
                  <c:v>96.353173889999994</c:v>
                </c:pt>
                <c:pt idx="1215">
                  <c:v>96.355135602999994</c:v>
                </c:pt>
                <c:pt idx="1216">
                  <c:v>97.256543132999994</c:v>
                </c:pt>
                <c:pt idx="1217">
                  <c:v>96.688953916000003</c:v>
                </c:pt>
                <c:pt idx="1218">
                  <c:v>95.595625377999994</c:v>
                </c:pt>
                <c:pt idx="1219">
                  <c:v>94.412384954000004</c:v>
                </c:pt>
                <c:pt idx="1220">
                  <c:v>94.109627110999995</c:v>
                </c:pt>
                <c:pt idx="1221">
                  <c:v>96.341730558999998</c:v>
                </c:pt>
                <c:pt idx="1222">
                  <c:v>98.758235111000005</c:v>
                </c:pt>
                <c:pt idx="1223">
                  <c:v>100.33904955</c:v>
                </c:pt>
                <c:pt idx="1224">
                  <c:v>101.77110068</c:v>
                </c:pt>
                <c:pt idx="1225">
                  <c:v>101.8874957</c:v>
                </c:pt>
                <c:pt idx="1226">
                  <c:v>101.8874957</c:v>
                </c:pt>
                <c:pt idx="1227">
                  <c:v>101.92215265</c:v>
                </c:pt>
                <c:pt idx="1228">
                  <c:v>101.90122770000001</c:v>
                </c:pt>
                <c:pt idx="1229">
                  <c:v>101.97413807</c:v>
                </c:pt>
                <c:pt idx="1230">
                  <c:v>101.84041456999999</c:v>
                </c:pt>
                <c:pt idx="1231">
                  <c:v>100.88179039000001</c:v>
                </c:pt>
                <c:pt idx="1232">
                  <c:v>100.37337954</c:v>
                </c:pt>
                <c:pt idx="1233">
                  <c:v>100.58982197</c:v>
                </c:pt>
                <c:pt idx="1234">
                  <c:v>100.30210393</c:v>
                </c:pt>
                <c:pt idx="1235">
                  <c:v>100.22134671000001</c:v>
                </c:pt>
                <c:pt idx="1236">
                  <c:v>101.0537673</c:v>
                </c:pt>
                <c:pt idx="1237">
                  <c:v>100.83536316</c:v>
                </c:pt>
                <c:pt idx="1238">
                  <c:v>99.448104494000006</c:v>
                </c:pt>
                <c:pt idx="1239">
                  <c:v>99.356884797999996</c:v>
                </c:pt>
                <c:pt idx="1240">
                  <c:v>98.697095028999996</c:v>
                </c:pt>
                <c:pt idx="1241">
                  <c:v>98.433244510999998</c:v>
                </c:pt>
                <c:pt idx="1242">
                  <c:v>98.000032695000002</c:v>
                </c:pt>
                <c:pt idx="1243">
                  <c:v>98.115119910000004</c:v>
                </c:pt>
                <c:pt idx="1244">
                  <c:v>97.729316178999994</c:v>
                </c:pt>
                <c:pt idx="1245">
                  <c:v>97.253600562000003</c:v>
                </c:pt>
                <c:pt idx="1246">
                  <c:v>97.256870085000003</c:v>
                </c:pt>
                <c:pt idx="1247">
                  <c:v>97.976492128999993</c:v>
                </c:pt>
                <c:pt idx="1248">
                  <c:v>98.760196824999994</c:v>
                </c:pt>
                <c:pt idx="1249">
                  <c:v>98.134737048999995</c:v>
                </c:pt>
                <c:pt idx="1250">
                  <c:v>98.085694201999999</c:v>
                </c:pt>
                <c:pt idx="1251">
                  <c:v>97.892138431999996</c:v>
                </c:pt>
                <c:pt idx="1252">
                  <c:v>97.944450802000006</c:v>
                </c:pt>
                <c:pt idx="1253">
                  <c:v>98.330581484999996</c:v>
                </c:pt>
                <c:pt idx="1254">
                  <c:v>98.235438361000007</c:v>
                </c:pt>
                <c:pt idx="1255">
                  <c:v>98.226283697</c:v>
                </c:pt>
                <c:pt idx="1256">
                  <c:v>98.258978928000005</c:v>
                </c:pt>
                <c:pt idx="1257">
                  <c:v>98.019976786000001</c:v>
                </c:pt>
                <c:pt idx="1258">
                  <c:v>98.685651698000001</c:v>
                </c:pt>
                <c:pt idx="1259">
                  <c:v>99.546190187999997</c:v>
                </c:pt>
                <c:pt idx="1260">
                  <c:v>100.06408265</c:v>
                </c:pt>
                <c:pt idx="1261">
                  <c:v>100.05590884</c:v>
                </c:pt>
                <c:pt idx="1262">
                  <c:v>100.5512416</c:v>
                </c:pt>
                <c:pt idx="1263">
                  <c:v>101.58866129</c:v>
                </c:pt>
                <c:pt idx="1264">
                  <c:v>101.79791077</c:v>
                </c:pt>
                <c:pt idx="1265">
                  <c:v>101.94928969</c:v>
                </c:pt>
                <c:pt idx="1266">
                  <c:v>101.55988949</c:v>
                </c:pt>
                <c:pt idx="1267">
                  <c:v>101.86232038</c:v>
                </c:pt>
                <c:pt idx="1268">
                  <c:v>102.05751091</c:v>
                </c:pt>
                <c:pt idx="1269">
                  <c:v>102.0781089</c:v>
                </c:pt>
                <c:pt idx="1270">
                  <c:v>102.68820192</c:v>
                </c:pt>
                <c:pt idx="1271">
                  <c:v>103.35322293</c:v>
                </c:pt>
                <c:pt idx="1272">
                  <c:v>103.46961795</c:v>
                </c:pt>
                <c:pt idx="1273">
                  <c:v>103.77956875</c:v>
                </c:pt>
                <c:pt idx="1274">
                  <c:v>104.14869791</c:v>
                </c:pt>
                <c:pt idx="1275">
                  <c:v>104.24580275</c:v>
                </c:pt>
                <c:pt idx="1276">
                  <c:v>105.03898906000001</c:v>
                </c:pt>
                <c:pt idx="1277">
                  <c:v>105.28158768</c:v>
                </c:pt>
                <c:pt idx="1278">
                  <c:v>105.83250233</c:v>
                </c:pt>
                <c:pt idx="1279">
                  <c:v>106.44226839</c:v>
                </c:pt>
                <c:pt idx="1280">
                  <c:v>106.55473999</c:v>
                </c:pt>
                <c:pt idx="1281">
                  <c:v>106.54198885</c:v>
                </c:pt>
                <c:pt idx="1282">
                  <c:v>106.62634254</c:v>
                </c:pt>
                <c:pt idx="1283">
                  <c:v>106.77706756000001</c:v>
                </c:pt>
                <c:pt idx="1284">
                  <c:v>106.99514474999999</c:v>
                </c:pt>
                <c:pt idx="1285">
                  <c:v>107.43653037999999</c:v>
                </c:pt>
                <c:pt idx="1286">
                  <c:v>107.95344199</c:v>
                </c:pt>
                <c:pt idx="1287">
                  <c:v>108.3222442</c:v>
                </c:pt>
                <c:pt idx="1288">
                  <c:v>106.38014745</c:v>
                </c:pt>
                <c:pt idx="1289">
                  <c:v>106.04240571</c:v>
                </c:pt>
                <c:pt idx="1290">
                  <c:v>106.14604959</c:v>
                </c:pt>
                <c:pt idx="1291">
                  <c:v>106.14964607</c:v>
                </c:pt>
                <c:pt idx="1292">
                  <c:v>106.51027447</c:v>
                </c:pt>
                <c:pt idx="1293">
                  <c:v>107.25834137</c:v>
                </c:pt>
                <c:pt idx="1294">
                  <c:v>107.64806852</c:v>
                </c:pt>
                <c:pt idx="1295">
                  <c:v>108.18590508</c:v>
                </c:pt>
                <c:pt idx="1296">
                  <c:v>108.98432262999999</c:v>
                </c:pt>
                <c:pt idx="1297">
                  <c:v>109.54864233000001</c:v>
                </c:pt>
                <c:pt idx="1298">
                  <c:v>109.86317045</c:v>
                </c:pt>
                <c:pt idx="1299">
                  <c:v>110.03710907999999</c:v>
                </c:pt>
                <c:pt idx="1300">
                  <c:v>110.87410701</c:v>
                </c:pt>
                <c:pt idx="1301">
                  <c:v>110.99540632</c:v>
                </c:pt>
                <c:pt idx="1302">
                  <c:v>111.20890618</c:v>
                </c:pt>
                <c:pt idx="1303">
                  <c:v>111.57934315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37-4D25-B272-FD9234035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983296"/>
        <c:axId val="2104988736"/>
      </c:lineChart>
      <c:dateAx>
        <c:axId val="2104983296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D1D3D4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04988736"/>
        <c:crosses val="autoZero"/>
        <c:auto val="1"/>
        <c:lblOffset val="100"/>
        <c:baseTimeUnit val="days"/>
        <c:majorUnit val="1"/>
        <c:majorTimeUnit val="months"/>
      </c:dateAx>
      <c:valAx>
        <c:axId val="2104988736"/>
        <c:scaling>
          <c:orientation val="minMax"/>
          <c:max val="170"/>
          <c:min val="50"/>
        </c:scaling>
        <c:delete val="0"/>
        <c:axPos val="l"/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049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200462962962961"/>
          <c:w val="1"/>
          <c:h val="5.6541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Inter" panose="02000503000000020004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Inter" panose="02000503000000020004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16306679678086E-2"/>
          <c:y val="4.300340833438529E-2"/>
          <c:w val="0.93471209271821454"/>
          <c:h val="0.6911928921534648"/>
        </c:manualLayout>
      </c:layout>
      <c:areaChart>
        <c:grouping val="stacked"/>
        <c:varyColors val="0"/>
        <c:ser>
          <c:idx val="0"/>
          <c:order val="0"/>
          <c:tx>
            <c:strRef>
              <c:f>Performance!$AK$1</c:f>
              <c:strCache>
                <c:ptCount val="1"/>
                <c:pt idx="0">
                  <c:v>Volume Diário (R$)</c:v>
                </c:pt>
              </c:strCache>
            </c:strRef>
          </c:tx>
          <c:spPr>
            <a:solidFill>
              <a:srgbClr val="0D0D38"/>
            </a:solidFill>
            <a:ln w="25400">
              <a:noFill/>
            </a:ln>
            <a:effectLst/>
          </c:spPr>
          <c:cat>
            <c:numRef>
              <c:f>Performance!$AD$3:$AD$5000</c:f>
              <c:numCache>
                <c:formatCode>[$-416]d\-mmm;@</c:formatCode>
                <c:ptCount val="4998"/>
                <c:pt idx="0">
                  <c:v>43865</c:v>
                </c:pt>
                <c:pt idx="1">
                  <c:v>43866</c:v>
                </c:pt>
                <c:pt idx="2">
                  <c:v>43867</c:v>
                </c:pt>
                <c:pt idx="3">
                  <c:v>43868</c:v>
                </c:pt>
                <c:pt idx="4">
                  <c:v>43871</c:v>
                </c:pt>
                <c:pt idx="5">
                  <c:v>43872</c:v>
                </c:pt>
                <c:pt idx="6">
                  <c:v>43873</c:v>
                </c:pt>
                <c:pt idx="7">
                  <c:v>43874</c:v>
                </c:pt>
                <c:pt idx="8">
                  <c:v>43875</c:v>
                </c:pt>
                <c:pt idx="9">
                  <c:v>43878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43887</c:v>
                </c:pt>
                <c:pt idx="15">
                  <c:v>43888</c:v>
                </c:pt>
                <c:pt idx="16">
                  <c:v>43889</c:v>
                </c:pt>
                <c:pt idx="17">
                  <c:v>43892</c:v>
                </c:pt>
                <c:pt idx="18">
                  <c:v>43893</c:v>
                </c:pt>
                <c:pt idx="19">
                  <c:v>43894</c:v>
                </c:pt>
                <c:pt idx="20">
                  <c:v>43895</c:v>
                </c:pt>
                <c:pt idx="21">
                  <c:v>43896</c:v>
                </c:pt>
                <c:pt idx="22">
                  <c:v>43899</c:v>
                </c:pt>
                <c:pt idx="23">
                  <c:v>43900</c:v>
                </c:pt>
                <c:pt idx="24">
                  <c:v>43901</c:v>
                </c:pt>
                <c:pt idx="25">
                  <c:v>43902</c:v>
                </c:pt>
                <c:pt idx="26">
                  <c:v>43903</c:v>
                </c:pt>
                <c:pt idx="27">
                  <c:v>43906</c:v>
                </c:pt>
                <c:pt idx="28">
                  <c:v>43907</c:v>
                </c:pt>
                <c:pt idx="29">
                  <c:v>43908</c:v>
                </c:pt>
                <c:pt idx="30">
                  <c:v>43909</c:v>
                </c:pt>
                <c:pt idx="31">
                  <c:v>43910</c:v>
                </c:pt>
                <c:pt idx="32">
                  <c:v>43913</c:v>
                </c:pt>
                <c:pt idx="33">
                  <c:v>43914</c:v>
                </c:pt>
                <c:pt idx="34">
                  <c:v>43915</c:v>
                </c:pt>
                <c:pt idx="35">
                  <c:v>43916</c:v>
                </c:pt>
                <c:pt idx="36">
                  <c:v>43917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43927</c:v>
                </c:pt>
                <c:pt idx="43">
                  <c:v>43928</c:v>
                </c:pt>
                <c:pt idx="44">
                  <c:v>43929</c:v>
                </c:pt>
                <c:pt idx="45">
                  <c:v>43930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43941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43948</c:v>
                </c:pt>
                <c:pt idx="56">
                  <c:v>43949</c:v>
                </c:pt>
                <c:pt idx="57">
                  <c:v>43950</c:v>
                </c:pt>
                <c:pt idx="58">
                  <c:v>43951</c:v>
                </c:pt>
                <c:pt idx="59">
                  <c:v>43955</c:v>
                </c:pt>
                <c:pt idx="60">
                  <c:v>43956</c:v>
                </c:pt>
                <c:pt idx="61">
                  <c:v>43957</c:v>
                </c:pt>
                <c:pt idx="62">
                  <c:v>43958</c:v>
                </c:pt>
                <c:pt idx="63">
                  <c:v>43959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43969</c:v>
                </c:pt>
                <c:pt idx="70">
                  <c:v>43970</c:v>
                </c:pt>
                <c:pt idx="71">
                  <c:v>43971</c:v>
                </c:pt>
                <c:pt idx="72">
                  <c:v>43972</c:v>
                </c:pt>
                <c:pt idx="73">
                  <c:v>43973</c:v>
                </c:pt>
                <c:pt idx="74">
                  <c:v>43976</c:v>
                </c:pt>
                <c:pt idx="75">
                  <c:v>43977</c:v>
                </c:pt>
                <c:pt idx="76">
                  <c:v>43978</c:v>
                </c:pt>
                <c:pt idx="77">
                  <c:v>43979</c:v>
                </c:pt>
                <c:pt idx="78">
                  <c:v>43980</c:v>
                </c:pt>
                <c:pt idx="79">
                  <c:v>43983</c:v>
                </c:pt>
                <c:pt idx="80">
                  <c:v>43984</c:v>
                </c:pt>
                <c:pt idx="81">
                  <c:v>43985</c:v>
                </c:pt>
                <c:pt idx="82">
                  <c:v>43986</c:v>
                </c:pt>
                <c:pt idx="83">
                  <c:v>43987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43994</c:v>
                </c:pt>
                <c:pt idx="88">
                  <c:v>43997</c:v>
                </c:pt>
                <c:pt idx="89">
                  <c:v>43998</c:v>
                </c:pt>
                <c:pt idx="90">
                  <c:v>43999</c:v>
                </c:pt>
                <c:pt idx="91">
                  <c:v>44000</c:v>
                </c:pt>
                <c:pt idx="92">
                  <c:v>44001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44018</c:v>
                </c:pt>
                <c:pt idx="104">
                  <c:v>44019</c:v>
                </c:pt>
                <c:pt idx="105">
                  <c:v>44020</c:v>
                </c:pt>
                <c:pt idx="106">
                  <c:v>44021</c:v>
                </c:pt>
                <c:pt idx="107">
                  <c:v>44022</c:v>
                </c:pt>
                <c:pt idx="108">
                  <c:v>44025</c:v>
                </c:pt>
                <c:pt idx="109">
                  <c:v>44026</c:v>
                </c:pt>
                <c:pt idx="110">
                  <c:v>44027</c:v>
                </c:pt>
                <c:pt idx="111">
                  <c:v>44028</c:v>
                </c:pt>
                <c:pt idx="112">
                  <c:v>44029</c:v>
                </c:pt>
                <c:pt idx="113">
                  <c:v>44032</c:v>
                </c:pt>
                <c:pt idx="114">
                  <c:v>44033</c:v>
                </c:pt>
                <c:pt idx="115">
                  <c:v>44034</c:v>
                </c:pt>
                <c:pt idx="116">
                  <c:v>44035</c:v>
                </c:pt>
                <c:pt idx="117">
                  <c:v>44036</c:v>
                </c:pt>
                <c:pt idx="118">
                  <c:v>44039</c:v>
                </c:pt>
                <c:pt idx="119">
                  <c:v>44040</c:v>
                </c:pt>
                <c:pt idx="120">
                  <c:v>44041</c:v>
                </c:pt>
                <c:pt idx="121">
                  <c:v>44042</c:v>
                </c:pt>
                <c:pt idx="122">
                  <c:v>44043</c:v>
                </c:pt>
                <c:pt idx="123">
                  <c:v>44046</c:v>
                </c:pt>
                <c:pt idx="124">
                  <c:v>44047</c:v>
                </c:pt>
                <c:pt idx="125">
                  <c:v>44048</c:v>
                </c:pt>
                <c:pt idx="126">
                  <c:v>44049</c:v>
                </c:pt>
                <c:pt idx="127">
                  <c:v>44050</c:v>
                </c:pt>
                <c:pt idx="128">
                  <c:v>44053</c:v>
                </c:pt>
                <c:pt idx="129">
                  <c:v>44054</c:v>
                </c:pt>
                <c:pt idx="130">
                  <c:v>44055</c:v>
                </c:pt>
                <c:pt idx="131">
                  <c:v>44056</c:v>
                </c:pt>
                <c:pt idx="132">
                  <c:v>44057</c:v>
                </c:pt>
                <c:pt idx="133">
                  <c:v>44060</c:v>
                </c:pt>
                <c:pt idx="134">
                  <c:v>44061</c:v>
                </c:pt>
                <c:pt idx="135">
                  <c:v>44062</c:v>
                </c:pt>
                <c:pt idx="136">
                  <c:v>44063</c:v>
                </c:pt>
                <c:pt idx="137">
                  <c:v>44064</c:v>
                </c:pt>
                <c:pt idx="138">
                  <c:v>44067</c:v>
                </c:pt>
                <c:pt idx="139">
                  <c:v>44068</c:v>
                </c:pt>
                <c:pt idx="140">
                  <c:v>44069</c:v>
                </c:pt>
                <c:pt idx="141">
                  <c:v>44070</c:v>
                </c:pt>
                <c:pt idx="142">
                  <c:v>44071</c:v>
                </c:pt>
                <c:pt idx="143">
                  <c:v>44074</c:v>
                </c:pt>
                <c:pt idx="144">
                  <c:v>44075</c:v>
                </c:pt>
                <c:pt idx="145">
                  <c:v>44076</c:v>
                </c:pt>
                <c:pt idx="146">
                  <c:v>44077</c:v>
                </c:pt>
                <c:pt idx="147">
                  <c:v>44078</c:v>
                </c:pt>
                <c:pt idx="148">
                  <c:v>44082</c:v>
                </c:pt>
                <c:pt idx="149">
                  <c:v>44083</c:v>
                </c:pt>
                <c:pt idx="150">
                  <c:v>44084</c:v>
                </c:pt>
                <c:pt idx="151">
                  <c:v>44085</c:v>
                </c:pt>
                <c:pt idx="152">
                  <c:v>44088</c:v>
                </c:pt>
                <c:pt idx="153">
                  <c:v>44089</c:v>
                </c:pt>
                <c:pt idx="154">
                  <c:v>44090</c:v>
                </c:pt>
                <c:pt idx="155">
                  <c:v>44091</c:v>
                </c:pt>
                <c:pt idx="156">
                  <c:v>44092</c:v>
                </c:pt>
                <c:pt idx="157">
                  <c:v>44095</c:v>
                </c:pt>
                <c:pt idx="158">
                  <c:v>44096</c:v>
                </c:pt>
                <c:pt idx="159">
                  <c:v>44097</c:v>
                </c:pt>
                <c:pt idx="160">
                  <c:v>44098</c:v>
                </c:pt>
                <c:pt idx="161">
                  <c:v>44099</c:v>
                </c:pt>
                <c:pt idx="162">
                  <c:v>44102</c:v>
                </c:pt>
                <c:pt idx="163">
                  <c:v>44103</c:v>
                </c:pt>
                <c:pt idx="164">
                  <c:v>44104</c:v>
                </c:pt>
                <c:pt idx="165">
                  <c:v>44105</c:v>
                </c:pt>
                <c:pt idx="166">
                  <c:v>44106</c:v>
                </c:pt>
                <c:pt idx="167">
                  <c:v>44109</c:v>
                </c:pt>
                <c:pt idx="168">
                  <c:v>44110</c:v>
                </c:pt>
                <c:pt idx="169">
                  <c:v>44111</c:v>
                </c:pt>
                <c:pt idx="170">
                  <c:v>44112</c:v>
                </c:pt>
                <c:pt idx="171">
                  <c:v>44113</c:v>
                </c:pt>
                <c:pt idx="172">
                  <c:v>44117</c:v>
                </c:pt>
                <c:pt idx="173">
                  <c:v>44118</c:v>
                </c:pt>
                <c:pt idx="174">
                  <c:v>44119</c:v>
                </c:pt>
                <c:pt idx="175">
                  <c:v>44120</c:v>
                </c:pt>
                <c:pt idx="176">
                  <c:v>44123</c:v>
                </c:pt>
                <c:pt idx="177">
                  <c:v>44124</c:v>
                </c:pt>
                <c:pt idx="178">
                  <c:v>44125</c:v>
                </c:pt>
                <c:pt idx="179">
                  <c:v>44126</c:v>
                </c:pt>
                <c:pt idx="180">
                  <c:v>44127</c:v>
                </c:pt>
                <c:pt idx="181">
                  <c:v>44130</c:v>
                </c:pt>
                <c:pt idx="182">
                  <c:v>44131</c:v>
                </c:pt>
                <c:pt idx="183">
                  <c:v>44132</c:v>
                </c:pt>
                <c:pt idx="184">
                  <c:v>44133</c:v>
                </c:pt>
                <c:pt idx="185">
                  <c:v>44134</c:v>
                </c:pt>
                <c:pt idx="186">
                  <c:v>44138</c:v>
                </c:pt>
                <c:pt idx="187">
                  <c:v>44139</c:v>
                </c:pt>
                <c:pt idx="188">
                  <c:v>44140</c:v>
                </c:pt>
                <c:pt idx="189">
                  <c:v>44141</c:v>
                </c:pt>
                <c:pt idx="190">
                  <c:v>44144</c:v>
                </c:pt>
                <c:pt idx="191">
                  <c:v>44145</c:v>
                </c:pt>
                <c:pt idx="192">
                  <c:v>44146</c:v>
                </c:pt>
                <c:pt idx="193">
                  <c:v>44147</c:v>
                </c:pt>
                <c:pt idx="194">
                  <c:v>44148</c:v>
                </c:pt>
                <c:pt idx="195">
                  <c:v>44151</c:v>
                </c:pt>
                <c:pt idx="196">
                  <c:v>44152</c:v>
                </c:pt>
                <c:pt idx="197">
                  <c:v>44153</c:v>
                </c:pt>
                <c:pt idx="198">
                  <c:v>44154</c:v>
                </c:pt>
                <c:pt idx="199">
                  <c:v>44155</c:v>
                </c:pt>
                <c:pt idx="200">
                  <c:v>44158</c:v>
                </c:pt>
                <c:pt idx="201">
                  <c:v>44159</c:v>
                </c:pt>
                <c:pt idx="202">
                  <c:v>44160</c:v>
                </c:pt>
                <c:pt idx="203">
                  <c:v>44161</c:v>
                </c:pt>
                <c:pt idx="204">
                  <c:v>44162</c:v>
                </c:pt>
                <c:pt idx="205">
                  <c:v>44165</c:v>
                </c:pt>
                <c:pt idx="206">
                  <c:v>44166</c:v>
                </c:pt>
                <c:pt idx="207">
                  <c:v>44167</c:v>
                </c:pt>
                <c:pt idx="208">
                  <c:v>44168</c:v>
                </c:pt>
                <c:pt idx="209">
                  <c:v>44169</c:v>
                </c:pt>
                <c:pt idx="210">
                  <c:v>44172</c:v>
                </c:pt>
                <c:pt idx="211">
                  <c:v>44173</c:v>
                </c:pt>
                <c:pt idx="212">
                  <c:v>44174</c:v>
                </c:pt>
                <c:pt idx="213">
                  <c:v>44175</c:v>
                </c:pt>
                <c:pt idx="214">
                  <c:v>44176</c:v>
                </c:pt>
                <c:pt idx="215">
                  <c:v>44179</c:v>
                </c:pt>
                <c:pt idx="216">
                  <c:v>44180</c:v>
                </c:pt>
                <c:pt idx="217">
                  <c:v>44181</c:v>
                </c:pt>
                <c:pt idx="218">
                  <c:v>44182</c:v>
                </c:pt>
                <c:pt idx="219">
                  <c:v>44183</c:v>
                </c:pt>
                <c:pt idx="220">
                  <c:v>44186</c:v>
                </c:pt>
                <c:pt idx="221">
                  <c:v>44187</c:v>
                </c:pt>
                <c:pt idx="222">
                  <c:v>44188</c:v>
                </c:pt>
                <c:pt idx="223">
                  <c:v>44193</c:v>
                </c:pt>
                <c:pt idx="224">
                  <c:v>44194</c:v>
                </c:pt>
                <c:pt idx="225">
                  <c:v>44195</c:v>
                </c:pt>
                <c:pt idx="226">
                  <c:v>44196</c:v>
                </c:pt>
                <c:pt idx="227">
                  <c:v>44200</c:v>
                </c:pt>
                <c:pt idx="228">
                  <c:v>44201</c:v>
                </c:pt>
                <c:pt idx="229">
                  <c:v>44202</c:v>
                </c:pt>
                <c:pt idx="230">
                  <c:v>44203</c:v>
                </c:pt>
                <c:pt idx="231">
                  <c:v>44204</c:v>
                </c:pt>
                <c:pt idx="232">
                  <c:v>44207</c:v>
                </c:pt>
                <c:pt idx="233">
                  <c:v>44208</c:v>
                </c:pt>
                <c:pt idx="234">
                  <c:v>44209</c:v>
                </c:pt>
                <c:pt idx="235">
                  <c:v>44210</c:v>
                </c:pt>
                <c:pt idx="236">
                  <c:v>44211</c:v>
                </c:pt>
                <c:pt idx="237">
                  <c:v>44214</c:v>
                </c:pt>
                <c:pt idx="238">
                  <c:v>44215</c:v>
                </c:pt>
                <c:pt idx="239">
                  <c:v>44216</c:v>
                </c:pt>
                <c:pt idx="240">
                  <c:v>44217</c:v>
                </c:pt>
                <c:pt idx="241">
                  <c:v>44218</c:v>
                </c:pt>
                <c:pt idx="242">
                  <c:v>44222</c:v>
                </c:pt>
                <c:pt idx="243">
                  <c:v>44223</c:v>
                </c:pt>
                <c:pt idx="244">
                  <c:v>44224</c:v>
                </c:pt>
                <c:pt idx="245">
                  <c:v>44225</c:v>
                </c:pt>
                <c:pt idx="246">
                  <c:v>44228</c:v>
                </c:pt>
                <c:pt idx="247">
                  <c:v>44229</c:v>
                </c:pt>
                <c:pt idx="248">
                  <c:v>44230</c:v>
                </c:pt>
                <c:pt idx="249">
                  <c:v>44231</c:v>
                </c:pt>
                <c:pt idx="250">
                  <c:v>44232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44244</c:v>
                </c:pt>
                <c:pt idx="257">
                  <c:v>44245</c:v>
                </c:pt>
                <c:pt idx="258">
                  <c:v>44246</c:v>
                </c:pt>
                <c:pt idx="259">
                  <c:v>44249</c:v>
                </c:pt>
                <c:pt idx="260">
                  <c:v>44250</c:v>
                </c:pt>
                <c:pt idx="261">
                  <c:v>44251</c:v>
                </c:pt>
                <c:pt idx="262">
                  <c:v>44252</c:v>
                </c:pt>
                <c:pt idx="263">
                  <c:v>44253</c:v>
                </c:pt>
                <c:pt idx="264">
                  <c:v>44256</c:v>
                </c:pt>
                <c:pt idx="265">
                  <c:v>44257</c:v>
                </c:pt>
                <c:pt idx="266">
                  <c:v>44258</c:v>
                </c:pt>
                <c:pt idx="267">
                  <c:v>44259</c:v>
                </c:pt>
                <c:pt idx="268">
                  <c:v>44260</c:v>
                </c:pt>
                <c:pt idx="269">
                  <c:v>44263</c:v>
                </c:pt>
                <c:pt idx="270">
                  <c:v>44264</c:v>
                </c:pt>
                <c:pt idx="271">
                  <c:v>44265</c:v>
                </c:pt>
                <c:pt idx="272">
                  <c:v>44266</c:v>
                </c:pt>
                <c:pt idx="273">
                  <c:v>44267</c:v>
                </c:pt>
                <c:pt idx="274">
                  <c:v>44270</c:v>
                </c:pt>
                <c:pt idx="275">
                  <c:v>44271</c:v>
                </c:pt>
                <c:pt idx="276">
                  <c:v>44272</c:v>
                </c:pt>
                <c:pt idx="277">
                  <c:v>44273</c:v>
                </c:pt>
                <c:pt idx="278">
                  <c:v>44274</c:v>
                </c:pt>
                <c:pt idx="279">
                  <c:v>44277</c:v>
                </c:pt>
                <c:pt idx="280">
                  <c:v>44278</c:v>
                </c:pt>
                <c:pt idx="281">
                  <c:v>44279</c:v>
                </c:pt>
                <c:pt idx="282">
                  <c:v>44280</c:v>
                </c:pt>
                <c:pt idx="283">
                  <c:v>44281</c:v>
                </c:pt>
                <c:pt idx="284">
                  <c:v>44284</c:v>
                </c:pt>
                <c:pt idx="285">
                  <c:v>44285</c:v>
                </c:pt>
                <c:pt idx="286">
                  <c:v>44286</c:v>
                </c:pt>
                <c:pt idx="287">
                  <c:v>44287</c:v>
                </c:pt>
                <c:pt idx="288">
                  <c:v>44291</c:v>
                </c:pt>
                <c:pt idx="289">
                  <c:v>44292</c:v>
                </c:pt>
                <c:pt idx="290">
                  <c:v>44293</c:v>
                </c:pt>
                <c:pt idx="291">
                  <c:v>44294</c:v>
                </c:pt>
                <c:pt idx="292">
                  <c:v>44295</c:v>
                </c:pt>
                <c:pt idx="293">
                  <c:v>44298</c:v>
                </c:pt>
                <c:pt idx="294">
                  <c:v>44299</c:v>
                </c:pt>
                <c:pt idx="295">
                  <c:v>44300</c:v>
                </c:pt>
                <c:pt idx="296">
                  <c:v>44301</c:v>
                </c:pt>
                <c:pt idx="297">
                  <c:v>44302</c:v>
                </c:pt>
                <c:pt idx="298">
                  <c:v>44305</c:v>
                </c:pt>
                <c:pt idx="299">
                  <c:v>44306</c:v>
                </c:pt>
                <c:pt idx="300">
                  <c:v>44308</c:v>
                </c:pt>
                <c:pt idx="301">
                  <c:v>44309</c:v>
                </c:pt>
                <c:pt idx="302">
                  <c:v>44312</c:v>
                </c:pt>
                <c:pt idx="303">
                  <c:v>44313</c:v>
                </c:pt>
                <c:pt idx="304">
                  <c:v>44314</c:v>
                </c:pt>
                <c:pt idx="305">
                  <c:v>44315</c:v>
                </c:pt>
                <c:pt idx="306">
                  <c:v>44316</c:v>
                </c:pt>
                <c:pt idx="307">
                  <c:v>44319</c:v>
                </c:pt>
                <c:pt idx="308">
                  <c:v>44320</c:v>
                </c:pt>
                <c:pt idx="309">
                  <c:v>44321</c:v>
                </c:pt>
                <c:pt idx="310">
                  <c:v>44322</c:v>
                </c:pt>
                <c:pt idx="311">
                  <c:v>44323</c:v>
                </c:pt>
                <c:pt idx="312">
                  <c:v>44326</c:v>
                </c:pt>
                <c:pt idx="313">
                  <c:v>44327</c:v>
                </c:pt>
                <c:pt idx="314">
                  <c:v>44328</c:v>
                </c:pt>
                <c:pt idx="315">
                  <c:v>44329</c:v>
                </c:pt>
                <c:pt idx="316">
                  <c:v>44330</c:v>
                </c:pt>
                <c:pt idx="317">
                  <c:v>44333</c:v>
                </c:pt>
                <c:pt idx="318">
                  <c:v>44334</c:v>
                </c:pt>
                <c:pt idx="319">
                  <c:v>44335</c:v>
                </c:pt>
                <c:pt idx="320">
                  <c:v>44336</c:v>
                </c:pt>
                <c:pt idx="321">
                  <c:v>44337</c:v>
                </c:pt>
                <c:pt idx="322">
                  <c:v>44340</c:v>
                </c:pt>
                <c:pt idx="323">
                  <c:v>44341</c:v>
                </c:pt>
                <c:pt idx="324">
                  <c:v>44342</c:v>
                </c:pt>
                <c:pt idx="325">
                  <c:v>44343</c:v>
                </c:pt>
                <c:pt idx="326">
                  <c:v>44344</c:v>
                </c:pt>
                <c:pt idx="327">
                  <c:v>44347</c:v>
                </c:pt>
                <c:pt idx="328">
                  <c:v>44348</c:v>
                </c:pt>
                <c:pt idx="329">
                  <c:v>44349</c:v>
                </c:pt>
                <c:pt idx="330">
                  <c:v>44351</c:v>
                </c:pt>
                <c:pt idx="331">
                  <c:v>44354</c:v>
                </c:pt>
                <c:pt idx="332">
                  <c:v>44355</c:v>
                </c:pt>
                <c:pt idx="333">
                  <c:v>44356</c:v>
                </c:pt>
                <c:pt idx="334">
                  <c:v>44357</c:v>
                </c:pt>
                <c:pt idx="335">
                  <c:v>44358</c:v>
                </c:pt>
                <c:pt idx="336">
                  <c:v>44361</c:v>
                </c:pt>
                <c:pt idx="337">
                  <c:v>44362</c:v>
                </c:pt>
                <c:pt idx="338">
                  <c:v>44363</c:v>
                </c:pt>
                <c:pt idx="339">
                  <c:v>44364</c:v>
                </c:pt>
                <c:pt idx="340">
                  <c:v>44365</c:v>
                </c:pt>
                <c:pt idx="341">
                  <c:v>44368</c:v>
                </c:pt>
                <c:pt idx="342">
                  <c:v>44369</c:v>
                </c:pt>
                <c:pt idx="343">
                  <c:v>44370</c:v>
                </c:pt>
                <c:pt idx="344">
                  <c:v>44371</c:v>
                </c:pt>
                <c:pt idx="345">
                  <c:v>44372</c:v>
                </c:pt>
                <c:pt idx="346">
                  <c:v>44375</c:v>
                </c:pt>
                <c:pt idx="347">
                  <c:v>44376</c:v>
                </c:pt>
                <c:pt idx="348">
                  <c:v>44377</c:v>
                </c:pt>
                <c:pt idx="349">
                  <c:v>44378</c:v>
                </c:pt>
                <c:pt idx="350">
                  <c:v>44379</c:v>
                </c:pt>
                <c:pt idx="351">
                  <c:v>44382</c:v>
                </c:pt>
                <c:pt idx="352">
                  <c:v>44383</c:v>
                </c:pt>
                <c:pt idx="353">
                  <c:v>44384</c:v>
                </c:pt>
                <c:pt idx="354">
                  <c:v>44385</c:v>
                </c:pt>
                <c:pt idx="355">
                  <c:v>44389</c:v>
                </c:pt>
                <c:pt idx="356">
                  <c:v>44390</c:v>
                </c:pt>
                <c:pt idx="357">
                  <c:v>44391</c:v>
                </c:pt>
                <c:pt idx="358">
                  <c:v>44392</c:v>
                </c:pt>
                <c:pt idx="359">
                  <c:v>44393</c:v>
                </c:pt>
                <c:pt idx="360">
                  <c:v>44396</c:v>
                </c:pt>
                <c:pt idx="361">
                  <c:v>44397</c:v>
                </c:pt>
                <c:pt idx="362">
                  <c:v>44398</c:v>
                </c:pt>
                <c:pt idx="363">
                  <c:v>44399</c:v>
                </c:pt>
                <c:pt idx="364">
                  <c:v>44400</c:v>
                </c:pt>
                <c:pt idx="365">
                  <c:v>44403</c:v>
                </c:pt>
                <c:pt idx="366">
                  <c:v>44404</c:v>
                </c:pt>
                <c:pt idx="367">
                  <c:v>44405</c:v>
                </c:pt>
                <c:pt idx="368">
                  <c:v>44406</c:v>
                </c:pt>
                <c:pt idx="369">
                  <c:v>44407</c:v>
                </c:pt>
                <c:pt idx="370">
                  <c:v>44410</c:v>
                </c:pt>
                <c:pt idx="371">
                  <c:v>44411</c:v>
                </c:pt>
                <c:pt idx="372">
                  <c:v>44412</c:v>
                </c:pt>
                <c:pt idx="373">
                  <c:v>44413</c:v>
                </c:pt>
                <c:pt idx="374">
                  <c:v>44414</c:v>
                </c:pt>
                <c:pt idx="375">
                  <c:v>44417</c:v>
                </c:pt>
                <c:pt idx="376">
                  <c:v>44418</c:v>
                </c:pt>
                <c:pt idx="377">
                  <c:v>44419</c:v>
                </c:pt>
                <c:pt idx="378">
                  <c:v>44420</c:v>
                </c:pt>
                <c:pt idx="379">
                  <c:v>44421</c:v>
                </c:pt>
                <c:pt idx="380">
                  <c:v>44424</c:v>
                </c:pt>
                <c:pt idx="381">
                  <c:v>44425</c:v>
                </c:pt>
                <c:pt idx="382">
                  <c:v>44426</c:v>
                </c:pt>
                <c:pt idx="383">
                  <c:v>44427</c:v>
                </c:pt>
                <c:pt idx="384">
                  <c:v>44428</c:v>
                </c:pt>
                <c:pt idx="385">
                  <c:v>44431</c:v>
                </c:pt>
                <c:pt idx="386">
                  <c:v>44432</c:v>
                </c:pt>
                <c:pt idx="387">
                  <c:v>44433</c:v>
                </c:pt>
                <c:pt idx="388">
                  <c:v>44434</c:v>
                </c:pt>
                <c:pt idx="389">
                  <c:v>44435</c:v>
                </c:pt>
                <c:pt idx="390">
                  <c:v>44438</c:v>
                </c:pt>
                <c:pt idx="391">
                  <c:v>44439</c:v>
                </c:pt>
                <c:pt idx="392">
                  <c:v>44440</c:v>
                </c:pt>
                <c:pt idx="393">
                  <c:v>44441</c:v>
                </c:pt>
                <c:pt idx="394">
                  <c:v>44442</c:v>
                </c:pt>
                <c:pt idx="395">
                  <c:v>44445</c:v>
                </c:pt>
                <c:pt idx="396">
                  <c:v>44447</c:v>
                </c:pt>
                <c:pt idx="397">
                  <c:v>44448</c:v>
                </c:pt>
                <c:pt idx="398">
                  <c:v>44449</c:v>
                </c:pt>
                <c:pt idx="399">
                  <c:v>44452</c:v>
                </c:pt>
                <c:pt idx="400">
                  <c:v>44453</c:v>
                </c:pt>
                <c:pt idx="401">
                  <c:v>44454</c:v>
                </c:pt>
                <c:pt idx="402">
                  <c:v>44455</c:v>
                </c:pt>
                <c:pt idx="403">
                  <c:v>44456</c:v>
                </c:pt>
                <c:pt idx="404">
                  <c:v>44459</c:v>
                </c:pt>
                <c:pt idx="405">
                  <c:v>44460</c:v>
                </c:pt>
                <c:pt idx="406">
                  <c:v>44461</c:v>
                </c:pt>
                <c:pt idx="407">
                  <c:v>44462</c:v>
                </c:pt>
                <c:pt idx="408">
                  <c:v>44463</c:v>
                </c:pt>
                <c:pt idx="409">
                  <c:v>44466</c:v>
                </c:pt>
                <c:pt idx="410">
                  <c:v>44467</c:v>
                </c:pt>
                <c:pt idx="411">
                  <c:v>44468</c:v>
                </c:pt>
                <c:pt idx="412">
                  <c:v>44469</c:v>
                </c:pt>
                <c:pt idx="413">
                  <c:v>44470</c:v>
                </c:pt>
                <c:pt idx="414">
                  <c:v>44473</c:v>
                </c:pt>
                <c:pt idx="415">
                  <c:v>44474</c:v>
                </c:pt>
                <c:pt idx="416">
                  <c:v>44475</c:v>
                </c:pt>
                <c:pt idx="417">
                  <c:v>44476</c:v>
                </c:pt>
                <c:pt idx="418">
                  <c:v>44477</c:v>
                </c:pt>
                <c:pt idx="419">
                  <c:v>44480</c:v>
                </c:pt>
                <c:pt idx="420">
                  <c:v>44482</c:v>
                </c:pt>
                <c:pt idx="421">
                  <c:v>44483</c:v>
                </c:pt>
                <c:pt idx="422">
                  <c:v>44484</c:v>
                </c:pt>
                <c:pt idx="423">
                  <c:v>44487</c:v>
                </c:pt>
                <c:pt idx="424">
                  <c:v>44488</c:v>
                </c:pt>
                <c:pt idx="425">
                  <c:v>44489</c:v>
                </c:pt>
                <c:pt idx="426">
                  <c:v>44490</c:v>
                </c:pt>
                <c:pt idx="427">
                  <c:v>44491</c:v>
                </c:pt>
                <c:pt idx="428">
                  <c:v>44494</c:v>
                </c:pt>
                <c:pt idx="429">
                  <c:v>44495</c:v>
                </c:pt>
                <c:pt idx="430">
                  <c:v>44496</c:v>
                </c:pt>
                <c:pt idx="431">
                  <c:v>44497</c:v>
                </c:pt>
                <c:pt idx="432">
                  <c:v>44498</c:v>
                </c:pt>
                <c:pt idx="433">
                  <c:v>44501</c:v>
                </c:pt>
                <c:pt idx="434">
                  <c:v>44503</c:v>
                </c:pt>
                <c:pt idx="435">
                  <c:v>44504</c:v>
                </c:pt>
                <c:pt idx="436">
                  <c:v>44505</c:v>
                </c:pt>
                <c:pt idx="437">
                  <c:v>44508</c:v>
                </c:pt>
                <c:pt idx="438">
                  <c:v>44509</c:v>
                </c:pt>
                <c:pt idx="439">
                  <c:v>44510</c:v>
                </c:pt>
                <c:pt idx="440">
                  <c:v>44511</c:v>
                </c:pt>
                <c:pt idx="441">
                  <c:v>44512</c:v>
                </c:pt>
                <c:pt idx="442">
                  <c:v>44516</c:v>
                </c:pt>
                <c:pt idx="443">
                  <c:v>44517</c:v>
                </c:pt>
                <c:pt idx="444">
                  <c:v>44518</c:v>
                </c:pt>
                <c:pt idx="445">
                  <c:v>44519</c:v>
                </c:pt>
                <c:pt idx="446">
                  <c:v>44522</c:v>
                </c:pt>
                <c:pt idx="447">
                  <c:v>44523</c:v>
                </c:pt>
                <c:pt idx="448">
                  <c:v>44524</c:v>
                </c:pt>
                <c:pt idx="449">
                  <c:v>44525</c:v>
                </c:pt>
                <c:pt idx="450">
                  <c:v>44526</c:v>
                </c:pt>
                <c:pt idx="451">
                  <c:v>44529</c:v>
                </c:pt>
                <c:pt idx="452">
                  <c:v>44530</c:v>
                </c:pt>
                <c:pt idx="453">
                  <c:v>44531</c:v>
                </c:pt>
                <c:pt idx="454">
                  <c:v>44532</c:v>
                </c:pt>
                <c:pt idx="455">
                  <c:v>44533</c:v>
                </c:pt>
                <c:pt idx="456">
                  <c:v>44536</c:v>
                </c:pt>
                <c:pt idx="457">
                  <c:v>44537</c:v>
                </c:pt>
                <c:pt idx="458">
                  <c:v>44538</c:v>
                </c:pt>
                <c:pt idx="459">
                  <c:v>44539</c:v>
                </c:pt>
                <c:pt idx="460">
                  <c:v>44540</c:v>
                </c:pt>
                <c:pt idx="461">
                  <c:v>44543</c:v>
                </c:pt>
                <c:pt idx="462">
                  <c:v>44544</c:v>
                </c:pt>
                <c:pt idx="463">
                  <c:v>44545</c:v>
                </c:pt>
                <c:pt idx="464">
                  <c:v>44546</c:v>
                </c:pt>
                <c:pt idx="465">
                  <c:v>44547</c:v>
                </c:pt>
                <c:pt idx="466">
                  <c:v>44550</c:v>
                </c:pt>
                <c:pt idx="467">
                  <c:v>44551</c:v>
                </c:pt>
                <c:pt idx="468">
                  <c:v>44552</c:v>
                </c:pt>
                <c:pt idx="469">
                  <c:v>44553</c:v>
                </c:pt>
                <c:pt idx="470">
                  <c:v>44557</c:v>
                </c:pt>
                <c:pt idx="471">
                  <c:v>44558</c:v>
                </c:pt>
                <c:pt idx="472">
                  <c:v>44559</c:v>
                </c:pt>
                <c:pt idx="473">
                  <c:v>44560</c:v>
                </c:pt>
                <c:pt idx="474">
                  <c:v>44561</c:v>
                </c:pt>
                <c:pt idx="475">
                  <c:v>44564</c:v>
                </c:pt>
                <c:pt idx="476">
                  <c:v>44565</c:v>
                </c:pt>
                <c:pt idx="477">
                  <c:v>44566</c:v>
                </c:pt>
                <c:pt idx="478">
                  <c:v>44567</c:v>
                </c:pt>
                <c:pt idx="479">
                  <c:v>44568</c:v>
                </c:pt>
                <c:pt idx="480">
                  <c:v>44571</c:v>
                </c:pt>
                <c:pt idx="481">
                  <c:v>44572</c:v>
                </c:pt>
                <c:pt idx="482">
                  <c:v>44573</c:v>
                </c:pt>
                <c:pt idx="483">
                  <c:v>44574</c:v>
                </c:pt>
                <c:pt idx="484">
                  <c:v>44575</c:v>
                </c:pt>
                <c:pt idx="485">
                  <c:v>44578</c:v>
                </c:pt>
                <c:pt idx="486">
                  <c:v>44579</c:v>
                </c:pt>
                <c:pt idx="487">
                  <c:v>44580</c:v>
                </c:pt>
                <c:pt idx="488">
                  <c:v>44581</c:v>
                </c:pt>
                <c:pt idx="489">
                  <c:v>44582</c:v>
                </c:pt>
                <c:pt idx="490">
                  <c:v>44585</c:v>
                </c:pt>
                <c:pt idx="491">
                  <c:v>44586</c:v>
                </c:pt>
                <c:pt idx="492">
                  <c:v>44587</c:v>
                </c:pt>
                <c:pt idx="493">
                  <c:v>44588</c:v>
                </c:pt>
                <c:pt idx="494">
                  <c:v>44589</c:v>
                </c:pt>
                <c:pt idx="495">
                  <c:v>44592</c:v>
                </c:pt>
                <c:pt idx="496">
                  <c:v>44593</c:v>
                </c:pt>
                <c:pt idx="497">
                  <c:v>44594</c:v>
                </c:pt>
                <c:pt idx="498">
                  <c:v>44595</c:v>
                </c:pt>
                <c:pt idx="499">
                  <c:v>44596</c:v>
                </c:pt>
                <c:pt idx="500">
                  <c:v>44599</c:v>
                </c:pt>
                <c:pt idx="501">
                  <c:v>44600</c:v>
                </c:pt>
                <c:pt idx="502">
                  <c:v>44601</c:v>
                </c:pt>
                <c:pt idx="503">
                  <c:v>44602</c:v>
                </c:pt>
                <c:pt idx="504">
                  <c:v>44603</c:v>
                </c:pt>
                <c:pt idx="505">
                  <c:v>44606</c:v>
                </c:pt>
                <c:pt idx="506">
                  <c:v>44607</c:v>
                </c:pt>
                <c:pt idx="507">
                  <c:v>44608</c:v>
                </c:pt>
                <c:pt idx="508">
                  <c:v>44609</c:v>
                </c:pt>
                <c:pt idx="509">
                  <c:v>44610</c:v>
                </c:pt>
                <c:pt idx="510">
                  <c:v>44613</c:v>
                </c:pt>
                <c:pt idx="511">
                  <c:v>44614</c:v>
                </c:pt>
                <c:pt idx="512">
                  <c:v>44615</c:v>
                </c:pt>
                <c:pt idx="513">
                  <c:v>44616</c:v>
                </c:pt>
                <c:pt idx="514">
                  <c:v>44617</c:v>
                </c:pt>
                <c:pt idx="515">
                  <c:v>44622</c:v>
                </c:pt>
                <c:pt idx="516">
                  <c:v>44623</c:v>
                </c:pt>
                <c:pt idx="517">
                  <c:v>44624</c:v>
                </c:pt>
                <c:pt idx="518">
                  <c:v>44627</c:v>
                </c:pt>
                <c:pt idx="519">
                  <c:v>44628</c:v>
                </c:pt>
                <c:pt idx="520">
                  <c:v>44629</c:v>
                </c:pt>
                <c:pt idx="521">
                  <c:v>44630</c:v>
                </c:pt>
                <c:pt idx="522">
                  <c:v>44631</c:v>
                </c:pt>
                <c:pt idx="523">
                  <c:v>44634</c:v>
                </c:pt>
                <c:pt idx="524">
                  <c:v>44635</c:v>
                </c:pt>
                <c:pt idx="525">
                  <c:v>44636</c:v>
                </c:pt>
                <c:pt idx="526">
                  <c:v>44637</c:v>
                </c:pt>
                <c:pt idx="527">
                  <c:v>44638</c:v>
                </c:pt>
                <c:pt idx="528">
                  <c:v>44641</c:v>
                </c:pt>
                <c:pt idx="529">
                  <c:v>44642</c:v>
                </c:pt>
                <c:pt idx="530">
                  <c:v>44643</c:v>
                </c:pt>
                <c:pt idx="531">
                  <c:v>44644</c:v>
                </c:pt>
                <c:pt idx="532">
                  <c:v>44645</c:v>
                </c:pt>
                <c:pt idx="533">
                  <c:v>44648</c:v>
                </c:pt>
                <c:pt idx="534">
                  <c:v>44649</c:v>
                </c:pt>
                <c:pt idx="535">
                  <c:v>44650</c:v>
                </c:pt>
                <c:pt idx="536">
                  <c:v>44651</c:v>
                </c:pt>
                <c:pt idx="537">
                  <c:v>44652</c:v>
                </c:pt>
                <c:pt idx="538">
                  <c:v>44655</c:v>
                </c:pt>
                <c:pt idx="539">
                  <c:v>44656</c:v>
                </c:pt>
                <c:pt idx="540">
                  <c:v>44657</c:v>
                </c:pt>
                <c:pt idx="541">
                  <c:v>44658</c:v>
                </c:pt>
                <c:pt idx="542">
                  <c:v>44659</c:v>
                </c:pt>
                <c:pt idx="543">
                  <c:v>44662</c:v>
                </c:pt>
                <c:pt idx="544">
                  <c:v>44663</c:v>
                </c:pt>
                <c:pt idx="545">
                  <c:v>44664</c:v>
                </c:pt>
                <c:pt idx="546">
                  <c:v>44665</c:v>
                </c:pt>
                <c:pt idx="547">
                  <c:v>44669</c:v>
                </c:pt>
                <c:pt idx="548">
                  <c:v>44670</c:v>
                </c:pt>
                <c:pt idx="549">
                  <c:v>44671</c:v>
                </c:pt>
                <c:pt idx="550">
                  <c:v>44673</c:v>
                </c:pt>
                <c:pt idx="551">
                  <c:v>44676</c:v>
                </c:pt>
                <c:pt idx="552">
                  <c:v>44677</c:v>
                </c:pt>
                <c:pt idx="553">
                  <c:v>44678</c:v>
                </c:pt>
                <c:pt idx="554">
                  <c:v>44679</c:v>
                </c:pt>
                <c:pt idx="555">
                  <c:v>44680</c:v>
                </c:pt>
                <c:pt idx="556">
                  <c:v>44683</c:v>
                </c:pt>
                <c:pt idx="557">
                  <c:v>44684</c:v>
                </c:pt>
                <c:pt idx="558">
                  <c:v>44685</c:v>
                </c:pt>
                <c:pt idx="559">
                  <c:v>44686</c:v>
                </c:pt>
                <c:pt idx="560">
                  <c:v>44687</c:v>
                </c:pt>
                <c:pt idx="561">
                  <c:v>44690</c:v>
                </c:pt>
                <c:pt idx="562">
                  <c:v>44691</c:v>
                </c:pt>
                <c:pt idx="563">
                  <c:v>44692</c:v>
                </c:pt>
                <c:pt idx="564">
                  <c:v>44693</c:v>
                </c:pt>
                <c:pt idx="565">
                  <c:v>44694</c:v>
                </c:pt>
                <c:pt idx="566">
                  <c:v>44697</c:v>
                </c:pt>
                <c:pt idx="567">
                  <c:v>44698</c:v>
                </c:pt>
                <c:pt idx="568">
                  <c:v>44699</c:v>
                </c:pt>
                <c:pt idx="569">
                  <c:v>44700</c:v>
                </c:pt>
                <c:pt idx="570">
                  <c:v>44701</c:v>
                </c:pt>
                <c:pt idx="571">
                  <c:v>44704</c:v>
                </c:pt>
                <c:pt idx="572">
                  <c:v>44705</c:v>
                </c:pt>
                <c:pt idx="573">
                  <c:v>44706</c:v>
                </c:pt>
                <c:pt idx="574">
                  <c:v>44707</c:v>
                </c:pt>
                <c:pt idx="575">
                  <c:v>44708</c:v>
                </c:pt>
                <c:pt idx="576">
                  <c:v>44711</c:v>
                </c:pt>
                <c:pt idx="577">
                  <c:v>44712</c:v>
                </c:pt>
                <c:pt idx="578">
                  <c:v>44713</c:v>
                </c:pt>
                <c:pt idx="579">
                  <c:v>44714</c:v>
                </c:pt>
                <c:pt idx="580">
                  <c:v>44715</c:v>
                </c:pt>
                <c:pt idx="581">
                  <c:v>44718</c:v>
                </c:pt>
                <c:pt idx="582">
                  <c:v>44719</c:v>
                </c:pt>
                <c:pt idx="583">
                  <c:v>44720</c:v>
                </c:pt>
                <c:pt idx="584">
                  <c:v>44721</c:v>
                </c:pt>
                <c:pt idx="585">
                  <c:v>44722</c:v>
                </c:pt>
                <c:pt idx="586">
                  <c:v>44725</c:v>
                </c:pt>
                <c:pt idx="587">
                  <c:v>44726</c:v>
                </c:pt>
                <c:pt idx="588">
                  <c:v>44727</c:v>
                </c:pt>
                <c:pt idx="589">
                  <c:v>44729</c:v>
                </c:pt>
                <c:pt idx="590">
                  <c:v>44732</c:v>
                </c:pt>
                <c:pt idx="591">
                  <c:v>44733</c:v>
                </c:pt>
                <c:pt idx="592">
                  <c:v>44734</c:v>
                </c:pt>
                <c:pt idx="593">
                  <c:v>44735</c:v>
                </c:pt>
                <c:pt idx="594">
                  <c:v>44736</c:v>
                </c:pt>
                <c:pt idx="595">
                  <c:v>44739</c:v>
                </c:pt>
                <c:pt idx="596">
                  <c:v>44740</c:v>
                </c:pt>
                <c:pt idx="597">
                  <c:v>44741</c:v>
                </c:pt>
                <c:pt idx="598">
                  <c:v>44742</c:v>
                </c:pt>
                <c:pt idx="599">
                  <c:v>44743</c:v>
                </c:pt>
                <c:pt idx="600">
                  <c:v>44746</c:v>
                </c:pt>
                <c:pt idx="601">
                  <c:v>44747</c:v>
                </c:pt>
                <c:pt idx="602">
                  <c:v>44748</c:v>
                </c:pt>
                <c:pt idx="603">
                  <c:v>44749</c:v>
                </c:pt>
                <c:pt idx="604">
                  <c:v>44750</c:v>
                </c:pt>
                <c:pt idx="605">
                  <c:v>44753</c:v>
                </c:pt>
                <c:pt idx="606">
                  <c:v>44754</c:v>
                </c:pt>
                <c:pt idx="607">
                  <c:v>44755</c:v>
                </c:pt>
                <c:pt idx="608">
                  <c:v>44756</c:v>
                </c:pt>
                <c:pt idx="609">
                  <c:v>44757</c:v>
                </c:pt>
                <c:pt idx="610">
                  <c:v>44760</c:v>
                </c:pt>
                <c:pt idx="611">
                  <c:v>44761</c:v>
                </c:pt>
                <c:pt idx="612">
                  <c:v>44762</c:v>
                </c:pt>
                <c:pt idx="613">
                  <c:v>44763</c:v>
                </c:pt>
                <c:pt idx="614">
                  <c:v>44764</c:v>
                </c:pt>
                <c:pt idx="615">
                  <c:v>44767</c:v>
                </c:pt>
                <c:pt idx="616">
                  <c:v>44768</c:v>
                </c:pt>
                <c:pt idx="617">
                  <c:v>44769</c:v>
                </c:pt>
                <c:pt idx="618">
                  <c:v>44770</c:v>
                </c:pt>
                <c:pt idx="619">
                  <c:v>44771</c:v>
                </c:pt>
                <c:pt idx="620">
                  <c:v>44774</c:v>
                </c:pt>
                <c:pt idx="621">
                  <c:v>44775</c:v>
                </c:pt>
                <c:pt idx="622">
                  <c:v>44776</c:v>
                </c:pt>
                <c:pt idx="623">
                  <c:v>44777</c:v>
                </c:pt>
                <c:pt idx="624">
                  <c:v>44778</c:v>
                </c:pt>
                <c:pt idx="625">
                  <c:v>44781</c:v>
                </c:pt>
                <c:pt idx="626">
                  <c:v>44782</c:v>
                </c:pt>
                <c:pt idx="627">
                  <c:v>44783</c:v>
                </c:pt>
                <c:pt idx="628">
                  <c:v>44784</c:v>
                </c:pt>
                <c:pt idx="629">
                  <c:v>44785</c:v>
                </c:pt>
                <c:pt idx="630">
                  <c:v>44788</c:v>
                </c:pt>
                <c:pt idx="631">
                  <c:v>44789</c:v>
                </c:pt>
                <c:pt idx="632">
                  <c:v>44790</c:v>
                </c:pt>
                <c:pt idx="633">
                  <c:v>44791</c:v>
                </c:pt>
                <c:pt idx="634">
                  <c:v>44792</c:v>
                </c:pt>
                <c:pt idx="635">
                  <c:v>44795</c:v>
                </c:pt>
                <c:pt idx="636">
                  <c:v>44796</c:v>
                </c:pt>
                <c:pt idx="637">
                  <c:v>44797</c:v>
                </c:pt>
                <c:pt idx="638">
                  <c:v>44798</c:v>
                </c:pt>
                <c:pt idx="639">
                  <c:v>44799</c:v>
                </c:pt>
                <c:pt idx="640">
                  <c:v>44802</c:v>
                </c:pt>
                <c:pt idx="641">
                  <c:v>44803</c:v>
                </c:pt>
                <c:pt idx="642">
                  <c:v>44804</c:v>
                </c:pt>
                <c:pt idx="643">
                  <c:v>44805</c:v>
                </c:pt>
                <c:pt idx="644">
                  <c:v>44806</c:v>
                </c:pt>
                <c:pt idx="645">
                  <c:v>44809</c:v>
                </c:pt>
                <c:pt idx="646">
                  <c:v>44810</c:v>
                </c:pt>
                <c:pt idx="647">
                  <c:v>44812</c:v>
                </c:pt>
                <c:pt idx="648">
                  <c:v>44813</c:v>
                </c:pt>
                <c:pt idx="649">
                  <c:v>44816</c:v>
                </c:pt>
                <c:pt idx="650">
                  <c:v>44817</c:v>
                </c:pt>
                <c:pt idx="651">
                  <c:v>44818</c:v>
                </c:pt>
                <c:pt idx="652">
                  <c:v>44819</c:v>
                </c:pt>
                <c:pt idx="653">
                  <c:v>44820</c:v>
                </c:pt>
                <c:pt idx="654">
                  <c:v>44823</c:v>
                </c:pt>
                <c:pt idx="655">
                  <c:v>44824</c:v>
                </c:pt>
                <c:pt idx="656">
                  <c:v>44825</c:v>
                </c:pt>
                <c:pt idx="657">
                  <c:v>44826</c:v>
                </c:pt>
                <c:pt idx="658">
                  <c:v>44827</c:v>
                </c:pt>
                <c:pt idx="659">
                  <c:v>44830</c:v>
                </c:pt>
                <c:pt idx="660">
                  <c:v>44831</c:v>
                </c:pt>
                <c:pt idx="661">
                  <c:v>44832</c:v>
                </c:pt>
                <c:pt idx="662">
                  <c:v>44833</c:v>
                </c:pt>
                <c:pt idx="663">
                  <c:v>44834</c:v>
                </c:pt>
                <c:pt idx="664">
                  <c:v>44837</c:v>
                </c:pt>
                <c:pt idx="665">
                  <c:v>44838</c:v>
                </c:pt>
                <c:pt idx="666">
                  <c:v>44839</c:v>
                </c:pt>
                <c:pt idx="667">
                  <c:v>44840</c:v>
                </c:pt>
                <c:pt idx="668">
                  <c:v>44841</c:v>
                </c:pt>
                <c:pt idx="669">
                  <c:v>44844</c:v>
                </c:pt>
                <c:pt idx="670">
                  <c:v>44845</c:v>
                </c:pt>
                <c:pt idx="671">
                  <c:v>44847</c:v>
                </c:pt>
                <c:pt idx="672">
                  <c:v>44848</c:v>
                </c:pt>
                <c:pt idx="673">
                  <c:v>44851</c:v>
                </c:pt>
                <c:pt idx="674">
                  <c:v>44852</c:v>
                </c:pt>
                <c:pt idx="675">
                  <c:v>44853</c:v>
                </c:pt>
                <c:pt idx="676">
                  <c:v>44854</c:v>
                </c:pt>
                <c:pt idx="677">
                  <c:v>44855</c:v>
                </c:pt>
                <c:pt idx="678">
                  <c:v>44858</c:v>
                </c:pt>
                <c:pt idx="679">
                  <c:v>44859</c:v>
                </c:pt>
                <c:pt idx="680">
                  <c:v>44860</c:v>
                </c:pt>
                <c:pt idx="681">
                  <c:v>44861</c:v>
                </c:pt>
                <c:pt idx="682">
                  <c:v>44862</c:v>
                </c:pt>
                <c:pt idx="683">
                  <c:v>44865</c:v>
                </c:pt>
                <c:pt idx="684">
                  <c:v>44866</c:v>
                </c:pt>
                <c:pt idx="685">
                  <c:v>44868</c:v>
                </c:pt>
                <c:pt idx="686">
                  <c:v>44869</c:v>
                </c:pt>
                <c:pt idx="687">
                  <c:v>44872</c:v>
                </c:pt>
                <c:pt idx="688">
                  <c:v>44873</c:v>
                </c:pt>
                <c:pt idx="689">
                  <c:v>44874</c:v>
                </c:pt>
                <c:pt idx="690">
                  <c:v>44875</c:v>
                </c:pt>
                <c:pt idx="691">
                  <c:v>44876</c:v>
                </c:pt>
                <c:pt idx="692">
                  <c:v>44879</c:v>
                </c:pt>
                <c:pt idx="693">
                  <c:v>44881</c:v>
                </c:pt>
                <c:pt idx="694">
                  <c:v>44882</c:v>
                </c:pt>
                <c:pt idx="695">
                  <c:v>44883</c:v>
                </c:pt>
                <c:pt idx="696">
                  <c:v>44886</c:v>
                </c:pt>
                <c:pt idx="697">
                  <c:v>44887</c:v>
                </c:pt>
                <c:pt idx="698">
                  <c:v>44888</c:v>
                </c:pt>
                <c:pt idx="699">
                  <c:v>44889</c:v>
                </c:pt>
                <c:pt idx="700">
                  <c:v>44890</c:v>
                </c:pt>
                <c:pt idx="701">
                  <c:v>44893</c:v>
                </c:pt>
                <c:pt idx="702">
                  <c:v>44894</c:v>
                </c:pt>
                <c:pt idx="703">
                  <c:v>44895</c:v>
                </c:pt>
                <c:pt idx="704">
                  <c:v>44896</c:v>
                </c:pt>
                <c:pt idx="705">
                  <c:v>44897</c:v>
                </c:pt>
                <c:pt idx="706">
                  <c:v>44900</c:v>
                </c:pt>
                <c:pt idx="707">
                  <c:v>44901</c:v>
                </c:pt>
                <c:pt idx="708">
                  <c:v>44902</c:v>
                </c:pt>
                <c:pt idx="709">
                  <c:v>44903</c:v>
                </c:pt>
                <c:pt idx="710">
                  <c:v>44904</c:v>
                </c:pt>
                <c:pt idx="711">
                  <c:v>44907</c:v>
                </c:pt>
                <c:pt idx="712">
                  <c:v>44908</c:v>
                </c:pt>
                <c:pt idx="713">
                  <c:v>44909</c:v>
                </c:pt>
                <c:pt idx="714">
                  <c:v>44910</c:v>
                </c:pt>
                <c:pt idx="715">
                  <c:v>44911</c:v>
                </c:pt>
                <c:pt idx="716">
                  <c:v>44914</c:v>
                </c:pt>
                <c:pt idx="717">
                  <c:v>44915</c:v>
                </c:pt>
                <c:pt idx="718">
                  <c:v>44916</c:v>
                </c:pt>
                <c:pt idx="719">
                  <c:v>44917</c:v>
                </c:pt>
                <c:pt idx="720">
                  <c:v>44918</c:v>
                </c:pt>
                <c:pt idx="721">
                  <c:v>44921</c:v>
                </c:pt>
                <c:pt idx="722">
                  <c:v>44922</c:v>
                </c:pt>
                <c:pt idx="723">
                  <c:v>44923</c:v>
                </c:pt>
                <c:pt idx="724">
                  <c:v>44924</c:v>
                </c:pt>
                <c:pt idx="725">
                  <c:v>44925</c:v>
                </c:pt>
                <c:pt idx="726">
                  <c:v>44928</c:v>
                </c:pt>
                <c:pt idx="727">
                  <c:v>44929</c:v>
                </c:pt>
                <c:pt idx="728">
                  <c:v>44930</c:v>
                </c:pt>
                <c:pt idx="729">
                  <c:v>44931</c:v>
                </c:pt>
                <c:pt idx="730">
                  <c:v>44932</c:v>
                </c:pt>
                <c:pt idx="731">
                  <c:v>44935</c:v>
                </c:pt>
                <c:pt idx="732">
                  <c:v>44936</c:v>
                </c:pt>
                <c:pt idx="733">
                  <c:v>44937</c:v>
                </c:pt>
                <c:pt idx="734">
                  <c:v>44938</c:v>
                </c:pt>
                <c:pt idx="735">
                  <c:v>44939</c:v>
                </c:pt>
                <c:pt idx="736">
                  <c:v>44942</c:v>
                </c:pt>
                <c:pt idx="737">
                  <c:v>44943</c:v>
                </c:pt>
                <c:pt idx="738">
                  <c:v>44944</c:v>
                </c:pt>
                <c:pt idx="739">
                  <c:v>44945</c:v>
                </c:pt>
                <c:pt idx="740">
                  <c:v>44946</c:v>
                </c:pt>
                <c:pt idx="741">
                  <c:v>44949</c:v>
                </c:pt>
                <c:pt idx="742">
                  <c:v>44950</c:v>
                </c:pt>
                <c:pt idx="743">
                  <c:v>44951</c:v>
                </c:pt>
                <c:pt idx="744">
                  <c:v>44952</c:v>
                </c:pt>
                <c:pt idx="745">
                  <c:v>44953</c:v>
                </c:pt>
                <c:pt idx="746">
                  <c:v>44956</c:v>
                </c:pt>
                <c:pt idx="747">
                  <c:v>44957</c:v>
                </c:pt>
                <c:pt idx="748">
                  <c:v>44958</c:v>
                </c:pt>
                <c:pt idx="749">
                  <c:v>44959</c:v>
                </c:pt>
                <c:pt idx="750">
                  <c:v>44960</c:v>
                </c:pt>
                <c:pt idx="751">
                  <c:v>44963</c:v>
                </c:pt>
                <c:pt idx="752">
                  <c:v>44964</c:v>
                </c:pt>
                <c:pt idx="753">
                  <c:v>44965</c:v>
                </c:pt>
                <c:pt idx="754">
                  <c:v>44966</c:v>
                </c:pt>
                <c:pt idx="755">
                  <c:v>44967</c:v>
                </c:pt>
                <c:pt idx="756">
                  <c:v>44970</c:v>
                </c:pt>
                <c:pt idx="757">
                  <c:v>44971</c:v>
                </c:pt>
                <c:pt idx="758">
                  <c:v>44972</c:v>
                </c:pt>
                <c:pt idx="759">
                  <c:v>44973</c:v>
                </c:pt>
                <c:pt idx="760">
                  <c:v>44974</c:v>
                </c:pt>
                <c:pt idx="761">
                  <c:v>44979</c:v>
                </c:pt>
                <c:pt idx="762">
                  <c:v>44980</c:v>
                </c:pt>
                <c:pt idx="763">
                  <c:v>44981</c:v>
                </c:pt>
                <c:pt idx="764">
                  <c:v>44984</c:v>
                </c:pt>
                <c:pt idx="765">
                  <c:v>44985</c:v>
                </c:pt>
                <c:pt idx="766">
                  <c:v>44986</c:v>
                </c:pt>
                <c:pt idx="767">
                  <c:v>44987</c:v>
                </c:pt>
                <c:pt idx="768">
                  <c:v>44988</c:v>
                </c:pt>
                <c:pt idx="769">
                  <c:v>44991</c:v>
                </c:pt>
                <c:pt idx="770">
                  <c:v>44992</c:v>
                </c:pt>
                <c:pt idx="771">
                  <c:v>44993</c:v>
                </c:pt>
                <c:pt idx="772">
                  <c:v>44994</c:v>
                </c:pt>
                <c:pt idx="773">
                  <c:v>44995</c:v>
                </c:pt>
                <c:pt idx="774">
                  <c:v>44998</c:v>
                </c:pt>
                <c:pt idx="775">
                  <c:v>44999</c:v>
                </c:pt>
                <c:pt idx="776">
                  <c:v>45000</c:v>
                </c:pt>
                <c:pt idx="777">
                  <c:v>45001</c:v>
                </c:pt>
                <c:pt idx="778">
                  <c:v>45002</c:v>
                </c:pt>
                <c:pt idx="779">
                  <c:v>45005</c:v>
                </c:pt>
                <c:pt idx="780">
                  <c:v>45006</c:v>
                </c:pt>
                <c:pt idx="781">
                  <c:v>45007</c:v>
                </c:pt>
                <c:pt idx="782">
                  <c:v>45008</c:v>
                </c:pt>
                <c:pt idx="783">
                  <c:v>45009</c:v>
                </c:pt>
                <c:pt idx="784">
                  <c:v>45012</c:v>
                </c:pt>
                <c:pt idx="785">
                  <c:v>45013</c:v>
                </c:pt>
                <c:pt idx="786">
                  <c:v>45014</c:v>
                </c:pt>
                <c:pt idx="787">
                  <c:v>45015</c:v>
                </c:pt>
                <c:pt idx="788">
                  <c:v>45016</c:v>
                </c:pt>
                <c:pt idx="789">
                  <c:v>45019</c:v>
                </c:pt>
                <c:pt idx="790">
                  <c:v>45020</c:v>
                </c:pt>
                <c:pt idx="791">
                  <c:v>45021</c:v>
                </c:pt>
                <c:pt idx="792">
                  <c:v>45022</c:v>
                </c:pt>
                <c:pt idx="793">
                  <c:v>45026</c:v>
                </c:pt>
                <c:pt idx="794">
                  <c:v>45027</c:v>
                </c:pt>
                <c:pt idx="795">
                  <c:v>45028</c:v>
                </c:pt>
                <c:pt idx="796">
                  <c:v>45029</c:v>
                </c:pt>
                <c:pt idx="797">
                  <c:v>45030</c:v>
                </c:pt>
                <c:pt idx="798">
                  <c:v>45033</c:v>
                </c:pt>
                <c:pt idx="799">
                  <c:v>45034</c:v>
                </c:pt>
                <c:pt idx="800">
                  <c:v>45035</c:v>
                </c:pt>
                <c:pt idx="801">
                  <c:v>45036</c:v>
                </c:pt>
                <c:pt idx="802">
                  <c:v>45040</c:v>
                </c:pt>
                <c:pt idx="803">
                  <c:v>45041</c:v>
                </c:pt>
                <c:pt idx="804">
                  <c:v>45042</c:v>
                </c:pt>
                <c:pt idx="805">
                  <c:v>45043</c:v>
                </c:pt>
                <c:pt idx="806">
                  <c:v>45044</c:v>
                </c:pt>
                <c:pt idx="807">
                  <c:v>45048</c:v>
                </c:pt>
                <c:pt idx="808">
                  <c:v>45049</c:v>
                </c:pt>
                <c:pt idx="809">
                  <c:v>45050</c:v>
                </c:pt>
                <c:pt idx="810">
                  <c:v>45051</c:v>
                </c:pt>
                <c:pt idx="811">
                  <c:v>45054</c:v>
                </c:pt>
                <c:pt idx="812">
                  <c:v>45055</c:v>
                </c:pt>
                <c:pt idx="813">
                  <c:v>45056</c:v>
                </c:pt>
                <c:pt idx="814">
                  <c:v>45057</c:v>
                </c:pt>
                <c:pt idx="815">
                  <c:v>45058</c:v>
                </c:pt>
                <c:pt idx="816">
                  <c:v>45061</c:v>
                </c:pt>
                <c:pt idx="817">
                  <c:v>45062</c:v>
                </c:pt>
                <c:pt idx="818">
                  <c:v>45063</c:v>
                </c:pt>
                <c:pt idx="819">
                  <c:v>45064</c:v>
                </c:pt>
                <c:pt idx="820">
                  <c:v>45065</c:v>
                </c:pt>
                <c:pt idx="821">
                  <c:v>45068</c:v>
                </c:pt>
                <c:pt idx="822">
                  <c:v>45069</c:v>
                </c:pt>
                <c:pt idx="823">
                  <c:v>45070</c:v>
                </c:pt>
                <c:pt idx="824">
                  <c:v>45071</c:v>
                </c:pt>
                <c:pt idx="825">
                  <c:v>45072</c:v>
                </c:pt>
                <c:pt idx="826">
                  <c:v>45075</c:v>
                </c:pt>
                <c:pt idx="827">
                  <c:v>45076</c:v>
                </c:pt>
                <c:pt idx="828">
                  <c:v>45077</c:v>
                </c:pt>
                <c:pt idx="829">
                  <c:v>45078</c:v>
                </c:pt>
                <c:pt idx="830">
                  <c:v>45079</c:v>
                </c:pt>
                <c:pt idx="831">
                  <c:v>45082</c:v>
                </c:pt>
                <c:pt idx="832">
                  <c:v>45083</c:v>
                </c:pt>
                <c:pt idx="833">
                  <c:v>45084</c:v>
                </c:pt>
                <c:pt idx="834">
                  <c:v>45086</c:v>
                </c:pt>
                <c:pt idx="835">
                  <c:v>45089</c:v>
                </c:pt>
                <c:pt idx="836">
                  <c:v>45090</c:v>
                </c:pt>
                <c:pt idx="837">
                  <c:v>45091</c:v>
                </c:pt>
                <c:pt idx="838">
                  <c:v>45092</c:v>
                </c:pt>
                <c:pt idx="839">
                  <c:v>45093</c:v>
                </c:pt>
                <c:pt idx="840">
                  <c:v>45096</c:v>
                </c:pt>
                <c:pt idx="841">
                  <c:v>45097</c:v>
                </c:pt>
                <c:pt idx="842">
                  <c:v>45098</c:v>
                </c:pt>
                <c:pt idx="843">
                  <c:v>45099</c:v>
                </c:pt>
                <c:pt idx="844">
                  <c:v>45100</c:v>
                </c:pt>
                <c:pt idx="845">
                  <c:v>45103</c:v>
                </c:pt>
                <c:pt idx="846">
                  <c:v>45104</c:v>
                </c:pt>
                <c:pt idx="847">
                  <c:v>45105</c:v>
                </c:pt>
                <c:pt idx="848">
                  <c:v>45106</c:v>
                </c:pt>
                <c:pt idx="849">
                  <c:v>45107</c:v>
                </c:pt>
                <c:pt idx="850">
                  <c:v>45110</c:v>
                </c:pt>
                <c:pt idx="851">
                  <c:v>45111</c:v>
                </c:pt>
                <c:pt idx="852">
                  <c:v>45112</c:v>
                </c:pt>
                <c:pt idx="853">
                  <c:v>45113</c:v>
                </c:pt>
                <c:pt idx="854">
                  <c:v>45114</c:v>
                </c:pt>
                <c:pt idx="855">
                  <c:v>45117</c:v>
                </c:pt>
                <c:pt idx="856">
                  <c:v>45118</c:v>
                </c:pt>
                <c:pt idx="857">
                  <c:v>45119</c:v>
                </c:pt>
                <c:pt idx="858">
                  <c:v>45120</c:v>
                </c:pt>
                <c:pt idx="859">
                  <c:v>45121</c:v>
                </c:pt>
                <c:pt idx="860">
                  <c:v>45124</c:v>
                </c:pt>
                <c:pt idx="861">
                  <c:v>45125</c:v>
                </c:pt>
                <c:pt idx="862">
                  <c:v>45126</c:v>
                </c:pt>
                <c:pt idx="863">
                  <c:v>45127</c:v>
                </c:pt>
                <c:pt idx="864">
                  <c:v>45128</c:v>
                </c:pt>
                <c:pt idx="865">
                  <c:v>45131</c:v>
                </c:pt>
                <c:pt idx="866">
                  <c:v>45132</c:v>
                </c:pt>
                <c:pt idx="867">
                  <c:v>45133</c:v>
                </c:pt>
                <c:pt idx="868">
                  <c:v>45134</c:v>
                </c:pt>
                <c:pt idx="869">
                  <c:v>45135</c:v>
                </c:pt>
                <c:pt idx="870">
                  <c:v>45138</c:v>
                </c:pt>
                <c:pt idx="871">
                  <c:v>45139</c:v>
                </c:pt>
                <c:pt idx="872">
                  <c:v>45140</c:v>
                </c:pt>
                <c:pt idx="873">
                  <c:v>45141</c:v>
                </c:pt>
                <c:pt idx="874">
                  <c:v>45142</c:v>
                </c:pt>
                <c:pt idx="875">
                  <c:v>45145</c:v>
                </c:pt>
                <c:pt idx="876">
                  <c:v>45146</c:v>
                </c:pt>
                <c:pt idx="877">
                  <c:v>45147</c:v>
                </c:pt>
                <c:pt idx="878">
                  <c:v>45148</c:v>
                </c:pt>
                <c:pt idx="879">
                  <c:v>45149</c:v>
                </c:pt>
                <c:pt idx="880">
                  <c:v>45152</c:v>
                </c:pt>
                <c:pt idx="881">
                  <c:v>45153</c:v>
                </c:pt>
                <c:pt idx="882">
                  <c:v>45154</c:v>
                </c:pt>
                <c:pt idx="883">
                  <c:v>45155</c:v>
                </c:pt>
                <c:pt idx="884">
                  <c:v>45156</c:v>
                </c:pt>
                <c:pt idx="885">
                  <c:v>45159</c:v>
                </c:pt>
                <c:pt idx="886">
                  <c:v>45160</c:v>
                </c:pt>
                <c:pt idx="887">
                  <c:v>45161</c:v>
                </c:pt>
                <c:pt idx="888">
                  <c:v>45162</c:v>
                </c:pt>
                <c:pt idx="889">
                  <c:v>45163</c:v>
                </c:pt>
                <c:pt idx="890">
                  <c:v>45166</c:v>
                </c:pt>
                <c:pt idx="891">
                  <c:v>45167</c:v>
                </c:pt>
                <c:pt idx="892">
                  <c:v>45168</c:v>
                </c:pt>
                <c:pt idx="893">
                  <c:v>45169</c:v>
                </c:pt>
                <c:pt idx="894">
                  <c:v>45170</c:v>
                </c:pt>
                <c:pt idx="895">
                  <c:v>45173</c:v>
                </c:pt>
                <c:pt idx="896">
                  <c:v>45174</c:v>
                </c:pt>
                <c:pt idx="897">
                  <c:v>45175</c:v>
                </c:pt>
                <c:pt idx="898">
                  <c:v>45177</c:v>
                </c:pt>
                <c:pt idx="899">
                  <c:v>45180</c:v>
                </c:pt>
                <c:pt idx="900">
                  <c:v>45181</c:v>
                </c:pt>
                <c:pt idx="901">
                  <c:v>45182</c:v>
                </c:pt>
                <c:pt idx="902">
                  <c:v>45183</c:v>
                </c:pt>
                <c:pt idx="903">
                  <c:v>45184</c:v>
                </c:pt>
                <c:pt idx="904">
                  <c:v>45187</c:v>
                </c:pt>
                <c:pt idx="905">
                  <c:v>45188</c:v>
                </c:pt>
                <c:pt idx="906">
                  <c:v>45189</c:v>
                </c:pt>
                <c:pt idx="907">
                  <c:v>45190</c:v>
                </c:pt>
                <c:pt idx="908">
                  <c:v>45191</c:v>
                </c:pt>
                <c:pt idx="909">
                  <c:v>45194</c:v>
                </c:pt>
                <c:pt idx="910">
                  <c:v>45195</c:v>
                </c:pt>
                <c:pt idx="911">
                  <c:v>45196</c:v>
                </c:pt>
                <c:pt idx="912">
                  <c:v>45197</c:v>
                </c:pt>
                <c:pt idx="913">
                  <c:v>45198</c:v>
                </c:pt>
                <c:pt idx="914">
                  <c:v>45201</c:v>
                </c:pt>
                <c:pt idx="915">
                  <c:v>45202</c:v>
                </c:pt>
                <c:pt idx="916">
                  <c:v>45203</c:v>
                </c:pt>
                <c:pt idx="917">
                  <c:v>45204</c:v>
                </c:pt>
                <c:pt idx="918">
                  <c:v>45205</c:v>
                </c:pt>
                <c:pt idx="919">
                  <c:v>45208</c:v>
                </c:pt>
                <c:pt idx="920">
                  <c:v>45209</c:v>
                </c:pt>
                <c:pt idx="921">
                  <c:v>45210</c:v>
                </c:pt>
                <c:pt idx="922">
                  <c:v>45212</c:v>
                </c:pt>
                <c:pt idx="923">
                  <c:v>45215</c:v>
                </c:pt>
                <c:pt idx="924">
                  <c:v>45216</c:v>
                </c:pt>
                <c:pt idx="925">
                  <c:v>45217</c:v>
                </c:pt>
                <c:pt idx="926">
                  <c:v>45218</c:v>
                </c:pt>
                <c:pt idx="927">
                  <c:v>45219</c:v>
                </c:pt>
                <c:pt idx="928">
                  <c:v>45222</c:v>
                </c:pt>
                <c:pt idx="929">
                  <c:v>45223</c:v>
                </c:pt>
                <c:pt idx="930">
                  <c:v>45224</c:v>
                </c:pt>
                <c:pt idx="931">
                  <c:v>45225</c:v>
                </c:pt>
                <c:pt idx="932">
                  <c:v>45226</c:v>
                </c:pt>
                <c:pt idx="933">
                  <c:v>45229</c:v>
                </c:pt>
                <c:pt idx="934">
                  <c:v>45230</c:v>
                </c:pt>
                <c:pt idx="935">
                  <c:v>45231</c:v>
                </c:pt>
                <c:pt idx="936">
                  <c:v>45233</c:v>
                </c:pt>
                <c:pt idx="937">
                  <c:v>45236</c:v>
                </c:pt>
                <c:pt idx="938">
                  <c:v>45237</c:v>
                </c:pt>
                <c:pt idx="939">
                  <c:v>45238</c:v>
                </c:pt>
                <c:pt idx="940">
                  <c:v>45239</c:v>
                </c:pt>
                <c:pt idx="941">
                  <c:v>45240</c:v>
                </c:pt>
                <c:pt idx="942">
                  <c:v>45243</c:v>
                </c:pt>
                <c:pt idx="943">
                  <c:v>45244</c:v>
                </c:pt>
                <c:pt idx="944">
                  <c:v>45246</c:v>
                </c:pt>
                <c:pt idx="945">
                  <c:v>45247</c:v>
                </c:pt>
                <c:pt idx="946">
                  <c:v>45250</c:v>
                </c:pt>
                <c:pt idx="947">
                  <c:v>45251</c:v>
                </c:pt>
                <c:pt idx="948">
                  <c:v>45252</c:v>
                </c:pt>
                <c:pt idx="949">
                  <c:v>45253</c:v>
                </c:pt>
                <c:pt idx="950">
                  <c:v>45254</c:v>
                </c:pt>
                <c:pt idx="951">
                  <c:v>45257</c:v>
                </c:pt>
                <c:pt idx="952">
                  <c:v>45258</c:v>
                </c:pt>
                <c:pt idx="953">
                  <c:v>45259</c:v>
                </c:pt>
                <c:pt idx="954">
                  <c:v>45260</c:v>
                </c:pt>
                <c:pt idx="955">
                  <c:v>45261</c:v>
                </c:pt>
                <c:pt idx="956">
                  <c:v>45264</c:v>
                </c:pt>
                <c:pt idx="957">
                  <c:v>45265</c:v>
                </c:pt>
                <c:pt idx="958">
                  <c:v>45266</c:v>
                </c:pt>
                <c:pt idx="959">
                  <c:v>45267</c:v>
                </c:pt>
                <c:pt idx="960">
                  <c:v>45268</c:v>
                </c:pt>
                <c:pt idx="961">
                  <c:v>45271</c:v>
                </c:pt>
                <c:pt idx="962">
                  <c:v>45272</c:v>
                </c:pt>
                <c:pt idx="963">
                  <c:v>45273</c:v>
                </c:pt>
                <c:pt idx="964">
                  <c:v>45274</c:v>
                </c:pt>
                <c:pt idx="965">
                  <c:v>45275</c:v>
                </c:pt>
                <c:pt idx="966">
                  <c:v>45278</c:v>
                </c:pt>
                <c:pt idx="967">
                  <c:v>45279</c:v>
                </c:pt>
                <c:pt idx="968">
                  <c:v>45280</c:v>
                </c:pt>
                <c:pt idx="969">
                  <c:v>45281</c:v>
                </c:pt>
                <c:pt idx="970">
                  <c:v>45282</c:v>
                </c:pt>
                <c:pt idx="971">
                  <c:v>45286</c:v>
                </c:pt>
                <c:pt idx="972">
                  <c:v>45287</c:v>
                </c:pt>
                <c:pt idx="973">
                  <c:v>45288</c:v>
                </c:pt>
                <c:pt idx="974">
                  <c:v>45289</c:v>
                </c:pt>
                <c:pt idx="975">
                  <c:v>45293</c:v>
                </c:pt>
                <c:pt idx="976">
                  <c:v>45294</c:v>
                </c:pt>
                <c:pt idx="977">
                  <c:v>45295</c:v>
                </c:pt>
                <c:pt idx="978">
                  <c:v>45296</c:v>
                </c:pt>
                <c:pt idx="979">
                  <c:v>45299</c:v>
                </c:pt>
                <c:pt idx="980">
                  <c:v>45300</c:v>
                </c:pt>
                <c:pt idx="981">
                  <c:v>45301</c:v>
                </c:pt>
                <c:pt idx="982">
                  <c:v>45302</c:v>
                </c:pt>
                <c:pt idx="983">
                  <c:v>45303</c:v>
                </c:pt>
                <c:pt idx="984">
                  <c:v>45306</c:v>
                </c:pt>
                <c:pt idx="985">
                  <c:v>45307</c:v>
                </c:pt>
                <c:pt idx="986">
                  <c:v>45308</c:v>
                </c:pt>
                <c:pt idx="987">
                  <c:v>45309</c:v>
                </c:pt>
                <c:pt idx="988">
                  <c:v>45310</c:v>
                </c:pt>
                <c:pt idx="989">
                  <c:v>45313</c:v>
                </c:pt>
                <c:pt idx="990">
                  <c:v>45314</c:v>
                </c:pt>
                <c:pt idx="991">
                  <c:v>45315</c:v>
                </c:pt>
                <c:pt idx="992">
                  <c:v>45316</c:v>
                </c:pt>
                <c:pt idx="993">
                  <c:v>45317</c:v>
                </c:pt>
                <c:pt idx="994">
                  <c:v>45320</c:v>
                </c:pt>
                <c:pt idx="995">
                  <c:v>45321</c:v>
                </c:pt>
                <c:pt idx="996">
                  <c:v>45322</c:v>
                </c:pt>
                <c:pt idx="997">
                  <c:v>45323</c:v>
                </c:pt>
                <c:pt idx="998">
                  <c:v>45324</c:v>
                </c:pt>
                <c:pt idx="999">
                  <c:v>45327</c:v>
                </c:pt>
                <c:pt idx="1000">
                  <c:v>45328</c:v>
                </c:pt>
                <c:pt idx="1001">
                  <c:v>45329</c:v>
                </c:pt>
                <c:pt idx="1002">
                  <c:v>45330</c:v>
                </c:pt>
                <c:pt idx="1003">
                  <c:v>45331</c:v>
                </c:pt>
                <c:pt idx="1004">
                  <c:v>45336</c:v>
                </c:pt>
                <c:pt idx="1005">
                  <c:v>45337</c:v>
                </c:pt>
                <c:pt idx="1006">
                  <c:v>45338</c:v>
                </c:pt>
                <c:pt idx="1007">
                  <c:v>45341</c:v>
                </c:pt>
                <c:pt idx="1008">
                  <c:v>45342</c:v>
                </c:pt>
                <c:pt idx="1009">
                  <c:v>45343</c:v>
                </c:pt>
                <c:pt idx="1010">
                  <c:v>45344</c:v>
                </c:pt>
                <c:pt idx="1011">
                  <c:v>45345</c:v>
                </c:pt>
                <c:pt idx="1012">
                  <c:v>45348</c:v>
                </c:pt>
                <c:pt idx="1013">
                  <c:v>45349</c:v>
                </c:pt>
                <c:pt idx="1014">
                  <c:v>45350</c:v>
                </c:pt>
                <c:pt idx="1015">
                  <c:v>45351</c:v>
                </c:pt>
                <c:pt idx="1016">
                  <c:v>45352</c:v>
                </c:pt>
                <c:pt idx="1017">
                  <c:v>45355</c:v>
                </c:pt>
                <c:pt idx="1018">
                  <c:v>45356</c:v>
                </c:pt>
                <c:pt idx="1019">
                  <c:v>45357</c:v>
                </c:pt>
                <c:pt idx="1020">
                  <c:v>45358</c:v>
                </c:pt>
                <c:pt idx="1021">
                  <c:v>45359</c:v>
                </c:pt>
                <c:pt idx="1022">
                  <c:v>45362</c:v>
                </c:pt>
                <c:pt idx="1023">
                  <c:v>45363</c:v>
                </c:pt>
                <c:pt idx="1024">
                  <c:v>45364</c:v>
                </c:pt>
                <c:pt idx="1025">
                  <c:v>45365</c:v>
                </c:pt>
                <c:pt idx="1026">
                  <c:v>45366</c:v>
                </c:pt>
                <c:pt idx="1027">
                  <c:v>45369</c:v>
                </c:pt>
                <c:pt idx="1028">
                  <c:v>45370</c:v>
                </c:pt>
                <c:pt idx="1029">
                  <c:v>45371</c:v>
                </c:pt>
                <c:pt idx="1030">
                  <c:v>45372</c:v>
                </c:pt>
                <c:pt idx="1031">
                  <c:v>45373</c:v>
                </c:pt>
                <c:pt idx="1032">
                  <c:v>45376</c:v>
                </c:pt>
                <c:pt idx="1033">
                  <c:v>45377</c:v>
                </c:pt>
                <c:pt idx="1034">
                  <c:v>45378</c:v>
                </c:pt>
                <c:pt idx="1035">
                  <c:v>45379</c:v>
                </c:pt>
                <c:pt idx="1036">
                  <c:v>45383</c:v>
                </c:pt>
                <c:pt idx="1037">
                  <c:v>45384</c:v>
                </c:pt>
                <c:pt idx="1038">
                  <c:v>45385</c:v>
                </c:pt>
                <c:pt idx="1039">
                  <c:v>45386</c:v>
                </c:pt>
                <c:pt idx="1040">
                  <c:v>45387</c:v>
                </c:pt>
                <c:pt idx="1041">
                  <c:v>45390</c:v>
                </c:pt>
                <c:pt idx="1042">
                  <c:v>45391</c:v>
                </c:pt>
                <c:pt idx="1043">
                  <c:v>45392</c:v>
                </c:pt>
                <c:pt idx="1044">
                  <c:v>45393</c:v>
                </c:pt>
                <c:pt idx="1045">
                  <c:v>45394</c:v>
                </c:pt>
                <c:pt idx="1046">
                  <c:v>45397</c:v>
                </c:pt>
                <c:pt idx="1047">
                  <c:v>45398</c:v>
                </c:pt>
                <c:pt idx="1048">
                  <c:v>45399</c:v>
                </c:pt>
                <c:pt idx="1049">
                  <c:v>45400</c:v>
                </c:pt>
                <c:pt idx="1050">
                  <c:v>45401</c:v>
                </c:pt>
                <c:pt idx="1051">
                  <c:v>45404</c:v>
                </c:pt>
                <c:pt idx="1052">
                  <c:v>45405</c:v>
                </c:pt>
                <c:pt idx="1053">
                  <c:v>45406</c:v>
                </c:pt>
                <c:pt idx="1054">
                  <c:v>45407</c:v>
                </c:pt>
                <c:pt idx="1055">
                  <c:v>45408</c:v>
                </c:pt>
                <c:pt idx="1056">
                  <c:v>45411</c:v>
                </c:pt>
                <c:pt idx="1057">
                  <c:v>45412</c:v>
                </c:pt>
                <c:pt idx="1058">
                  <c:v>45414</c:v>
                </c:pt>
                <c:pt idx="1059">
                  <c:v>45415</c:v>
                </c:pt>
                <c:pt idx="1060">
                  <c:v>45418</c:v>
                </c:pt>
                <c:pt idx="1061">
                  <c:v>45419</c:v>
                </c:pt>
                <c:pt idx="1062">
                  <c:v>45420</c:v>
                </c:pt>
                <c:pt idx="1063">
                  <c:v>45421</c:v>
                </c:pt>
                <c:pt idx="1064">
                  <c:v>45422</c:v>
                </c:pt>
                <c:pt idx="1065">
                  <c:v>45425</c:v>
                </c:pt>
                <c:pt idx="1066">
                  <c:v>45426</c:v>
                </c:pt>
                <c:pt idx="1067">
                  <c:v>45427</c:v>
                </c:pt>
                <c:pt idx="1068">
                  <c:v>45428</c:v>
                </c:pt>
                <c:pt idx="1069">
                  <c:v>45429</c:v>
                </c:pt>
                <c:pt idx="1070">
                  <c:v>45432</c:v>
                </c:pt>
                <c:pt idx="1071">
                  <c:v>45433</c:v>
                </c:pt>
                <c:pt idx="1072">
                  <c:v>45434</c:v>
                </c:pt>
                <c:pt idx="1073">
                  <c:v>45435</c:v>
                </c:pt>
                <c:pt idx="1074">
                  <c:v>45436</c:v>
                </c:pt>
                <c:pt idx="1075">
                  <c:v>45439</c:v>
                </c:pt>
                <c:pt idx="1076">
                  <c:v>45440</c:v>
                </c:pt>
                <c:pt idx="1077">
                  <c:v>45441</c:v>
                </c:pt>
                <c:pt idx="1078">
                  <c:v>45443</c:v>
                </c:pt>
                <c:pt idx="1079">
                  <c:v>45446</c:v>
                </c:pt>
                <c:pt idx="1080">
                  <c:v>45447</c:v>
                </c:pt>
                <c:pt idx="1081">
                  <c:v>45448</c:v>
                </c:pt>
                <c:pt idx="1082">
                  <c:v>45449</c:v>
                </c:pt>
                <c:pt idx="1083">
                  <c:v>45450</c:v>
                </c:pt>
                <c:pt idx="1084">
                  <c:v>45453</c:v>
                </c:pt>
                <c:pt idx="1085">
                  <c:v>45454</c:v>
                </c:pt>
                <c:pt idx="1086">
                  <c:v>45455</c:v>
                </c:pt>
                <c:pt idx="1087">
                  <c:v>45456</c:v>
                </c:pt>
                <c:pt idx="1088">
                  <c:v>45457</c:v>
                </c:pt>
                <c:pt idx="1089">
                  <c:v>45460</c:v>
                </c:pt>
                <c:pt idx="1090">
                  <c:v>45461</c:v>
                </c:pt>
                <c:pt idx="1091">
                  <c:v>45462</c:v>
                </c:pt>
                <c:pt idx="1092">
                  <c:v>45463</c:v>
                </c:pt>
                <c:pt idx="1093">
                  <c:v>45464</c:v>
                </c:pt>
                <c:pt idx="1094">
                  <c:v>45467</c:v>
                </c:pt>
                <c:pt idx="1095">
                  <c:v>45468</c:v>
                </c:pt>
                <c:pt idx="1096">
                  <c:v>45469</c:v>
                </c:pt>
                <c:pt idx="1097">
                  <c:v>45470</c:v>
                </c:pt>
                <c:pt idx="1098">
                  <c:v>45471</c:v>
                </c:pt>
                <c:pt idx="1099">
                  <c:v>45474</c:v>
                </c:pt>
                <c:pt idx="1100">
                  <c:v>45475</c:v>
                </c:pt>
                <c:pt idx="1101">
                  <c:v>45476</c:v>
                </c:pt>
                <c:pt idx="1102">
                  <c:v>45477</c:v>
                </c:pt>
                <c:pt idx="1103">
                  <c:v>45478</c:v>
                </c:pt>
                <c:pt idx="1104">
                  <c:v>45481</c:v>
                </c:pt>
                <c:pt idx="1105">
                  <c:v>45482</c:v>
                </c:pt>
                <c:pt idx="1106">
                  <c:v>45483</c:v>
                </c:pt>
                <c:pt idx="1107">
                  <c:v>45484</c:v>
                </c:pt>
                <c:pt idx="1108">
                  <c:v>45485</c:v>
                </c:pt>
                <c:pt idx="1109">
                  <c:v>45488</c:v>
                </c:pt>
                <c:pt idx="1110">
                  <c:v>45489</c:v>
                </c:pt>
                <c:pt idx="1111">
                  <c:v>45490</c:v>
                </c:pt>
                <c:pt idx="1112">
                  <c:v>45491</c:v>
                </c:pt>
                <c:pt idx="1113">
                  <c:v>45492</c:v>
                </c:pt>
                <c:pt idx="1114">
                  <c:v>45495</c:v>
                </c:pt>
                <c:pt idx="1115">
                  <c:v>45496</c:v>
                </c:pt>
                <c:pt idx="1116">
                  <c:v>45497</c:v>
                </c:pt>
                <c:pt idx="1117">
                  <c:v>45498</c:v>
                </c:pt>
                <c:pt idx="1118">
                  <c:v>45499</c:v>
                </c:pt>
                <c:pt idx="1119">
                  <c:v>45502</c:v>
                </c:pt>
                <c:pt idx="1120">
                  <c:v>45503</c:v>
                </c:pt>
                <c:pt idx="1121">
                  <c:v>45504</c:v>
                </c:pt>
                <c:pt idx="1122">
                  <c:v>45505</c:v>
                </c:pt>
                <c:pt idx="1123">
                  <c:v>45506</c:v>
                </c:pt>
                <c:pt idx="1124">
                  <c:v>45509</c:v>
                </c:pt>
                <c:pt idx="1125">
                  <c:v>45510</c:v>
                </c:pt>
                <c:pt idx="1126">
                  <c:v>45511</c:v>
                </c:pt>
                <c:pt idx="1127">
                  <c:v>45512</c:v>
                </c:pt>
                <c:pt idx="1128">
                  <c:v>45513</c:v>
                </c:pt>
                <c:pt idx="1129">
                  <c:v>45516</c:v>
                </c:pt>
                <c:pt idx="1130">
                  <c:v>45517</c:v>
                </c:pt>
                <c:pt idx="1131">
                  <c:v>45518</c:v>
                </c:pt>
                <c:pt idx="1132">
                  <c:v>45519</c:v>
                </c:pt>
                <c:pt idx="1133">
                  <c:v>45520</c:v>
                </c:pt>
                <c:pt idx="1134">
                  <c:v>45523</c:v>
                </c:pt>
                <c:pt idx="1135">
                  <c:v>45524</c:v>
                </c:pt>
                <c:pt idx="1136">
                  <c:v>45525</c:v>
                </c:pt>
                <c:pt idx="1137">
                  <c:v>45526</c:v>
                </c:pt>
                <c:pt idx="1138">
                  <c:v>45527</c:v>
                </c:pt>
                <c:pt idx="1139">
                  <c:v>45530</c:v>
                </c:pt>
                <c:pt idx="1140">
                  <c:v>45531</c:v>
                </c:pt>
                <c:pt idx="1141">
                  <c:v>45532</c:v>
                </c:pt>
                <c:pt idx="1142">
                  <c:v>45533</c:v>
                </c:pt>
                <c:pt idx="1143">
                  <c:v>45534</c:v>
                </c:pt>
                <c:pt idx="1144">
                  <c:v>45537</c:v>
                </c:pt>
                <c:pt idx="1145">
                  <c:v>45538</c:v>
                </c:pt>
                <c:pt idx="1146">
                  <c:v>45539</c:v>
                </c:pt>
                <c:pt idx="1147">
                  <c:v>45540</c:v>
                </c:pt>
                <c:pt idx="1148">
                  <c:v>45541</c:v>
                </c:pt>
                <c:pt idx="1149">
                  <c:v>45544</c:v>
                </c:pt>
                <c:pt idx="1150">
                  <c:v>45545</c:v>
                </c:pt>
                <c:pt idx="1151">
                  <c:v>45546</c:v>
                </c:pt>
                <c:pt idx="1152">
                  <c:v>45547</c:v>
                </c:pt>
                <c:pt idx="1153">
                  <c:v>45548</c:v>
                </c:pt>
                <c:pt idx="1154">
                  <c:v>45551</c:v>
                </c:pt>
                <c:pt idx="1155">
                  <c:v>45552</c:v>
                </c:pt>
                <c:pt idx="1156">
                  <c:v>45553</c:v>
                </c:pt>
                <c:pt idx="1157">
                  <c:v>45554</c:v>
                </c:pt>
                <c:pt idx="1158">
                  <c:v>45555</c:v>
                </c:pt>
                <c:pt idx="1159">
                  <c:v>45558</c:v>
                </c:pt>
                <c:pt idx="1160">
                  <c:v>45559</c:v>
                </c:pt>
                <c:pt idx="1161">
                  <c:v>45560</c:v>
                </c:pt>
                <c:pt idx="1162">
                  <c:v>45561</c:v>
                </c:pt>
                <c:pt idx="1163">
                  <c:v>45562</c:v>
                </c:pt>
                <c:pt idx="1164">
                  <c:v>45565</c:v>
                </c:pt>
                <c:pt idx="1165">
                  <c:v>45566</c:v>
                </c:pt>
                <c:pt idx="1166">
                  <c:v>45567</c:v>
                </c:pt>
                <c:pt idx="1167">
                  <c:v>45568</c:v>
                </c:pt>
                <c:pt idx="1168">
                  <c:v>45569</c:v>
                </c:pt>
                <c:pt idx="1169">
                  <c:v>45572</c:v>
                </c:pt>
                <c:pt idx="1170">
                  <c:v>45573</c:v>
                </c:pt>
                <c:pt idx="1171">
                  <c:v>45574</c:v>
                </c:pt>
                <c:pt idx="1172">
                  <c:v>45575</c:v>
                </c:pt>
                <c:pt idx="1173">
                  <c:v>45576</c:v>
                </c:pt>
                <c:pt idx="1174">
                  <c:v>45579</c:v>
                </c:pt>
                <c:pt idx="1175">
                  <c:v>45580</c:v>
                </c:pt>
                <c:pt idx="1176">
                  <c:v>45581</c:v>
                </c:pt>
                <c:pt idx="1177">
                  <c:v>45582</c:v>
                </c:pt>
                <c:pt idx="1178">
                  <c:v>45583</c:v>
                </c:pt>
                <c:pt idx="1179">
                  <c:v>45586</c:v>
                </c:pt>
                <c:pt idx="1180">
                  <c:v>45587</c:v>
                </c:pt>
                <c:pt idx="1181">
                  <c:v>45588</c:v>
                </c:pt>
                <c:pt idx="1182">
                  <c:v>45589</c:v>
                </c:pt>
                <c:pt idx="1183">
                  <c:v>45590</c:v>
                </c:pt>
                <c:pt idx="1184">
                  <c:v>45593</c:v>
                </c:pt>
                <c:pt idx="1185">
                  <c:v>45594</c:v>
                </c:pt>
                <c:pt idx="1186">
                  <c:v>45595</c:v>
                </c:pt>
                <c:pt idx="1187">
                  <c:v>45596</c:v>
                </c:pt>
                <c:pt idx="1188">
                  <c:v>45597</c:v>
                </c:pt>
                <c:pt idx="1189">
                  <c:v>45600</c:v>
                </c:pt>
                <c:pt idx="1190">
                  <c:v>45601</c:v>
                </c:pt>
                <c:pt idx="1191">
                  <c:v>45602</c:v>
                </c:pt>
                <c:pt idx="1192">
                  <c:v>45603</c:v>
                </c:pt>
                <c:pt idx="1193">
                  <c:v>45604</c:v>
                </c:pt>
                <c:pt idx="1194">
                  <c:v>45607</c:v>
                </c:pt>
                <c:pt idx="1195">
                  <c:v>45608</c:v>
                </c:pt>
                <c:pt idx="1196">
                  <c:v>45609</c:v>
                </c:pt>
                <c:pt idx="1197">
                  <c:v>45610</c:v>
                </c:pt>
                <c:pt idx="1198">
                  <c:v>45614</c:v>
                </c:pt>
                <c:pt idx="1199">
                  <c:v>45615</c:v>
                </c:pt>
                <c:pt idx="1200">
                  <c:v>45617</c:v>
                </c:pt>
                <c:pt idx="1201">
                  <c:v>45618</c:v>
                </c:pt>
                <c:pt idx="1202">
                  <c:v>45621</c:v>
                </c:pt>
                <c:pt idx="1203">
                  <c:v>45622</c:v>
                </c:pt>
                <c:pt idx="1204">
                  <c:v>45623</c:v>
                </c:pt>
                <c:pt idx="1205">
                  <c:v>45624</c:v>
                </c:pt>
                <c:pt idx="1206">
                  <c:v>45625</c:v>
                </c:pt>
                <c:pt idx="1207">
                  <c:v>45628</c:v>
                </c:pt>
                <c:pt idx="1208">
                  <c:v>45629</c:v>
                </c:pt>
                <c:pt idx="1209">
                  <c:v>45630</c:v>
                </c:pt>
                <c:pt idx="1210">
                  <c:v>45631</c:v>
                </c:pt>
                <c:pt idx="1211">
                  <c:v>45632</c:v>
                </c:pt>
                <c:pt idx="1212">
                  <c:v>45635</c:v>
                </c:pt>
                <c:pt idx="1213">
                  <c:v>45636</c:v>
                </c:pt>
                <c:pt idx="1214">
                  <c:v>45637</c:v>
                </c:pt>
                <c:pt idx="1215">
                  <c:v>45638</c:v>
                </c:pt>
                <c:pt idx="1216">
                  <c:v>45639</c:v>
                </c:pt>
                <c:pt idx="1217">
                  <c:v>45642</c:v>
                </c:pt>
                <c:pt idx="1218">
                  <c:v>45643</c:v>
                </c:pt>
                <c:pt idx="1219">
                  <c:v>45644</c:v>
                </c:pt>
                <c:pt idx="1220">
                  <c:v>45645</c:v>
                </c:pt>
                <c:pt idx="1221">
                  <c:v>45646</c:v>
                </c:pt>
                <c:pt idx="1222">
                  <c:v>45649</c:v>
                </c:pt>
                <c:pt idx="1223">
                  <c:v>45652</c:v>
                </c:pt>
                <c:pt idx="1224">
                  <c:v>45653</c:v>
                </c:pt>
                <c:pt idx="1225">
                  <c:v>45656</c:v>
                </c:pt>
                <c:pt idx="1226">
                  <c:v>45657</c:v>
                </c:pt>
                <c:pt idx="1227">
                  <c:v>45659</c:v>
                </c:pt>
                <c:pt idx="1228">
                  <c:v>45660</c:v>
                </c:pt>
                <c:pt idx="1229">
                  <c:v>45663</c:v>
                </c:pt>
                <c:pt idx="1230">
                  <c:v>45664</c:v>
                </c:pt>
                <c:pt idx="1231">
                  <c:v>45665</c:v>
                </c:pt>
                <c:pt idx="1232">
                  <c:v>45666</c:v>
                </c:pt>
                <c:pt idx="1233">
                  <c:v>45667</c:v>
                </c:pt>
                <c:pt idx="1234">
                  <c:v>45670</c:v>
                </c:pt>
                <c:pt idx="1235">
                  <c:v>45671</c:v>
                </c:pt>
                <c:pt idx="1236">
                  <c:v>45672</c:v>
                </c:pt>
                <c:pt idx="1237">
                  <c:v>45673</c:v>
                </c:pt>
                <c:pt idx="1238">
                  <c:v>45674</c:v>
                </c:pt>
                <c:pt idx="1239">
                  <c:v>45677</c:v>
                </c:pt>
                <c:pt idx="1240">
                  <c:v>45678</c:v>
                </c:pt>
                <c:pt idx="1241">
                  <c:v>45679</c:v>
                </c:pt>
                <c:pt idx="1242">
                  <c:v>45680</c:v>
                </c:pt>
                <c:pt idx="1243">
                  <c:v>45681</c:v>
                </c:pt>
                <c:pt idx="1244">
                  <c:v>45684</c:v>
                </c:pt>
                <c:pt idx="1245">
                  <c:v>45685</c:v>
                </c:pt>
                <c:pt idx="1246">
                  <c:v>45686</c:v>
                </c:pt>
                <c:pt idx="1247">
                  <c:v>45687</c:v>
                </c:pt>
                <c:pt idx="1248">
                  <c:v>45688</c:v>
                </c:pt>
                <c:pt idx="1249">
                  <c:v>45691</c:v>
                </c:pt>
                <c:pt idx="1250">
                  <c:v>45692</c:v>
                </c:pt>
                <c:pt idx="1251">
                  <c:v>45693</c:v>
                </c:pt>
                <c:pt idx="1252">
                  <c:v>45694</c:v>
                </c:pt>
                <c:pt idx="1253">
                  <c:v>45695</c:v>
                </c:pt>
                <c:pt idx="1254">
                  <c:v>45698</c:v>
                </c:pt>
                <c:pt idx="1255">
                  <c:v>45699</c:v>
                </c:pt>
                <c:pt idx="1256">
                  <c:v>45700</c:v>
                </c:pt>
                <c:pt idx="1257">
                  <c:v>45701</c:v>
                </c:pt>
                <c:pt idx="1258">
                  <c:v>45702</c:v>
                </c:pt>
                <c:pt idx="1259">
                  <c:v>45705</c:v>
                </c:pt>
                <c:pt idx="1260">
                  <c:v>45706</c:v>
                </c:pt>
                <c:pt idx="1261">
                  <c:v>45707</c:v>
                </c:pt>
                <c:pt idx="1262">
                  <c:v>45708</c:v>
                </c:pt>
                <c:pt idx="1263">
                  <c:v>45709</c:v>
                </c:pt>
                <c:pt idx="1264">
                  <c:v>45712</c:v>
                </c:pt>
                <c:pt idx="1265">
                  <c:v>45713</c:v>
                </c:pt>
                <c:pt idx="1266">
                  <c:v>45714</c:v>
                </c:pt>
                <c:pt idx="1267">
                  <c:v>45715</c:v>
                </c:pt>
                <c:pt idx="1268">
                  <c:v>45716</c:v>
                </c:pt>
                <c:pt idx="1269">
                  <c:v>45721</c:v>
                </c:pt>
                <c:pt idx="1270">
                  <c:v>45722</c:v>
                </c:pt>
                <c:pt idx="1271">
                  <c:v>45723</c:v>
                </c:pt>
                <c:pt idx="1272">
                  <c:v>45726</c:v>
                </c:pt>
                <c:pt idx="1273">
                  <c:v>45727</c:v>
                </c:pt>
                <c:pt idx="1274">
                  <c:v>45728</c:v>
                </c:pt>
                <c:pt idx="1275">
                  <c:v>45729</c:v>
                </c:pt>
                <c:pt idx="1276">
                  <c:v>45730</c:v>
                </c:pt>
                <c:pt idx="1277">
                  <c:v>45733</c:v>
                </c:pt>
                <c:pt idx="1278">
                  <c:v>45734</c:v>
                </c:pt>
                <c:pt idx="1279">
                  <c:v>45735</c:v>
                </c:pt>
                <c:pt idx="1280">
                  <c:v>45736</c:v>
                </c:pt>
                <c:pt idx="1281">
                  <c:v>45737</c:v>
                </c:pt>
                <c:pt idx="1282">
                  <c:v>45740</c:v>
                </c:pt>
                <c:pt idx="1283">
                  <c:v>45741</c:v>
                </c:pt>
                <c:pt idx="1284">
                  <c:v>45742</c:v>
                </c:pt>
                <c:pt idx="1285">
                  <c:v>45743</c:v>
                </c:pt>
                <c:pt idx="1286">
                  <c:v>45744</c:v>
                </c:pt>
                <c:pt idx="1287">
                  <c:v>45747</c:v>
                </c:pt>
                <c:pt idx="1288">
                  <c:v>45754</c:v>
                </c:pt>
                <c:pt idx="1289">
                  <c:v>45755</c:v>
                </c:pt>
                <c:pt idx="1290">
                  <c:v>45756</c:v>
                </c:pt>
                <c:pt idx="1291">
                  <c:v>45757</c:v>
                </c:pt>
                <c:pt idx="1292">
                  <c:v>45758</c:v>
                </c:pt>
                <c:pt idx="1293">
                  <c:v>45761</c:v>
                </c:pt>
                <c:pt idx="1294">
                  <c:v>45762</c:v>
                </c:pt>
                <c:pt idx="1295">
                  <c:v>45763</c:v>
                </c:pt>
                <c:pt idx="1296">
                  <c:v>45764</c:v>
                </c:pt>
                <c:pt idx="1297">
                  <c:v>45769</c:v>
                </c:pt>
                <c:pt idx="1298">
                  <c:v>45770</c:v>
                </c:pt>
                <c:pt idx="1299">
                  <c:v>45771</c:v>
                </c:pt>
                <c:pt idx="1300">
                  <c:v>45772</c:v>
                </c:pt>
                <c:pt idx="1301">
                  <c:v>45775</c:v>
                </c:pt>
                <c:pt idx="1302">
                  <c:v>45776</c:v>
                </c:pt>
                <c:pt idx="1303">
                  <c:v>45777</c:v>
                </c:pt>
              </c:numCache>
            </c:numRef>
          </c:cat>
          <c:val>
            <c:numRef>
              <c:f>Performance!$AK$3:$AK$5000</c:f>
              <c:numCache>
                <c:formatCode>#,##0</c:formatCode>
                <c:ptCount val="49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1226861.77</c:v>
                </c:pt>
                <c:pt idx="5">
                  <c:v>1505787.8</c:v>
                </c:pt>
                <c:pt idx="6">
                  <c:v>691099.9</c:v>
                </c:pt>
                <c:pt idx="7">
                  <c:v>467013.61</c:v>
                </c:pt>
                <c:pt idx="8">
                  <c:v>676777.49</c:v>
                </c:pt>
                <c:pt idx="9">
                  <c:v>523155.36</c:v>
                </c:pt>
                <c:pt idx="10">
                  <c:v>408683.04</c:v>
                </c:pt>
                <c:pt idx="11">
                  <c:v>748806.1</c:v>
                </c:pt>
                <c:pt idx="12">
                  <c:v>299030.67</c:v>
                </c:pt>
                <c:pt idx="13">
                  <c:v>171617.31</c:v>
                </c:pt>
                <c:pt idx="14">
                  <c:v>438192.93</c:v>
                </c:pt>
                <c:pt idx="15">
                  <c:v>333258.98</c:v>
                </c:pt>
                <c:pt idx="16">
                  <c:v>560225.54</c:v>
                </c:pt>
                <c:pt idx="17">
                  <c:v>550978.68000000005</c:v>
                </c:pt>
                <c:pt idx="18">
                  <c:v>449095.37</c:v>
                </c:pt>
                <c:pt idx="19">
                  <c:v>182886.55</c:v>
                </c:pt>
                <c:pt idx="20">
                  <c:v>241896.36</c:v>
                </c:pt>
                <c:pt idx="21">
                  <c:v>167443.28</c:v>
                </c:pt>
                <c:pt idx="22">
                  <c:v>596193.84</c:v>
                </c:pt>
                <c:pt idx="23">
                  <c:v>1572625.94</c:v>
                </c:pt>
                <c:pt idx="24">
                  <c:v>363671.79</c:v>
                </c:pt>
                <c:pt idx="25">
                  <c:v>501005.35</c:v>
                </c:pt>
                <c:pt idx="26">
                  <c:v>674365.13</c:v>
                </c:pt>
                <c:pt idx="27">
                  <c:v>725236.7</c:v>
                </c:pt>
                <c:pt idx="28">
                  <c:v>613333.55000000005</c:v>
                </c:pt>
                <c:pt idx="29">
                  <c:v>837495.74</c:v>
                </c:pt>
                <c:pt idx="30">
                  <c:v>671086.35</c:v>
                </c:pt>
                <c:pt idx="31">
                  <c:v>759999.61</c:v>
                </c:pt>
                <c:pt idx="32">
                  <c:v>492599.18</c:v>
                </c:pt>
                <c:pt idx="33">
                  <c:v>524334.18999999994</c:v>
                </c:pt>
                <c:pt idx="34">
                  <c:v>524241.91</c:v>
                </c:pt>
                <c:pt idx="35">
                  <c:v>655843.67000000004</c:v>
                </c:pt>
                <c:pt idx="36">
                  <c:v>405024.74</c:v>
                </c:pt>
                <c:pt idx="37">
                  <c:v>236989.16</c:v>
                </c:pt>
                <c:pt idx="38">
                  <c:v>444405.14</c:v>
                </c:pt>
                <c:pt idx="39">
                  <c:v>237505.35</c:v>
                </c:pt>
                <c:pt idx="40">
                  <c:v>202047.82</c:v>
                </c:pt>
                <c:pt idx="41">
                  <c:v>280815.82</c:v>
                </c:pt>
                <c:pt idx="42">
                  <c:v>131582.01999999999</c:v>
                </c:pt>
                <c:pt idx="43">
                  <c:v>408611.31</c:v>
                </c:pt>
                <c:pt idx="44">
                  <c:v>246346.93</c:v>
                </c:pt>
                <c:pt idx="45">
                  <c:v>376750.08000000002</c:v>
                </c:pt>
                <c:pt idx="46">
                  <c:v>253713.04</c:v>
                </c:pt>
                <c:pt idx="47">
                  <c:v>464469.09</c:v>
                </c:pt>
                <c:pt idx="48">
                  <c:v>851519.25</c:v>
                </c:pt>
                <c:pt idx="49">
                  <c:v>181293.44</c:v>
                </c:pt>
                <c:pt idx="50">
                  <c:v>405460.74</c:v>
                </c:pt>
                <c:pt idx="51">
                  <c:v>207345.18</c:v>
                </c:pt>
                <c:pt idx="52">
                  <c:v>515582.22</c:v>
                </c:pt>
                <c:pt idx="53">
                  <c:v>311485.18</c:v>
                </c:pt>
                <c:pt idx="54">
                  <c:v>1413341.05</c:v>
                </c:pt>
                <c:pt idx="55">
                  <c:v>781423.91</c:v>
                </c:pt>
                <c:pt idx="56">
                  <c:v>856582.46</c:v>
                </c:pt>
                <c:pt idx="57">
                  <c:v>928122.57</c:v>
                </c:pt>
                <c:pt idx="58">
                  <c:v>110004.32</c:v>
                </c:pt>
                <c:pt idx="59">
                  <c:v>140736.41</c:v>
                </c:pt>
                <c:pt idx="60">
                  <c:v>204512.7</c:v>
                </c:pt>
                <c:pt idx="61">
                  <c:v>232224.99</c:v>
                </c:pt>
                <c:pt idx="62">
                  <c:v>327963.86</c:v>
                </c:pt>
                <c:pt idx="63">
                  <c:v>364114.18</c:v>
                </c:pt>
                <c:pt idx="64">
                  <c:v>394830.61</c:v>
                </c:pt>
                <c:pt idx="65">
                  <c:v>98510.93</c:v>
                </c:pt>
                <c:pt idx="66">
                  <c:v>552792.19999999995</c:v>
                </c:pt>
                <c:pt idx="67">
                  <c:v>361743.41</c:v>
                </c:pt>
                <c:pt idx="68">
                  <c:v>161805.68</c:v>
                </c:pt>
                <c:pt idx="69">
                  <c:v>161185.07999999999</c:v>
                </c:pt>
                <c:pt idx="70">
                  <c:v>254854.56</c:v>
                </c:pt>
                <c:pt idx="71">
                  <c:v>252997.01</c:v>
                </c:pt>
                <c:pt idx="72">
                  <c:v>260039.26</c:v>
                </c:pt>
                <c:pt idx="73">
                  <c:v>312396.01</c:v>
                </c:pt>
                <c:pt idx="74">
                  <c:v>335553.17</c:v>
                </c:pt>
                <c:pt idx="75">
                  <c:v>208567.05</c:v>
                </c:pt>
                <c:pt idx="76">
                  <c:v>387202.02</c:v>
                </c:pt>
                <c:pt idx="77">
                  <c:v>335392.84999999998</c:v>
                </c:pt>
                <c:pt idx="78">
                  <c:v>326048.2</c:v>
                </c:pt>
                <c:pt idx="79">
                  <c:v>621143.49</c:v>
                </c:pt>
                <c:pt idx="80">
                  <c:v>373373.8</c:v>
                </c:pt>
                <c:pt idx="81">
                  <c:v>367000.66</c:v>
                </c:pt>
                <c:pt idx="82">
                  <c:v>309774.61</c:v>
                </c:pt>
                <c:pt idx="83">
                  <c:v>604834.17000000004</c:v>
                </c:pt>
                <c:pt idx="84">
                  <c:v>349677.13</c:v>
                </c:pt>
                <c:pt idx="85">
                  <c:v>169899.32</c:v>
                </c:pt>
                <c:pt idx="86">
                  <c:v>474044.02</c:v>
                </c:pt>
                <c:pt idx="87">
                  <c:v>476671.39</c:v>
                </c:pt>
                <c:pt idx="88">
                  <c:v>564301.04</c:v>
                </c:pt>
                <c:pt idx="89">
                  <c:v>560954.96</c:v>
                </c:pt>
                <c:pt idx="90">
                  <c:v>239916.6</c:v>
                </c:pt>
                <c:pt idx="91">
                  <c:v>733769.23</c:v>
                </c:pt>
                <c:pt idx="92">
                  <c:v>647906.98</c:v>
                </c:pt>
                <c:pt idx="93">
                  <c:v>359433.9</c:v>
                </c:pt>
                <c:pt idx="94">
                  <c:v>690323.51</c:v>
                </c:pt>
                <c:pt idx="95">
                  <c:v>399517.78</c:v>
                </c:pt>
                <c:pt idx="96">
                  <c:v>449180.82</c:v>
                </c:pt>
                <c:pt idx="97">
                  <c:v>345043.74</c:v>
                </c:pt>
                <c:pt idx="98">
                  <c:v>369814.14</c:v>
                </c:pt>
                <c:pt idx="99">
                  <c:v>292705.93</c:v>
                </c:pt>
                <c:pt idx="100">
                  <c:v>331182.82</c:v>
                </c:pt>
                <c:pt idx="101">
                  <c:v>366083.21</c:v>
                </c:pt>
                <c:pt idx="102">
                  <c:v>181872.76</c:v>
                </c:pt>
                <c:pt idx="103">
                  <c:v>263742.36</c:v>
                </c:pt>
                <c:pt idx="104">
                  <c:v>332923.92</c:v>
                </c:pt>
                <c:pt idx="105">
                  <c:v>395071.49</c:v>
                </c:pt>
                <c:pt idx="106">
                  <c:v>309695.57</c:v>
                </c:pt>
                <c:pt idx="107">
                  <c:v>267501.46999999997</c:v>
                </c:pt>
                <c:pt idx="108">
                  <c:v>671160.67</c:v>
                </c:pt>
                <c:pt idx="109">
                  <c:v>409873.34</c:v>
                </c:pt>
                <c:pt idx="110">
                  <c:v>352959.44</c:v>
                </c:pt>
                <c:pt idx="111">
                  <c:v>358868.76</c:v>
                </c:pt>
                <c:pt idx="112">
                  <c:v>492664.68</c:v>
                </c:pt>
                <c:pt idx="113">
                  <c:v>601748.84</c:v>
                </c:pt>
                <c:pt idx="114">
                  <c:v>317590.92</c:v>
                </c:pt>
                <c:pt idx="115">
                  <c:v>516034.17</c:v>
                </c:pt>
                <c:pt idx="116">
                  <c:v>215739.41</c:v>
                </c:pt>
                <c:pt idx="117">
                  <c:v>287594.89</c:v>
                </c:pt>
                <c:pt idx="118">
                  <c:v>227039.98</c:v>
                </c:pt>
                <c:pt idx="119">
                  <c:v>166460.96</c:v>
                </c:pt>
                <c:pt idx="120">
                  <c:v>331622.59999999998</c:v>
                </c:pt>
                <c:pt idx="121">
                  <c:v>556970.91</c:v>
                </c:pt>
                <c:pt idx="122">
                  <c:v>540569.21</c:v>
                </c:pt>
                <c:pt idx="123">
                  <c:v>772884.45</c:v>
                </c:pt>
                <c:pt idx="124">
                  <c:v>349477.65</c:v>
                </c:pt>
                <c:pt idx="125">
                  <c:v>704732.75</c:v>
                </c:pt>
                <c:pt idx="126">
                  <c:v>474867.85</c:v>
                </c:pt>
                <c:pt idx="127">
                  <c:v>290001.93</c:v>
                </c:pt>
                <c:pt idx="128">
                  <c:v>797274.59</c:v>
                </c:pt>
                <c:pt idx="129">
                  <c:v>460236.81</c:v>
                </c:pt>
                <c:pt idx="130">
                  <c:v>578831.75</c:v>
                </c:pt>
                <c:pt idx="131">
                  <c:v>171008.81</c:v>
                </c:pt>
                <c:pt idx="132">
                  <c:v>357695.05</c:v>
                </c:pt>
                <c:pt idx="133">
                  <c:v>1431635.03</c:v>
                </c:pt>
                <c:pt idx="134">
                  <c:v>1148012.98</c:v>
                </c:pt>
                <c:pt idx="135">
                  <c:v>1174540.98</c:v>
                </c:pt>
                <c:pt idx="136">
                  <c:v>1034650.82</c:v>
                </c:pt>
                <c:pt idx="137">
                  <c:v>557742.66</c:v>
                </c:pt>
                <c:pt idx="138">
                  <c:v>1032066.86</c:v>
                </c:pt>
                <c:pt idx="139">
                  <c:v>294902.40999999997</c:v>
                </c:pt>
                <c:pt idx="140">
                  <c:v>376748.38</c:v>
                </c:pt>
                <c:pt idx="141">
                  <c:v>361055.56</c:v>
                </c:pt>
                <c:pt idx="142">
                  <c:v>312618.88</c:v>
                </c:pt>
                <c:pt idx="143">
                  <c:v>282468.27</c:v>
                </c:pt>
                <c:pt idx="144">
                  <c:v>278687.69</c:v>
                </c:pt>
                <c:pt idx="145">
                  <c:v>689182.02</c:v>
                </c:pt>
                <c:pt idx="146">
                  <c:v>677148.77</c:v>
                </c:pt>
                <c:pt idx="147">
                  <c:v>472374.1</c:v>
                </c:pt>
                <c:pt idx="148">
                  <c:v>754341.46</c:v>
                </c:pt>
                <c:pt idx="149">
                  <c:v>479787.52000000002</c:v>
                </c:pt>
                <c:pt idx="150">
                  <c:v>404700.84</c:v>
                </c:pt>
                <c:pt idx="151">
                  <c:v>395630.1</c:v>
                </c:pt>
                <c:pt idx="152">
                  <c:v>359019.69</c:v>
                </c:pt>
                <c:pt idx="153">
                  <c:v>1006250.06</c:v>
                </c:pt>
                <c:pt idx="154">
                  <c:v>1061721.97</c:v>
                </c:pt>
                <c:pt idx="155">
                  <c:v>412676.7</c:v>
                </c:pt>
                <c:pt idx="156">
                  <c:v>604799.77</c:v>
                </c:pt>
                <c:pt idx="157">
                  <c:v>691724.49</c:v>
                </c:pt>
                <c:pt idx="158">
                  <c:v>358086.51</c:v>
                </c:pt>
                <c:pt idx="159">
                  <c:v>501549.87</c:v>
                </c:pt>
                <c:pt idx="160">
                  <c:v>603904.88</c:v>
                </c:pt>
                <c:pt idx="161">
                  <c:v>1140704.82</c:v>
                </c:pt>
                <c:pt idx="162">
                  <c:v>581113.06999999995</c:v>
                </c:pt>
                <c:pt idx="163">
                  <c:v>389167.87</c:v>
                </c:pt>
                <c:pt idx="164">
                  <c:v>639906.62</c:v>
                </c:pt>
                <c:pt idx="165">
                  <c:v>313192.74</c:v>
                </c:pt>
                <c:pt idx="166">
                  <c:v>409218.02</c:v>
                </c:pt>
                <c:pt idx="167">
                  <c:v>302344.45</c:v>
                </c:pt>
                <c:pt idx="168">
                  <c:v>640457.68000000005</c:v>
                </c:pt>
                <c:pt idx="169">
                  <c:v>358737.58</c:v>
                </c:pt>
                <c:pt idx="170">
                  <c:v>412401.81</c:v>
                </c:pt>
                <c:pt idx="171">
                  <c:v>266894.34999999998</c:v>
                </c:pt>
                <c:pt idx="172">
                  <c:v>418526.56</c:v>
                </c:pt>
                <c:pt idx="173">
                  <c:v>432633.18</c:v>
                </c:pt>
                <c:pt idx="174">
                  <c:v>406593.52</c:v>
                </c:pt>
                <c:pt idx="175">
                  <c:v>282649.55</c:v>
                </c:pt>
                <c:pt idx="176">
                  <c:v>351026.2</c:v>
                </c:pt>
                <c:pt idx="177">
                  <c:v>430046.09</c:v>
                </c:pt>
                <c:pt idx="178">
                  <c:v>420370.35</c:v>
                </c:pt>
                <c:pt idx="179">
                  <c:v>407657.81</c:v>
                </c:pt>
                <c:pt idx="180">
                  <c:v>359339.74</c:v>
                </c:pt>
                <c:pt idx="181">
                  <c:v>334100.71999999997</c:v>
                </c:pt>
                <c:pt idx="182">
                  <c:v>516494.05</c:v>
                </c:pt>
                <c:pt idx="183">
                  <c:v>852658.63</c:v>
                </c:pt>
                <c:pt idx="184">
                  <c:v>386317.92</c:v>
                </c:pt>
                <c:pt idx="185">
                  <c:v>678118.74</c:v>
                </c:pt>
                <c:pt idx="186">
                  <c:v>419806.9</c:v>
                </c:pt>
                <c:pt idx="187">
                  <c:v>256137.85</c:v>
                </c:pt>
                <c:pt idx="188">
                  <c:v>554829.34</c:v>
                </c:pt>
                <c:pt idx="189">
                  <c:v>497227.03</c:v>
                </c:pt>
                <c:pt idx="190">
                  <c:v>480133</c:v>
                </c:pt>
                <c:pt idx="191">
                  <c:v>366181.13</c:v>
                </c:pt>
                <c:pt idx="192">
                  <c:v>952840.23</c:v>
                </c:pt>
                <c:pt idx="193">
                  <c:v>1028940.57</c:v>
                </c:pt>
                <c:pt idx="194">
                  <c:v>360161.74</c:v>
                </c:pt>
                <c:pt idx="195">
                  <c:v>733879.67</c:v>
                </c:pt>
                <c:pt idx="196">
                  <c:v>369564.95</c:v>
                </c:pt>
                <c:pt idx="197">
                  <c:v>843563.33</c:v>
                </c:pt>
                <c:pt idx="198">
                  <c:v>562606.71</c:v>
                </c:pt>
                <c:pt idx="199">
                  <c:v>460779.29</c:v>
                </c:pt>
                <c:pt idx="200">
                  <c:v>534941.17000000004</c:v>
                </c:pt>
                <c:pt idx="201">
                  <c:v>630476.62</c:v>
                </c:pt>
                <c:pt idx="202">
                  <c:v>677353.46</c:v>
                </c:pt>
                <c:pt idx="203">
                  <c:v>327099.65000000002</c:v>
                </c:pt>
                <c:pt idx="204">
                  <c:v>484354.85</c:v>
                </c:pt>
                <c:pt idx="205">
                  <c:v>434333.12</c:v>
                </c:pt>
                <c:pt idx="206">
                  <c:v>498536.5</c:v>
                </c:pt>
                <c:pt idx="207">
                  <c:v>492845.81</c:v>
                </c:pt>
                <c:pt idx="208">
                  <c:v>484171</c:v>
                </c:pt>
                <c:pt idx="209">
                  <c:v>397427.66</c:v>
                </c:pt>
                <c:pt idx="210">
                  <c:v>283903.09999999998</c:v>
                </c:pt>
                <c:pt idx="211">
                  <c:v>724417.03</c:v>
                </c:pt>
                <c:pt idx="212">
                  <c:v>517390.07</c:v>
                </c:pt>
                <c:pt idx="213">
                  <c:v>608325.65</c:v>
                </c:pt>
                <c:pt idx="214">
                  <c:v>318643.57</c:v>
                </c:pt>
                <c:pt idx="215">
                  <c:v>913705.02</c:v>
                </c:pt>
                <c:pt idx="216">
                  <c:v>539906.56999999995</c:v>
                </c:pt>
                <c:pt idx="217">
                  <c:v>1101285.81</c:v>
                </c:pt>
                <c:pt idx="218">
                  <c:v>719020.27</c:v>
                </c:pt>
                <c:pt idx="219">
                  <c:v>460232.44</c:v>
                </c:pt>
                <c:pt idx="220">
                  <c:v>857193.79</c:v>
                </c:pt>
                <c:pt idx="221">
                  <c:v>1144149.9099999999</c:v>
                </c:pt>
                <c:pt idx="222">
                  <c:v>527463.43999999994</c:v>
                </c:pt>
                <c:pt idx="223">
                  <c:v>298086.59000000003</c:v>
                </c:pt>
                <c:pt idx="224">
                  <c:v>182342.82</c:v>
                </c:pt>
                <c:pt idx="225">
                  <c:v>393771.33</c:v>
                </c:pt>
                <c:pt idx="226">
                  <c:v>393771.33</c:v>
                </c:pt>
                <c:pt idx="227">
                  <c:v>338620.17</c:v>
                </c:pt>
                <c:pt idx="228">
                  <c:v>458705.75</c:v>
                </c:pt>
                <c:pt idx="229">
                  <c:v>707839.64</c:v>
                </c:pt>
                <c:pt idx="230">
                  <c:v>529648.41</c:v>
                </c:pt>
                <c:pt idx="231">
                  <c:v>394744.63</c:v>
                </c:pt>
                <c:pt idx="232">
                  <c:v>980924.21</c:v>
                </c:pt>
                <c:pt idx="233">
                  <c:v>687780.72</c:v>
                </c:pt>
                <c:pt idx="234">
                  <c:v>504784.58</c:v>
                </c:pt>
                <c:pt idx="235">
                  <c:v>867667.2</c:v>
                </c:pt>
                <c:pt idx="236">
                  <c:v>929629.33</c:v>
                </c:pt>
                <c:pt idx="237">
                  <c:v>528521.38</c:v>
                </c:pt>
                <c:pt idx="238">
                  <c:v>457860.67</c:v>
                </c:pt>
                <c:pt idx="239">
                  <c:v>387417.3</c:v>
                </c:pt>
                <c:pt idx="240">
                  <c:v>437455.57</c:v>
                </c:pt>
                <c:pt idx="241">
                  <c:v>538816.68999999994</c:v>
                </c:pt>
                <c:pt idx="242">
                  <c:v>560588.82999999996</c:v>
                </c:pt>
                <c:pt idx="243">
                  <c:v>418571.83</c:v>
                </c:pt>
                <c:pt idx="244">
                  <c:v>525114.69999999995</c:v>
                </c:pt>
                <c:pt idx="245">
                  <c:v>560107.88</c:v>
                </c:pt>
                <c:pt idx="246">
                  <c:v>686505.57</c:v>
                </c:pt>
                <c:pt idx="247">
                  <c:v>383732.35</c:v>
                </c:pt>
                <c:pt idx="248">
                  <c:v>317344.02</c:v>
                </c:pt>
                <c:pt idx="249">
                  <c:v>529335.66</c:v>
                </c:pt>
                <c:pt idx="250">
                  <c:v>516695.51</c:v>
                </c:pt>
                <c:pt idx="251">
                  <c:v>530457.65</c:v>
                </c:pt>
                <c:pt idx="252">
                  <c:v>460475.18</c:v>
                </c:pt>
                <c:pt idx="253">
                  <c:v>1191259.19</c:v>
                </c:pt>
                <c:pt idx="254">
                  <c:v>819713.32</c:v>
                </c:pt>
                <c:pt idx="255">
                  <c:v>604236.73</c:v>
                </c:pt>
                <c:pt idx="256">
                  <c:v>253663.3</c:v>
                </c:pt>
                <c:pt idx="257">
                  <c:v>594208.06000000006</c:v>
                </c:pt>
                <c:pt idx="258">
                  <c:v>432646.13</c:v>
                </c:pt>
                <c:pt idx="259">
                  <c:v>504353.79</c:v>
                </c:pt>
                <c:pt idx="260">
                  <c:v>730605.63</c:v>
                </c:pt>
                <c:pt idx="261">
                  <c:v>600056.4</c:v>
                </c:pt>
                <c:pt idx="262">
                  <c:v>604120.88</c:v>
                </c:pt>
                <c:pt idx="263">
                  <c:v>576322.98</c:v>
                </c:pt>
                <c:pt idx="264">
                  <c:v>498041.14</c:v>
                </c:pt>
                <c:pt idx="265">
                  <c:v>713739.62</c:v>
                </c:pt>
                <c:pt idx="266">
                  <c:v>429216.81</c:v>
                </c:pt>
                <c:pt idx="267">
                  <c:v>623794.5</c:v>
                </c:pt>
                <c:pt idx="268">
                  <c:v>329319.67999999999</c:v>
                </c:pt>
                <c:pt idx="269">
                  <c:v>309767.08</c:v>
                </c:pt>
                <c:pt idx="270">
                  <c:v>534495.63</c:v>
                </c:pt>
                <c:pt idx="271">
                  <c:v>324924.11</c:v>
                </c:pt>
                <c:pt idx="272">
                  <c:v>316322.69</c:v>
                </c:pt>
                <c:pt idx="273">
                  <c:v>700492.89</c:v>
                </c:pt>
                <c:pt idx="274">
                  <c:v>329486.08000000002</c:v>
                </c:pt>
                <c:pt idx="275">
                  <c:v>595426.4</c:v>
                </c:pt>
                <c:pt idx="276">
                  <c:v>344919.9</c:v>
                </c:pt>
                <c:pt idx="277">
                  <c:v>404641.1</c:v>
                </c:pt>
                <c:pt idx="278">
                  <c:v>498734.66</c:v>
                </c:pt>
                <c:pt idx="279">
                  <c:v>896746.74</c:v>
                </c:pt>
                <c:pt idx="280">
                  <c:v>480751.65</c:v>
                </c:pt>
                <c:pt idx="281">
                  <c:v>218584.47</c:v>
                </c:pt>
                <c:pt idx="282">
                  <c:v>257547.39</c:v>
                </c:pt>
                <c:pt idx="283">
                  <c:v>700930.53</c:v>
                </c:pt>
                <c:pt idx="284">
                  <c:v>798271.95</c:v>
                </c:pt>
                <c:pt idx="285">
                  <c:v>333396.31</c:v>
                </c:pt>
                <c:pt idx="286">
                  <c:v>450881.7</c:v>
                </c:pt>
                <c:pt idx="287">
                  <c:v>578832.30000000005</c:v>
                </c:pt>
                <c:pt idx="288">
                  <c:v>917699.35</c:v>
                </c:pt>
                <c:pt idx="289">
                  <c:v>565201.34</c:v>
                </c:pt>
                <c:pt idx="290">
                  <c:v>309687.96000000002</c:v>
                </c:pt>
                <c:pt idx="291">
                  <c:v>697999.25</c:v>
                </c:pt>
                <c:pt idx="292">
                  <c:v>581788.01</c:v>
                </c:pt>
                <c:pt idx="293">
                  <c:v>458837.71</c:v>
                </c:pt>
                <c:pt idx="294">
                  <c:v>292125.65999999997</c:v>
                </c:pt>
                <c:pt idx="295">
                  <c:v>364896.8</c:v>
                </c:pt>
                <c:pt idx="296">
                  <c:v>357912.83</c:v>
                </c:pt>
                <c:pt idx="297">
                  <c:v>548244.07999999996</c:v>
                </c:pt>
                <c:pt idx="298">
                  <c:v>453673.17</c:v>
                </c:pt>
                <c:pt idx="299">
                  <c:v>309181.58</c:v>
                </c:pt>
                <c:pt idx="300">
                  <c:v>468621.93</c:v>
                </c:pt>
                <c:pt idx="301">
                  <c:v>327037.46999999997</c:v>
                </c:pt>
                <c:pt idx="302">
                  <c:v>323981.76</c:v>
                </c:pt>
                <c:pt idx="303">
                  <c:v>486472.67</c:v>
                </c:pt>
                <c:pt idx="304">
                  <c:v>425409.02</c:v>
                </c:pt>
                <c:pt idx="305">
                  <c:v>538749.19999999995</c:v>
                </c:pt>
                <c:pt idx="306">
                  <c:v>296791.65999999997</c:v>
                </c:pt>
                <c:pt idx="307">
                  <c:v>432136.96000000002</c:v>
                </c:pt>
                <c:pt idx="308">
                  <c:v>253028.46</c:v>
                </c:pt>
                <c:pt idx="309">
                  <c:v>306040.98</c:v>
                </c:pt>
                <c:pt idx="310">
                  <c:v>501352.3</c:v>
                </c:pt>
                <c:pt idx="311">
                  <c:v>530575.30000000005</c:v>
                </c:pt>
                <c:pt idx="312">
                  <c:v>230799.93</c:v>
                </c:pt>
                <c:pt idx="313">
                  <c:v>356357.33</c:v>
                </c:pt>
                <c:pt idx="314">
                  <c:v>402952.73</c:v>
                </c:pt>
                <c:pt idx="315">
                  <c:v>504191.8</c:v>
                </c:pt>
                <c:pt idx="316">
                  <c:v>822408.33</c:v>
                </c:pt>
                <c:pt idx="317">
                  <c:v>349593.4</c:v>
                </c:pt>
                <c:pt idx="318">
                  <c:v>604370.42000000004</c:v>
                </c:pt>
                <c:pt idx="319">
                  <c:v>914157.7</c:v>
                </c:pt>
                <c:pt idx="320">
                  <c:v>577702.19999999995</c:v>
                </c:pt>
                <c:pt idx="321">
                  <c:v>823183.14</c:v>
                </c:pt>
                <c:pt idx="322">
                  <c:v>589545.85</c:v>
                </c:pt>
                <c:pt idx="323">
                  <c:v>675623.6</c:v>
                </c:pt>
                <c:pt idx="324">
                  <c:v>620793.12</c:v>
                </c:pt>
                <c:pt idx="325">
                  <c:v>541170.96</c:v>
                </c:pt>
                <c:pt idx="326">
                  <c:v>698569.35</c:v>
                </c:pt>
                <c:pt idx="327">
                  <c:v>877947.3</c:v>
                </c:pt>
                <c:pt idx="328">
                  <c:v>427645.23</c:v>
                </c:pt>
                <c:pt idx="329">
                  <c:v>436790.41</c:v>
                </c:pt>
                <c:pt idx="330">
                  <c:v>290043.08</c:v>
                </c:pt>
                <c:pt idx="331">
                  <c:v>308845.87</c:v>
                </c:pt>
                <c:pt idx="332">
                  <c:v>458692.36</c:v>
                </c:pt>
                <c:pt idx="333">
                  <c:v>448217.16</c:v>
                </c:pt>
                <c:pt idx="334">
                  <c:v>416638.15</c:v>
                </c:pt>
                <c:pt idx="335">
                  <c:v>271245.56</c:v>
                </c:pt>
                <c:pt idx="336">
                  <c:v>316185.25</c:v>
                </c:pt>
                <c:pt idx="337">
                  <c:v>250957.62</c:v>
                </c:pt>
                <c:pt idx="338">
                  <c:v>338167.54</c:v>
                </c:pt>
                <c:pt idx="339">
                  <c:v>312158.2</c:v>
                </c:pt>
                <c:pt idx="340">
                  <c:v>389341.14</c:v>
                </c:pt>
                <c:pt idx="341">
                  <c:v>569867.91</c:v>
                </c:pt>
                <c:pt idx="342">
                  <c:v>338249.9</c:v>
                </c:pt>
                <c:pt idx="343">
                  <c:v>252844.42</c:v>
                </c:pt>
                <c:pt idx="344">
                  <c:v>494647.29</c:v>
                </c:pt>
                <c:pt idx="345">
                  <c:v>647458.24</c:v>
                </c:pt>
                <c:pt idx="346">
                  <c:v>856905.21</c:v>
                </c:pt>
                <c:pt idx="347">
                  <c:v>487262.03</c:v>
                </c:pt>
                <c:pt idx="348">
                  <c:v>502703.5</c:v>
                </c:pt>
                <c:pt idx="349">
                  <c:v>543009.23</c:v>
                </c:pt>
                <c:pt idx="350">
                  <c:v>338786.72</c:v>
                </c:pt>
                <c:pt idx="351">
                  <c:v>323543.82</c:v>
                </c:pt>
                <c:pt idx="352">
                  <c:v>308891.98</c:v>
                </c:pt>
                <c:pt idx="353">
                  <c:v>180424.73</c:v>
                </c:pt>
                <c:pt idx="354">
                  <c:v>421131.56</c:v>
                </c:pt>
                <c:pt idx="355">
                  <c:v>339901.68</c:v>
                </c:pt>
                <c:pt idx="356">
                  <c:v>331717.94</c:v>
                </c:pt>
                <c:pt idx="357">
                  <c:v>476896.51</c:v>
                </c:pt>
                <c:pt idx="358">
                  <c:v>391612.92</c:v>
                </c:pt>
                <c:pt idx="359">
                  <c:v>402375.19</c:v>
                </c:pt>
                <c:pt idx="360">
                  <c:v>1093946.82</c:v>
                </c:pt>
                <c:pt idx="361">
                  <c:v>240998.16</c:v>
                </c:pt>
                <c:pt idx="362">
                  <c:v>291218.90000000002</c:v>
                </c:pt>
                <c:pt idx="363">
                  <c:v>405743.41</c:v>
                </c:pt>
                <c:pt idx="364">
                  <c:v>330418.52</c:v>
                </c:pt>
                <c:pt idx="365">
                  <c:v>948705.55</c:v>
                </c:pt>
                <c:pt idx="366">
                  <c:v>308330.86</c:v>
                </c:pt>
                <c:pt idx="367">
                  <c:v>484273.68</c:v>
                </c:pt>
                <c:pt idx="368">
                  <c:v>292478.78999999998</c:v>
                </c:pt>
                <c:pt idx="369">
                  <c:v>319393.78999999998</c:v>
                </c:pt>
                <c:pt idx="370">
                  <c:v>285929.90999999997</c:v>
                </c:pt>
                <c:pt idx="371">
                  <c:v>200211.9</c:v>
                </c:pt>
                <c:pt idx="372">
                  <c:v>397906.81</c:v>
                </c:pt>
                <c:pt idx="373">
                  <c:v>426007.5</c:v>
                </c:pt>
                <c:pt idx="374">
                  <c:v>275458.25</c:v>
                </c:pt>
                <c:pt idx="375">
                  <c:v>365647.01</c:v>
                </c:pt>
                <c:pt idx="376">
                  <c:v>533896.81999999995</c:v>
                </c:pt>
                <c:pt idx="377">
                  <c:v>356294.67</c:v>
                </c:pt>
                <c:pt idx="378">
                  <c:v>445310.37</c:v>
                </c:pt>
                <c:pt idx="379">
                  <c:v>451032.4</c:v>
                </c:pt>
                <c:pt idx="380">
                  <c:v>297483.37</c:v>
                </c:pt>
                <c:pt idx="381">
                  <c:v>721509.38</c:v>
                </c:pt>
                <c:pt idx="382">
                  <c:v>527988.93000000005</c:v>
                </c:pt>
                <c:pt idx="383">
                  <c:v>663824.68999999994</c:v>
                </c:pt>
                <c:pt idx="384">
                  <c:v>644128.77</c:v>
                </c:pt>
                <c:pt idx="385">
                  <c:v>658667.97</c:v>
                </c:pt>
                <c:pt idx="386">
                  <c:v>487936.19</c:v>
                </c:pt>
                <c:pt idx="387">
                  <c:v>619784.80000000005</c:v>
                </c:pt>
                <c:pt idx="388">
                  <c:v>372538.02</c:v>
                </c:pt>
                <c:pt idx="389">
                  <c:v>443570.83</c:v>
                </c:pt>
                <c:pt idx="390">
                  <c:v>620147.72</c:v>
                </c:pt>
                <c:pt idx="391">
                  <c:v>413092.83</c:v>
                </c:pt>
                <c:pt idx="392">
                  <c:v>341624.03</c:v>
                </c:pt>
                <c:pt idx="393">
                  <c:v>212089.73</c:v>
                </c:pt>
                <c:pt idx="394">
                  <c:v>184125.59</c:v>
                </c:pt>
                <c:pt idx="395">
                  <c:v>202835.25</c:v>
                </c:pt>
                <c:pt idx="396">
                  <c:v>544371.32999999996</c:v>
                </c:pt>
                <c:pt idx="397">
                  <c:v>331288.84000000003</c:v>
                </c:pt>
                <c:pt idx="398">
                  <c:v>360207.9</c:v>
                </c:pt>
                <c:pt idx="399">
                  <c:v>268194.48</c:v>
                </c:pt>
                <c:pt idx="400">
                  <c:v>270174.71000000002</c:v>
                </c:pt>
                <c:pt idx="401">
                  <c:v>480686.68</c:v>
                </c:pt>
                <c:pt idx="402">
                  <c:v>471937.7</c:v>
                </c:pt>
                <c:pt idx="403">
                  <c:v>446798.8</c:v>
                </c:pt>
                <c:pt idx="404">
                  <c:v>632409.89</c:v>
                </c:pt>
                <c:pt idx="405">
                  <c:v>532432.96</c:v>
                </c:pt>
                <c:pt idx="406">
                  <c:v>427319.25</c:v>
                </c:pt>
                <c:pt idx="407">
                  <c:v>533547.23</c:v>
                </c:pt>
                <c:pt idx="408">
                  <c:v>340319.96</c:v>
                </c:pt>
                <c:pt idx="409">
                  <c:v>328118.78000000003</c:v>
                </c:pt>
                <c:pt idx="410">
                  <c:v>267662.40999999997</c:v>
                </c:pt>
                <c:pt idx="411">
                  <c:v>188846.85</c:v>
                </c:pt>
                <c:pt idx="412">
                  <c:v>323825.31</c:v>
                </c:pt>
                <c:pt idx="413">
                  <c:v>304489.45</c:v>
                </c:pt>
                <c:pt idx="414">
                  <c:v>300082.77</c:v>
                </c:pt>
                <c:pt idx="415">
                  <c:v>348334.56</c:v>
                </c:pt>
                <c:pt idx="416">
                  <c:v>264138.26</c:v>
                </c:pt>
                <c:pt idx="417">
                  <c:v>392534.61</c:v>
                </c:pt>
                <c:pt idx="418">
                  <c:v>239086.74</c:v>
                </c:pt>
                <c:pt idx="419">
                  <c:v>644097.93000000005</c:v>
                </c:pt>
                <c:pt idx="420">
                  <c:v>368851.1</c:v>
                </c:pt>
                <c:pt idx="421">
                  <c:v>203144.29</c:v>
                </c:pt>
                <c:pt idx="422">
                  <c:v>376924.17</c:v>
                </c:pt>
                <c:pt idx="423">
                  <c:v>392824.86</c:v>
                </c:pt>
                <c:pt idx="424">
                  <c:v>318499.46999999997</c:v>
                </c:pt>
                <c:pt idx="425">
                  <c:v>558089.41</c:v>
                </c:pt>
                <c:pt idx="426">
                  <c:v>534944.30000000005</c:v>
                </c:pt>
                <c:pt idx="427">
                  <c:v>310174.64</c:v>
                </c:pt>
                <c:pt idx="428">
                  <c:v>164582.04999999999</c:v>
                </c:pt>
                <c:pt idx="429">
                  <c:v>301902.65000000002</c:v>
                </c:pt>
                <c:pt idx="430">
                  <c:v>196247.29</c:v>
                </c:pt>
                <c:pt idx="431">
                  <c:v>173438.02</c:v>
                </c:pt>
                <c:pt idx="432">
                  <c:v>292318.18</c:v>
                </c:pt>
                <c:pt idx="433">
                  <c:v>183603.32</c:v>
                </c:pt>
                <c:pt idx="434">
                  <c:v>156476.39000000001</c:v>
                </c:pt>
                <c:pt idx="435">
                  <c:v>555872.65</c:v>
                </c:pt>
                <c:pt idx="436">
                  <c:v>304138.64</c:v>
                </c:pt>
                <c:pt idx="437">
                  <c:v>383963.07</c:v>
                </c:pt>
                <c:pt idx="438">
                  <c:v>354810</c:v>
                </c:pt>
                <c:pt idx="439">
                  <c:v>418745.75</c:v>
                </c:pt>
                <c:pt idx="440">
                  <c:v>329571.05</c:v>
                </c:pt>
                <c:pt idx="441">
                  <c:v>302964.42</c:v>
                </c:pt>
                <c:pt idx="442">
                  <c:v>267198</c:v>
                </c:pt>
                <c:pt idx="443">
                  <c:v>452668.49</c:v>
                </c:pt>
                <c:pt idx="444">
                  <c:v>218933.54</c:v>
                </c:pt>
                <c:pt idx="445">
                  <c:v>395007.62</c:v>
                </c:pt>
                <c:pt idx="446">
                  <c:v>205467.92</c:v>
                </c:pt>
                <c:pt idx="447">
                  <c:v>270262.14</c:v>
                </c:pt>
                <c:pt idx="448">
                  <c:v>391974.45</c:v>
                </c:pt>
                <c:pt idx="449">
                  <c:v>174578.11</c:v>
                </c:pt>
                <c:pt idx="450">
                  <c:v>234397.36</c:v>
                </c:pt>
                <c:pt idx="451">
                  <c:v>354197.41</c:v>
                </c:pt>
                <c:pt idx="452">
                  <c:v>194462.13</c:v>
                </c:pt>
                <c:pt idx="453">
                  <c:v>247764.91</c:v>
                </c:pt>
                <c:pt idx="454">
                  <c:v>210441.58</c:v>
                </c:pt>
                <c:pt idx="455">
                  <c:v>231958.8</c:v>
                </c:pt>
                <c:pt idx="456">
                  <c:v>166407.04999999999</c:v>
                </c:pt>
                <c:pt idx="457">
                  <c:v>194154.64</c:v>
                </c:pt>
                <c:pt idx="458">
                  <c:v>212491.95</c:v>
                </c:pt>
                <c:pt idx="459">
                  <c:v>222883.44</c:v>
                </c:pt>
                <c:pt idx="460">
                  <c:v>431530.89</c:v>
                </c:pt>
                <c:pt idx="461">
                  <c:v>561778.23</c:v>
                </c:pt>
                <c:pt idx="462">
                  <c:v>142779.43</c:v>
                </c:pt>
                <c:pt idx="463">
                  <c:v>252390.63</c:v>
                </c:pt>
                <c:pt idx="464">
                  <c:v>300144.46000000002</c:v>
                </c:pt>
                <c:pt idx="465">
                  <c:v>243972.9</c:v>
                </c:pt>
                <c:pt idx="466">
                  <c:v>594172.82999999996</c:v>
                </c:pt>
                <c:pt idx="467">
                  <c:v>953940.31</c:v>
                </c:pt>
                <c:pt idx="468">
                  <c:v>395228.34</c:v>
                </c:pt>
                <c:pt idx="469">
                  <c:v>1718855.06</c:v>
                </c:pt>
                <c:pt idx="470">
                  <c:v>335322.59999999998</c:v>
                </c:pt>
                <c:pt idx="471">
                  <c:v>253823.52</c:v>
                </c:pt>
                <c:pt idx="472">
                  <c:v>229097.54</c:v>
                </c:pt>
                <c:pt idx="473">
                  <c:v>158252.14000000001</c:v>
                </c:pt>
                <c:pt idx="474">
                  <c:v>158252.14000000001</c:v>
                </c:pt>
                <c:pt idx="475">
                  <c:v>200821.49</c:v>
                </c:pt>
                <c:pt idx="476">
                  <c:v>187991.03</c:v>
                </c:pt>
                <c:pt idx="477">
                  <c:v>95579.53</c:v>
                </c:pt>
                <c:pt idx="478">
                  <c:v>304416.65000000002</c:v>
                </c:pt>
                <c:pt idx="479">
                  <c:v>130447.77</c:v>
                </c:pt>
                <c:pt idx="480">
                  <c:v>209395.68</c:v>
                </c:pt>
                <c:pt idx="481">
                  <c:v>139374.26</c:v>
                </c:pt>
                <c:pt idx="482">
                  <c:v>417715.31</c:v>
                </c:pt>
                <c:pt idx="483">
                  <c:v>277170.92</c:v>
                </c:pt>
                <c:pt idx="484">
                  <c:v>294816.31</c:v>
                </c:pt>
                <c:pt idx="485">
                  <c:v>315602.28999999998</c:v>
                </c:pt>
                <c:pt idx="486">
                  <c:v>431381.52</c:v>
                </c:pt>
                <c:pt idx="487">
                  <c:v>406678.9</c:v>
                </c:pt>
                <c:pt idx="488">
                  <c:v>209539.18</c:v>
                </c:pt>
                <c:pt idx="489">
                  <c:v>234202.04</c:v>
                </c:pt>
                <c:pt idx="490">
                  <c:v>412972.94</c:v>
                </c:pt>
                <c:pt idx="491">
                  <c:v>280078.40000000002</c:v>
                </c:pt>
                <c:pt idx="492">
                  <c:v>515636.07</c:v>
                </c:pt>
                <c:pt idx="493">
                  <c:v>674316.4</c:v>
                </c:pt>
                <c:pt idx="494">
                  <c:v>222675.04</c:v>
                </c:pt>
                <c:pt idx="495">
                  <c:v>157550</c:v>
                </c:pt>
                <c:pt idx="496">
                  <c:v>259992.24</c:v>
                </c:pt>
                <c:pt idx="497">
                  <c:v>255089.53</c:v>
                </c:pt>
                <c:pt idx="498">
                  <c:v>164438.70000000001</c:v>
                </c:pt>
                <c:pt idx="499">
                  <c:v>300096.56</c:v>
                </c:pt>
                <c:pt idx="500">
                  <c:v>479969.85</c:v>
                </c:pt>
                <c:pt idx="501">
                  <c:v>456248.36</c:v>
                </c:pt>
                <c:pt idx="502">
                  <c:v>220083.28</c:v>
                </c:pt>
                <c:pt idx="503">
                  <c:v>215535.47</c:v>
                </c:pt>
                <c:pt idx="504">
                  <c:v>229126.12</c:v>
                </c:pt>
                <c:pt idx="505">
                  <c:v>687871.61</c:v>
                </c:pt>
                <c:pt idx="506">
                  <c:v>338986.33</c:v>
                </c:pt>
                <c:pt idx="507">
                  <c:v>577384.42000000004</c:v>
                </c:pt>
                <c:pt idx="508">
                  <c:v>210318.49</c:v>
                </c:pt>
                <c:pt idx="509">
                  <c:v>244583.33</c:v>
                </c:pt>
                <c:pt idx="510">
                  <c:v>378093.52</c:v>
                </c:pt>
                <c:pt idx="511">
                  <c:v>190063.97</c:v>
                </c:pt>
                <c:pt idx="512">
                  <c:v>391094.16</c:v>
                </c:pt>
                <c:pt idx="513">
                  <c:v>237632.28</c:v>
                </c:pt>
                <c:pt idx="514">
                  <c:v>186588.12</c:v>
                </c:pt>
                <c:pt idx="515">
                  <c:v>217606.06</c:v>
                </c:pt>
                <c:pt idx="516">
                  <c:v>328848.11</c:v>
                </c:pt>
                <c:pt idx="517">
                  <c:v>120050.07</c:v>
                </c:pt>
                <c:pt idx="518">
                  <c:v>150049.57999999999</c:v>
                </c:pt>
                <c:pt idx="519">
                  <c:v>129805.37</c:v>
                </c:pt>
                <c:pt idx="520">
                  <c:v>357160.36</c:v>
                </c:pt>
                <c:pt idx="521">
                  <c:v>166100.62</c:v>
                </c:pt>
                <c:pt idx="522">
                  <c:v>193507.92</c:v>
                </c:pt>
                <c:pt idx="523">
                  <c:v>151783.42000000001</c:v>
                </c:pt>
                <c:pt idx="524">
                  <c:v>555997.36</c:v>
                </c:pt>
                <c:pt idx="525">
                  <c:v>355190.68</c:v>
                </c:pt>
                <c:pt idx="526">
                  <c:v>236299.57</c:v>
                </c:pt>
                <c:pt idx="527">
                  <c:v>250445.36</c:v>
                </c:pt>
                <c:pt idx="528">
                  <c:v>223135.98</c:v>
                </c:pt>
                <c:pt idx="529">
                  <c:v>252013.17</c:v>
                </c:pt>
                <c:pt idx="530">
                  <c:v>244902.39</c:v>
                </c:pt>
                <c:pt idx="531">
                  <c:v>344967.22</c:v>
                </c:pt>
                <c:pt idx="532">
                  <c:v>259326.53</c:v>
                </c:pt>
                <c:pt idx="533">
                  <c:v>129573.7</c:v>
                </c:pt>
                <c:pt idx="534">
                  <c:v>333095.44</c:v>
                </c:pt>
                <c:pt idx="535">
                  <c:v>257689.06</c:v>
                </c:pt>
                <c:pt idx="536">
                  <c:v>221431.27</c:v>
                </c:pt>
                <c:pt idx="537">
                  <c:v>354627.31</c:v>
                </c:pt>
                <c:pt idx="538">
                  <c:v>342684.39</c:v>
                </c:pt>
                <c:pt idx="539">
                  <c:v>113210.24000000001</c:v>
                </c:pt>
                <c:pt idx="540">
                  <c:v>152619.88</c:v>
                </c:pt>
                <c:pt idx="541">
                  <c:v>446373.19</c:v>
                </c:pt>
                <c:pt idx="542">
                  <c:v>507756.21</c:v>
                </c:pt>
                <c:pt idx="543">
                  <c:v>382054.02</c:v>
                </c:pt>
                <c:pt idx="544">
                  <c:v>129431.13</c:v>
                </c:pt>
                <c:pt idx="545">
                  <c:v>175629.3</c:v>
                </c:pt>
                <c:pt idx="546">
                  <c:v>262396.42</c:v>
                </c:pt>
                <c:pt idx="547">
                  <c:v>390838.11</c:v>
                </c:pt>
                <c:pt idx="548">
                  <c:v>487794.22</c:v>
                </c:pt>
                <c:pt idx="549">
                  <c:v>391835.13</c:v>
                </c:pt>
                <c:pt idx="550">
                  <c:v>325547.21000000002</c:v>
                </c:pt>
                <c:pt idx="551">
                  <c:v>184000.23</c:v>
                </c:pt>
                <c:pt idx="552">
                  <c:v>290707.71999999997</c:v>
                </c:pt>
                <c:pt idx="553">
                  <c:v>218600.49</c:v>
                </c:pt>
                <c:pt idx="554">
                  <c:v>123670.23</c:v>
                </c:pt>
                <c:pt idx="555">
                  <c:v>162796.1</c:v>
                </c:pt>
                <c:pt idx="556">
                  <c:v>435736.64</c:v>
                </c:pt>
                <c:pt idx="557">
                  <c:v>338986.5</c:v>
                </c:pt>
                <c:pt idx="558">
                  <c:v>172260.58</c:v>
                </c:pt>
                <c:pt idx="559">
                  <c:v>166028.09</c:v>
                </c:pt>
                <c:pt idx="560">
                  <c:v>148178.42000000001</c:v>
                </c:pt>
                <c:pt idx="561">
                  <c:v>287969.94</c:v>
                </c:pt>
                <c:pt idx="562">
                  <c:v>220522.89</c:v>
                </c:pt>
                <c:pt idx="563">
                  <c:v>199717.68</c:v>
                </c:pt>
                <c:pt idx="564">
                  <c:v>121749.91</c:v>
                </c:pt>
                <c:pt idx="565">
                  <c:v>193510.64</c:v>
                </c:pt>
                <c:pt idx="566">
                  <c:v>310034.34999999998</c:v>
                </c:pt>
                <c:pt idx="567">
                  <c:v>394886.93</c:v>
                </c:pt>
                <c:pt idx="568">
                  <c:v>239208</c:v>
                </c:pt>
                <c:pt idx="569">
                  <c:v>216247.62</c:v>
                </c:pt>
                <c:pt idx="570">
                  <c:v>164889.81</c:v>
                </c:pt>
                <c:pt idx="571">
                  <c:v>149742.26999999999</c:v>
                </c:pt>
                <c:pt idx="572">
                  <c:v>203279.83</c:v>
                </c:pt>
                <c:pt idx="573">
                  <c:v>313947.11</c:v>
                </c:pt>
                <c:pt idx="574">
                  <c:v>247418.19</c:v>
                </c:pt>
                <c:pt idx="575">
                  <c:v>251209.53</c:v>
                </c:pt>
                <c:pt idx="576">
                  <c:v>172587</c:v>
                </c:pt>
                <c:pt idx="577">
                  <c:v>144534.32999999999</c:v>
                </c:pt>
                <c:pt idx="578">
                  <c:v>161955.07999999999</c:v>
                </c:pt>
                <c:pt idx="579">
                  <c:v>211756.37</c:v>
                </c:pt>
                <c:pt idx="580">
                  <c:v>105700.68</c:v>
                </c:pt>
                <c:pt idx="581">
                  <c:v>248090.11</c:v>
                </c:pt>
                <c:pt idx="582">
                  <c:v>259133.38</c:v>
                </c:pt>
                <c:pt idx="583">
                  <c:v>210736.8</c:v>
                </c:pt>
                <c:pt idx="584">
                  <c:v>197280.39</c:v>
                </c:pt>
                <c:pt idx="585">
                  <c:v>271568.65000000002</c:v>
                </c:pt>
                <c:pt idx="586">
                  <c:v>269618.53999999998</c:v>
                </c:pt>
                <c:pt idx="587">
                  <c:v>230323.22</c:v>
                </c:pt>
                <c:pt idx="588">
                  <c:v>336307.82</c:v>
                </c:pt>
                <c:pt idx="589">
                  <c:v>290871.53999999998</c:v>
                </c:pt>
                <c:pt idx="590">
                  <c:v>284136.65999999997</c:v>
                </c:pt>
                <c:pt idx="591">
                  <c:v>151516.98000000001</c:v>
                </c:pt>
                <c:pt idx="592">
                  <c:v>193750.34</c:v>
                </c:pt>
                <c:pt idx="593">
                  <c:v>173272.98</c:v>
                </c:pt>
                <c:pt idx="594">
                  <c:v>130222.75</c:v>
                </c:pt>
                <c:pt idx="595">
                  <c:v>313165.45</c:v>
                </c:pt>
                <c:pt idx="596">
                  <c:v>169072.09</c:v>
                </c:pt>
                <c:pt idx="597">
                  <c:v>176108.18</c:v>
                </c:pt>
                <c:pt idx="598">
                  <c:v>275453.03999999998</c:v>
                </c:pt>
                <c:pt idx="599">
                  <c:v>187072.33</c:v>
                </c:pt>
                <c:pt idx="600">
                  <c:v>256169.35</c:v>
                </c:pt>
                <c:pt idx="601">
                  <c:v>141314.37</c:v>
                </c:pt>
                <c:pt idx="602">
                  <c:v>166037.68</c:v>
                </c:pt>
                <c:pt idx="603">
                  <c:v>183326.82</c:v>
                </c:pt>
                <c:pt idx="604">
                  <c:v>172578.21</c:v>
                </c:pt>
                <c:pt idx="605">
                  <c:v>91868.86</c:v>
                </c:pt>
                <c:pt idx="606">
                  <c:v>820026.73</c:v>
                </c:pt>
                <c:pt idx="607">
                  <c:v>538204.49</c:v>
                </c:pt>
                <c:pt idx="608">
                  <c:v>672472.39</c:v>
                </c:pt>
                <c:pt idx="609">
                  <c:v>227137.36</c:v>
                </c:pt>
                <c:pt idx="610">
                  <c:v>594616.34</c:v>
                </c:pt>
                <c:pt idx="611">
                  <c:v>620155.53</c:v>
                </c:pt>
                <c:pt idx="612">
                  <c:v>527290.98</c:v>
                </c:pt>
                <c:pt idx="613">
                  <c:v>245298.01</c:v>
                </c:pt>
                <c:pt idx="614">
                  <c:v>130481.86</c:v>
                </c:pt>
                <c:pt idx="615">
                  <c:v>260864.04</c:v>
                </c:pt>
                <c:pt idx="616">
                  <c:v>128395.5</c:v>
                </c:pt>
                <c:pt idx="617">
                  <c:v>236012.81</c:v>
                </c:pt>
                <c:pt idx="618">
                  <c:v>325748.78000000003</c:v>
                </c:pt>
                <c:pt idx="619">
                  <c:v>161784.49</c:v>
                </c:pt>
                <c:pt idx="620">
                  <c:v>204865.91</c:v>
                </c:pt>
                <c:pt idx="621">
                  <c:v>87927.09</c:v>
                </c:pt>
                <c:pt idx="622">
                  <c:v>186040.66</c:v>
                </c:pt>
                <c:pt idx="623">
                  <c:v>190561.44</c:v>
                </c:pt>
                <c:pt idx="624">
                  <c:v>125953.33</c:v>
                </c:pt>
                <c:pt idx="625">
                  <c:v>271407.67</c:v>
                </c:pt>
                <c:pt idx="626">
                  <c:v>320166.98</c:v>
                </c:pt>
                <c:pt idx="627">
                  <c:v>260350.53</c:v>
                </c:pt>
                <c:pt idx="628">
                  <c:v>125609.5</c:v>
                </c:pt>
                <c:pt idx="629">
                  <c:v>239847.97</c:v>
                </c:pt>
                <c:pt idx="630">
                  <c:v>764594.9</c:v>
                </c:pt>
                <c:pt idx="631">
                  <c:v>358098.67</c:v>
                </c:pt>
                <c:pt idx="632">
                  <c:v>237485.95</c:v>
                </c:pt>
                <c:pt idx="633">
                  <c:v>179345.32</c:v>
                </c:pt>
                <c:pt idx="634">
                  <c:v>224295.47</c:v>
                </c:pt>
                <c:pt idx="635">
                  <c:v>204019.4</c:v>
                </c:pt>
                <c:pt idx="636">
                  <c:v>155042.06</c:v>
                </c:pt>
                <c:pt idx="637">
                  <c:v>265423.64</c:v>
                </c:pt>
                <c:pt idx="638">
                  <c:v>193177.85</c:v>
                </c:pt>
                <c:pt idx="639">
                  <c:v>182598.75</c:v>
                </c:pt>
                <c:pt idx="640">
                  <c:v>189015.39</c:v>
                </c:pt>
                <c:pt idx="641">
                  <c:v>265668.02</c:v>
                </c:pt>
                <c:pt idx="642">
                  <c:v>222944.87</c:v>
                </c:pt>
                <c:pt idx="643">
                  <c:v>179573.32</c:v>
                </c:pt>
                <c:pt idx="644">
                  <c:v>130627.37</c:v>
                </c:pt>
                <c:pt idx="645">
                  <c:v>127205.23</c:v>
                </c:pt>
                <c:pt idx="646">
                  <c:v>273042.67</c:v>
                </c:pt>
                <c:pt idx="647">
                  <c:v>261010.24</c:v>
                </c:pt>
                <c:pt idx="648">
                  <c:v>177424.25</c:v>
                </c:pt>
                <c:pt idx="649">
                  <c:v>142362.96</c:v>
                </c:pt>
                <c:pt idx="650">
                  <c:v>228877.39</c:v>
                </c:pt>
                <c:pt idx="651">
                  <c:v>105749.92</c:v>
                </c:pt>
                <c:pt idx="652">
                  <c:v>680725.5</c:v>
                </c:pt>
                <c:pt idx="653">
                  <c:v>282611.18</c:v>
                </c:pt>
                <c:pt idx="654">
                  <c:v>183081.11</c:v>
                </c:pt>
                <c:pt idx="655">
                  <c:v>366311.77</c:v>
                </c:pt>
                <c:pt idx="656">
                  <c:v>380241.71</c:v>
                </c:pt>
                <c:pt idx="657">
                  <c:v>311767.46000000002</c:v>
                </c:pt>
                <c:pt idx="658">
                  <c:v>189970.99</c:v>
                </c:pt>
                <c:pt idx="659">
                  <c:v>247989.06</c:v>
                </c:pt>
                <c:pt idx="660">
                  <c:v>287338.94</c:v>
                </c:pt>
                <c:pt idx="661">
                  <c:v>144466.82999999999</c:v>
                </c:pt>
                <c:pt idx="662">
                  <c:v>240904.3</c:v>
                </c:pt>
                <c:pt idx="663">
                  <c:v>90944.72</c:v>
                </c:pt>
                <c:pt idx="664">
                  <c:v>130358.09</c:v>
                </c:pt>
                <c:pt idx="665">
                  <c:v>172792.2</c:v>
                </c:pt>
                <c:pt idx="666">
                  <c:v>183703.77</c:v>
                </c:pt>
                <c:pt idx="667">
                  <c:v>233084.68</c:v>
                </c:pt>
                <c:pt idx="668">
                  <c:v>256887.42</c:v>
                </c:pt>
                <c:pt idx="669">
                  <c:v>1131566.55</c:v>
                </c:pt>
                <c:pt idx="670">
                  <c:v>673805.19</c:v>
                </c:pt>
                <c:pt idx="671">
                  <c:v>213719.4</c:v>
                </c:pt>
                <c:pt idx="672">
                  <c:v>162750.87</c:v>
                </c:pt>
                <c:pt idx="673">
                  <c:v>1117054.1200000001</c:v>
                </c:pt>
                <c:pt idx="674">
                  <c:v>345394.91</c:v>
                </c:pt>
                <c:pt idx="675">
                  <c:v>334999.76</c:v>
                </c:pt>
                <c:pt idx="676">
                  <c:v>94949.75</c:v>
                </c:pt>
                <c:pt idx="677">
                  <c:v>228699.32</c:v>
                </c:pt>
                <c:pt idx="678">
                  <c:v>391737.15</c:v>
                </c:pt>
                <c:pt idx="679">
                  <c:v>191238.9</c:v>
                </c:pt>
                <c:pt idx="680">
                  <c:v>224881.98</c:v>
                </c:pt>
                <c:pt idx="681">
                  <c:v>282894.25</c:v>
                </c:pt>
                <c:pt idx="682">
                  <c:v>287796</c:v>
                </c:pt>
                <c:pt idx="683">
                  <c:v>327834.14</c:v>
                </c:pt>
                <c:pt idx="684">
                  <c:v>172387.18</c:v>
                </c:pt>
                <c:pt idx="685">
                  <c:v>266095.27</c:v>
                </c:pt>
                <c:pt idx="686">
                  <c:v>368551.72</c:v>
                </c:pt>
                <c:pt idx="687">
                  <c:v>167001.54999999999</c:v>
                </c:pt>
                <c:pt idx="688">
                  <c:v>279878</c:v>
                </c:pt>
                <c:pt idx="689">
                  <c:v>411030.74</c:v>
                </c:pt>
                <c:pt idx="690">
                  <c:v>288979.05</c:v>
                </c:pt>
                <c:pt idx="691">
                  <c:v>331777.19</c:v>
                </c:pt>
                <c:pt idx="692">
                  <c:v>218524.17</c:v>
                </c:pt>
                <c:pt idx="693">
                  <c:v>443213.99</c:v>
                </c:pt>
                <c:pt idx="694">
                  <c:v>536400.24</c:v>
                </c:pt>
                <c:pt idx="695">
                  <c:v>180502.24</c:v>
                </c:pt>
                <c:pt idx="696">
                  <c:v>242772.22</c:v>
                </c:pt>
                <c:pt idx="697">
                  <c:v>129473.22</c:v>
                </c:pt>
                <c:pt idx="698">
                  <c:v>155259.20000000001</c:v>
                </c:pt>
                <c:pt idx="699">
                  <c:v>92874.08</c:v>
                </c:pt>
                <c:pt idx="700">
                  <c:v>273670.7</c:v>
                </c:pt>
                <c:pt idx="701">
                  <c:v>99313.05</c:v>
                </c:pt>
                <c:pt idx="702">
                  <c:v>204385.27</c:v>
                </c:pt>
                <c:pt idx="703">
                  <c:v>193063.79</c:v>
                </c:pt>
                <c:pt idx="704">
                  <c:v>79039.850000000006</c:v>
                </c:pt>
                <c:pt idx="705">
                  <c:v>213810.41</c:v>
                </c:pt>
                <c:pt idx="706">
                  <c:v>255571.33</c:v>
                </c:pt>
                <c:pt idx="707">
                  <c:v>90117.9</c:v>
                </c:pt>
                <c:pt idx="708">
                  <c:v>117004.89</c:v>
                </c:pt>
                <c:pt idx="709">
                  <c:v>130847.06</c:v>
                </c:pt>
                <c:pt idx="710">
                  <c:v>154983</c:v>
                </c:pt>
                <c:pt idx="711">
                  <c:v>259877.48</c:v>
                </c:pt>
                <c:pt idx="712">
                  <c:v>261543.1</c:v>
                </c:pt>
                <c:pt idx="713">
                  <c:v>222060.78</c:v>
                </c:pt>
                <c:pt idx="714">
                  <c:v>184728.68</c:v>
                </c:pt>
                <c:pt idx="715">
                  <c:v>154911.42000000001</c:v>
                </c:pt>
                <c:pt idx="716">
                  <c:v>204940.79999999999</c:v>
                </c:pt>
                <c:pt idx="717">
                  <c:v>205081.89</c:v>
                </c:pt>
                <c:pt idx="718">
                  <c:v>347434.44</c:v>
                </c:pt>
                <c:pt idx="719">
                  <c:v>248922.11</c:v>
                </c:pt>
                <c:pt idx="720">
                  <c:v>313775.69</c:v>
                </c:pt>
                <c:pt idx="721">
                  <c:v>71573.119999999995</c:v>
                </c:pt>
                <c:pt idx="722">
                  <c:v>113094.17</c:v>
                </c:pt>
                <c:pt idx="723">
                  <c:v>88810.67</c:v>
                </c:pt>
                <c:pt idx="724">
                  <c:v>158563.34</c:v>
                </c:pt>
                <c:pt idx="725">
                  <c:v>158563.34</c:v>
                </c:pt>
                <c:pt idx="726">
                  <c:v>171554.68</c:v>
                </c:pt>
                <c:pt idx="727">
                  <c:v>176337.8</c:v>
                </c:pt>
                <c:pt idx="728">
                  <c:v>134464.29</c:v>
                </c:pt>
                <c:pt idx="729">
                  <c:v>197348.2</c:v>
                </c:pt>
                <c:pt idx="730">
                  <c:v>151741.14000000001</c:v>
                </c:pt>
                <c:pt idx="731">
                  <c:v>189248.56</c:v>
                </c:pt>
                <c:pt idx="732">
                  <c:v>385584.81</c:v>
                </c:pt>
                <c:pt idx="733">
                  <c:v>134290.75</c:v>
                </c:pt>
                <c:pt idx="734">
                  <c:v>147391.51999999999</c:v>
                </c:pt>
                <c:pt idx="735">
                  <c:v>88959.05</c:v>
                </c:pt>
                <c:pt idx="736">
                  <c:v>199337.96</c:v>
                </c:pt>
                <c:pt idx="737">
                  <c:v>241257.3</c:v>
                </c:pt>
                <c:pt idx="738">
                  <c:v>323825.91999999998</c:v>
                </c:pt>
                <c:pt idx="739">
                  <c:v>252063.27</c:v>
                </c:pt>
                <c:pt idx="740">
                  <c:v>156807.12</c:v>
                </c:pt>
                <c:pt idx="741">
                  <c:v>98892.54</c:v>
                </c:pt>
                <c:pt idx="742">
                  <c:v>141844.23000000001</c:v>
                </c:pt>
                <c:pt idx="743">
                  <c:v>246647.78</c:v>
                </c:pt>
                <c:pt idx="744">
                  <c:v>214518.17</c:v>
                </c:pt>
                <c:pt idx="745">
                  <c:v>203491.45</c:v>
                </c:pt>
                <c:pt idx="746">
                  <c:v>145130.06</c:v>
                </c:pt>
                <c:pt idx="747">
                  <c:v>134027.79</c:v>
                </c:pt>
                <c:pt idx="748">
                  <c:v>132889.31</c:v>
                </c:pt>
                <c:pt idx="749">
                  <c:v>140528.81</c:v>
                </c:pt>
                <c:pt idx="750">
                  <c:v>89899.15</c:v>
                </c:pt>
                <c:pt idx="751">
                  <c:v>185765.85</c:v>
                </c:pt>
                <c:pt idx="752">
                  <c:v>311787.12</c:v>
                </c:pt>
                <c:pt idx="753">
                  <c:v>125784.84</c:v>
                </c:pt>
                <c:pt idx="754">
                  <c:v>135795.1</c:v>
                </c:pt>
                <c:pt idx="755">
                  <c:v>154752.59</c:v>
                </c:pt>
                <c:pt idx="756">
                  <c:v>114980.99</c:v>
                </c:pt>
                <c:pt idx="757">
                  <c:v>143997.72</c:v>
                </c:pt>
                <c:pt idx="758">
                  <c:v>184284.64</c:v>
                </c:pt>
                <c:pt idx="759">
                  <c:v>298625.75</c:v>
                </c:pt>
                <c:pt idx="760">
                  <c:v>170795.54</c:v>
                </c:pt>
                <c:pt idx="761">
                  <c:v>166204.91</c:v>
                </c:pt>
                <c:pt idx="762">
                  <c:v>490645.18</c:v>
                </c:pt>
                <c:pt idx="763">
                  <c:v>251245.64</c:v>
                </c:pt>
                <c:pt idx="764">
                  <c:v>471873.6</c:v>
                </c:pt>
                <c:pt idx="765">
                  <c:v>251687.45</c:v>
                </c:pt>
                <c:pt idx="766">
                  <c:v>199079.24</c:v>
                </c:pt>
                <c:pt idx="767">
                  <c:v>204792.62</c:v>
                </c:pt>
                <c:pt idx="768">
                  <c:v>264239.81</c:v>
                </c:pt>
                <c:pt idx="769">
                  <c:v>131131.19</c:v>
                </c:pt>
                <c:pt idx="770">
                  <c:v>316543.82</c:v>
                </c:pt>
                <c:pt idx="771">
                  <c:v>175649.16</c:v>
                </c:pt>
                <c:pt idx="772">
                  <c:v>149583.54</c:v>
                </c:pt>
                <c:pt idx="773">
                  <c:v>261014.54</c:v>
                </c:pt>
                <c:pt idx="774">
                  <c:v>219331.74</c:v>
                </c:pt>
                <c:pt idx="775">
                  <c:v>180853.53</c:v>
                </c:pt>
                <c:pt idx="776">
                  <c:v>107019.01</c:v>
                </c:pt>
                <c:pt idx="777">
                  <c:v>163994.44</c:v>
                </c:pt>
                <c:pt idx="778">
                  <c:v>194314.68</c:v>
                </c:pt>
                <c:pt idx="779">
                  <c:v>104913.84</c:v>
                </c:pt>
                <c:pt idx="780">
                  <c:v>87429.2</c:v>
                </c:pt>
                <c:pt idx="781">
                  <c:v>65310.87</c:v>
                </c:pt>
                <c:pt idx="782">
                  <c:v>209611.54</c:v>
                </c:pt>
                <c:pt idx="783">
                  <c:v>149369.23000000001</c:v>
                </c:pt>
                <c:pt idx="784">
                  <c:v>182553.8</c:v>
                </c:pt>
                <c:pt idx="785">
                  <c:v>110734.58</c:v>
                </c:pt>
                <c:pt idx="786">
                  <c:v>202339.53</c:v>
                </c:pt>
                <c:pt idx="787">
                  <c:v>150402.35999999999</c:v>
                </c:pt>
                <c:pt idx="788">
                  <c:v>121651.84</c:v>
                </c:pt>
                <c:pt idx="789">
                  <c:v>201789.78</c:v>
                </c:pt>
                <c:pt idx="790">
                  <c:v>67494.350000000006</c:v>
                </c:pt>
                <c:pt idx="791">
                  <c:v>70461.600000000006</c:v>
                </c:pt>
                <c:pt idx="792">
                  <c:v>158711.56</c:v>
                </c:pt>
                <c:pt idx="793">
                  <c:v>147557.29</c:v>
                </c:pt>
                <c:pt idx="794">
                  <c:v>97723.22</c:v>
                </c:pt>
                <c:pt idx="795">
                  <c:v>130685.66</c:v>
                </c:pt>
                <c:pt idx="796">
                  <c:v>91274.91</c:v>
                </c:pt>
                <c:pt idx="797">
                  <c:v>346896.33</c:v>
                </c:pt>
                <c:pt idx="798">
                  <c:v>106248.41</c:v>
                </c:pt>
                <c:pt idx="799">
                  <c:v>119031.25</c:v>
                </c:pt>
                <c:pt idx="800">
                  <c:v>125765.31</c:v>
                </c:pt>
                <c:pt idx="801">
                  <c:v>310980.11</c:v>
                </c:pt>
                <c:pt idx="802">
                  <c:v>441583.22</c:v>
                </c:pt>
                <c:pt idx="803">
                  <c:v>127888.09</c:v>
                </c:pt>
                <c:pt idx="804">
                  <c:v>94298.57</c:v>
                </c:pt>
                <c:pt idx="805">
                  <c:v>135804.01</c:v>
                </c:pt>
                <c:pt idx="806">
                  <c:v>111168.98</c:v>
                </c:pt>
                <c:pt idx="807">
                  <c:v>307149.90999999997</c:v>
                </c:pt>
                <c:pt idx="808">
                  <c:v>128807.4</c:v>
                </c:pt>
                <c:pt idx="809">
                  <c:v>94342.25</c:v>
                </c:pt>
                <c:pt idx="810">
                  <c:v>90471.27</c:v>
                </c:pt>
                <c:pt idx="811">
                  <c:v>147184.42000000001</c:v>
                </c:pt>
                <c:pt idx="812">
                  <c:v>71654.39</c:v>
                </c:pt>
                <c:pt idx="813">
                  <c:v>239787.82</c:v>
                </c:pt>
                <c:pt idx="814">
                  <c:v>79424.800000000003</c:v>
                </c:pt>
                <c:pt idx="815">
                  <c:v>157183.85</c:v>
                </c:pt>
                <c:pt idx="816">
                  <c:v>110460.78</c:v>
                </c:pt>
                <c:pt idx="817">
                  <c:v>116910.53</c:v>
                </c:pt>
                <c:pt idx="818">
                  <c:v>169514.27</c:v>
                </c:pt>
                <c:pt idx="819">
                  <c:v>146365.10999999999</c:v>
                </c:pt>
                <c:pt idx="820">
                  <c:v>172702.48</c:v>
                </c:pt>
                <c:pt idx="821">
                  <c:v>78204.899999999994</c:v>
                </c:pt>
                <c:pt idx="822">
                  <c:v>101330.7</c:v>
                </c:pt>
                <c:pt idx="823">
                  <c:v>122072.75</c:v>
                </c:pt>
                <c:pt idx="824">
                  <c:v>146981.72</c:v>
                </c:pt>
                <c:pt idx="825">
                  <c:v>146503.79999999999</c:v>
                </c:pt>
                <c:pt idx="826">
                  <c:v>76760.77</c:v>
                </c:pt>
                <c:pt idx="827">
                  <c:v>127945.07</c:v>
                </c:pt>
                <c:pt idx="828">
                  <c:v>201748.54</c:v>
                </c:pt>
                <c:pt idx="829">
                  <c:v>113119.76</c:v>
                </c:pt>
                <c:pt idx="830">
                  <c:v>107711.59</c:v>
                </c:pt>
                <c:pt idx="831">
                  <c:v>115094.9</c:v>
                </c:pt>
                <c:pt idx="832">
                  <c:v>163824.59</c:v>
                </c:pt>
                <c:pt idx="833">
                  <c:v>115442.38</c:v>
                </c:pt>
                <c:pt idx="834">
                  <c:v>205845.92</c:v>
                </c:pt>
                <c:pt idx="835">
                  <c:v>262370.62</c:v>
                </c:pt>
                <c:pt idx="836">
                  <c:v>49069.02</c:v>
                </c:pt>
                <c:pt idx="837">
                  <c:v>287345.26</c:v>
                </c:pt>
                <c:pt idx="838">
                  <c:v>361495.03</c:v>
                </c:pt>
                <c:pt idx="839">
                  <c:v>103877.47</c:v>
                </c:pt>
                <c:pt idx="840">
                  <c:v>261650.12</c:v>
                </c:pt>
                <c:pt idx="841">
                  <c:v>476308.46</c:v>
                </c:pt>
                <c:pt idx="842">
                  <c:v>589198.5</c:v>
                </c:pt>
                <c:pt idx="843">
                  <c:v>128611.39</c:v>
                </c:pt>
                <c:pt idx="844">
                  <c:v>374525.14</c:v>
                </c:pt>
                <c:pt idx="845">
                  <c:v>210759.41</c:v>
                </c:pt>
                <c:pt idx="846">
                  <c:v>139634.64000000001</c:v>
                </c:pt>
                <c:pt idx="847">
                  <c:v>145968.5</c:v>
                </c:pt>
                <c:pt idx="848">
                  <c:v>295252.15000000002</c:v>
                </c:pt>
                <c:pt idx="849">
                  <c:v>134842.88</c:v>
                </c:pt>
                <c:pt idx="850">
                  <c:v>498696.65</c:v>
                </c:pt>
                <c:pt idx="851">
                  <c:v>187728.48</c:v>
                </c:pt>
                <c:pt idx="852">
                  <c:v>365499.98</c:v>
                </c:pt>
                <c:pt idx="853">
                  <c:v>130636.09</c:v>
                </c:pt>
                <c:pt idx="854">
                  <c:v>160096.29</c:v>
                </c:pt>
                <c:pt idx="855">
                  <c:v>157786.92000000001</c:v>
                </c:pt>
                <c:pt idx="856">
                  <c:v>329167.34999999998</c:v>
                </c:pt>
                <c:pt idx="857">
                  <c:v>162558.82</c:v>
                </c:pt>
                <c:pt idx="858">
                  <c:v>143925.63</c:v>
                </c:pt>
                <c:pt idx="859">
                  <c:v>172173.41</c:v>
                </c:pt>
                <c:pt idx="860">
                  <c:v>120230.35</c:v>
                </c:pt>
                <c:pt idx="861">
                  <c:v>192056.11</c:v>
                </c:pt>
                <c:pt idx="862">
                  <c:v>211323.24</c:v>
                </c:pt>
                <c:pt idx="863">
                  <c:v>120099.33</c:v>
                </c:pt>
                <c:pt idx="864">
                  <c:v>107605.17</c:v>
                </c:pt>
                <c:pt idx="865">
                  <c:v>264043.74</c:v>
                </c:pt>
                <c:pt idx="866">
                  <c:v>422063.84</c:v>
                </c:pt>
                <c:pt idx="867">
                  <c:v>112237.02</c:v>
                </c:pt>
                <c:pt idx="868">
                  <c:v>67486.91</c:v>
                </c:pt>
                <c:pt idx="869">
                  <c:v>130883.64</c:v>
                </c:pt>
                <c:pt idx="870">
                  <c:v>180550.53</c:v>
                </c:pt>
                <c:pt idx="871">
                  <c:v>217529.06</c:v>
                </c:pt>
                <c:pt idx="872">
                  <c:v>267531.34999999998</c:v>
                </c:pt>
                <c:pt idx="873">
                  <c:v>298974.55</c:v>
                </c:pt>
                <c:pt idx="874">
                  <c:v>154561.73000000001</c:v>
                </c:pt>
                <c:pt idx="875">
                  <c:v>145152.01</c:v>
                </c:pt>
                <c:pt idx="876">
                  <c:v>347865.25</c:v>
                </c:pt>
                <c:pt idx="877">
                  <c:v>180278.56</c:v>
                </c:pt>
                <c:pt idx="878">
                  <c:v>85337.18</c:v>
                </c:pt>
                <c:pt idx="879">
                  <c:v>101817.53</c:v>
                </c:pt>
                <c:pt idx="880">
                  <c:v>195016.63</c:v>
                </c:pt>
                <c:pt idx="881">
                  <c:v>111222.86</c:v>
                </c:pt>
                <c:pt idx="882">
                  <c:v>193455.19</c:v>
                </c:pt>
                <c:pt idx="883">
                  <c:v>390190.86</c:v>
                </c:pt>
                <c:pt idx="884">
                  <c:v>217522.08</c:v>
                </c:pt>
                <c:pt idx="885">
                  <c:v>312790.34000000003</c:v>
                </c:pt>
                <c:pt idx="886">
                  <c:v>168486.36</c:v>
                </c:pt>
                <c:pt idx="887">
                  <c:v>174900.58</c:v>
                </c:pt>
                <c:pt idx="888">
                  <c:v>188105.71</c:v>
                </c:pt>
                <c:pt idx="889">
                  <c:v>158249.29</c:v>
                </c:pt>
                <c:pt idx="890">
                  <c:v>247980.4</c:v>
                </c:pt>
                <c:pt idx="891">
                  <c:v>278363.28999999998</c:v>
                </c:pt>
                <c:pt idx="892">
                  <c:v>175088.33</c:v>
                </c:pt>
                <c:pt idx="893">
                  <c:v>149341.07</c:v>
                </c:pt>
                <c:pt idx="894">
                  <c:v>195964.06</c:v>
                </c:pt>
                <c:pt idx="895">
                  <c:v>956422.18</c:v>
                </c:pt>
                <c:pt idx="896">
                  <c:v>234659.81</c:v>
                </c:pt>
                <c:pt idx="897">
                  <c:v>167549.04999999999</c:v>
                </c:pt>
                <c:pt idx="898">
                  <c:v>271932.71999999997</c:v>
                </c:pt>
                <c:pt idx="899">
                  <c:v>253533.52</c:v>
                </c:pt>
                <c:pt idx="900">
                  <c:v>295705.45</c:v>
                </c:pt>
                <c:pt idx="901">
                  <c:v>235866.1</c:v>
                </c:pt>
                <c:pt idx="902">
                  <c:v>414855.94</c:v>
                </c:pt>
                <c:pt idx="903">
                  <c:v>146955.72</c:v>
                </c:pt>
                <c:pt idx="904">
                  <c:v>123608.22</c:v>
                </c:pt>
                <c:pt idx="905">
                  <c:v>194051.15</c:v>
                </c:pt>
                <c:pt idx="906">
                  <c:v>164911.09</c:v>
                </c:pt>
                <c:pt idx="907">
                  <c:v>287160.84000000003</c:v>
                </c:pt>
                <c:pt idx="908">
                  <c:v>178018.07</c:v>
                </c:pt>
                <c:pt idx="909">
                  <c:v>227970.31</c:v>
                </c:pt>
                <c:pt idx="910">
                  <c:v>312062.39</c:v>
                </c:pt>
                <c:pt idx="911">
                  <c:v>194042.91</c:v>
                </c:pt>
                <c:pt idx="912">
                  <c:v>242078.8</c:v>
                </c:pt>
                <c:pt idx="913">
                  <c:v>305557.08</c:v>
                </c:pt>
                <c:pt idx="914">
                  <c:v>373815.25</c:v>
                </c:pt>
                <c:pt idx="915">
                  <c:v>253395.03</c:v>
                </c:pt>
                <c:pt idx="916">
                  <c:v>328484.34000000003</c:v>
                </c:pt>
                <c:pt idx="917">
                  <c:v>409768.77</c:v>
                </c:pt>
                <c:pt idx="918">
                  <c:v>163345.31</c:v>
                </c:pt>
                <c:pt idx="919">
                  <c:v>117711.94</c:v>
                </c:pt>
                <c:pt idx="920">
                  <c:v>189830.66</c:v>
                </c:pt>
                <c:pt idx="921">
                  <c:v>420247.68</c:v>
                </c:pt>
                <c:pt idx="922">
                  <c:v>112451.55</c:v>
                </c:pt>
                <c:pt idx="923">
                  <c:v>55434.39</c:v>
                </c:pt>
                <c:pt idx="924">
                  <c:v>130660.4</c:v>
                </c:pt>
                <c:pt idx="925">
                  <c:v>151804.01999999999</c:v>
                </c:pt>
                <c:pt idx="926">
                  <c:v>144971.5</c:v>
                </c:pt>
                <c:pt idx="927">
                  <c:v>164185.07</c:v>
                </c:pt>
                <c:pt idx="928">
                  <c:v>121395.8</c:v>
                </c:pt>
                <c:pt idx="929">
                  <c:v>213610.63</c:v>
                </c:pt>
                <c:pt idx="930">
                  <c:v>179404.74</c:v>
                </c:pt>
                <c:pt idx="931">
                  <c:v>132515.87</c:v>
                </c:pt>
                <c:pt idx="932">
                  <c:v>185154.51</c:v>
                </c:pt>
                <c:pt idx="933">
                  <c:v>84581.34</c:v>
                </c:pt>
                <c:pt idx="934">
                  <c:v>134754.44</c:v>
                </c:pt>
                <c:pt idx="935">
                  <c:v>142504.43</c:v>
                </c:pt>
                <c:pt idx="936">
                  <c:v>122927.02</c:v>
                </c:pt>
                <c:pt idx="937">
                  <c:v>202144.4</c:v>
                </c:pt>
                <c:pt idx="938">
                  <c:v>177601.45</c:v>
                </c:pt>
                <c:pt idx="939">
                  <c:v>322646.05</c:v>
                </c:pt>
                <c:pt idx="940">
                  <c:v>190776.87</c:v>
                </c:pt>
                <c:pt idx="941">
                  <c:v>240467.84</c:v>
                </c:pt>
                <c:pt idx="942">
                  <c:v>164986.07999999999</c:v>
                </c:pt>
                <c:pt idx="943">
                  <c:v>166784.81</c:v>
                </c:pt>
                <c:pt idx="944">
                  <c:v>181063.54</c:v>
                </c:pt>
                <c:pt idx="945">
                  <c:v>162978.32999999999</c:v>
                </c:pt>
                <c:pt idx="946">
                  <c:v>184641.26</c:v>
                </c:pt>
                <c:pt idx="947">
                  <c:v>256692.58</c:v>
                </c:pt>
                <c:pt idx="948">
                  <c:v>176148.49</c:v>
                </c:pt>
                <c:pt idx="949">
                  <c:v>188297.93</c:v>
                </c:pt>
                <c:pt idx="950">
                  <c:v>225994.86</c:v>
                </c:pt>
                <c:pt idx="951">
                  <c:v>281691.89</c:v>
                </c:pt>
                <c:pt idx="952">
                  <c:v>131058.36</c:v>
                </c:pt>
                <c:pt idx="953">
                  <c:v>341230.63</c:v>
                </c:pt>
                <c:pt idx="954">
                  <c:v>270975.31</c:v>
                </c:pt>
                <c:pt idx="955">
                  <c:v>260165.45</c:v>
                </c:pt>
                <c:pt idx="956">
                  <c:v>226677.72</c:v>
                </c:pt>
                <c:pt idx="957">
                  <c:v>95023.2</c:v>
                </c:pt>
                <c:pt idx="958">
                  <c:v>170713.71</c:v>
                </c:pt>
                <c:pt idx="959">
                  <c:v>220052.33</c:v>
                </c:pt>
                <c:pt idx="960">
                  <c:v>260718.3</c:v>
                </c:pt>
                <c:pt idx="961">
                  <c:v>317712.49</c:v>
                </c:pt>
                <c:pt idx="962">
                  <c:v>124679.57</c:v>
                </c:pt>
                <c:pt idx="963">
                  <c:v>149292.56</c:v>
                </c:pt>
                <c:pt idx="964">
                  <c:v>140855.84</c:v>
                </c:pt>
                <c:pt idx="965">
                  <c:v>140320.47</c:v>
                </c:pt>
                <c:pt idx="966">
                  <c:v>154370.74</c:v>
                </c:pt>
                <c:pt idx="967">
                  <c:v>251722.94</c:v>
                </c:pt>
                <c:pt idx="968">
                  <c:v>167142.46</c:v>
                </c:pt>
                <c:pt idx="969">
                  <c:v>392274.64</c:v>
                </c:pt>
                <c:pt idx="970">
                  <c:v>258859.85</c:v>
                </c:pt>
                <c:pt idx="971">
                  <c:v>287032.19</c:v>
                </c:pt>
                <c:pt idx="972">
                  <c:v>163071.63</c:v>
                </c:pt>
                <c:pt idx="973">
                  <c:v>113410.41</c:v>
                </c:pt>
                <c:pt idx="974">
                  <c:v>113410.41</c:v>
                </c:pt>
                <c:pt idx="975">
                  <c:v>259291.03</c:v>
                </c:pt>
                <c:pt idx="976">
                  <c:v>180311.56</c:v>
                </c:pt>
                <c:pt idx="977">
                  <c:v>280048.75</c:v>
                </c:pt>
                <c:pt idx="978">
                  <c:v>113196.52</c:v>
                </c:pt>
                <c:pt idx="979">
                  <c:v>151677.69</c:v>
                </c:pt>
                <c:pt idx="980">
                  <c:v>315596.94</c:v>
                </c:pt>
                <c:pt idx="981">
                  <c:v>137837.35</c:v>
                </c:pt>
                <c:pt idx="982">
                  <c:v>157099.29</c:v>
                </c:pt>
                <c:pt idx="983">
                  <c:v>271747.84999999998</c:v>
                </c:pt>
                <c:pt idx="984">
                  <c:v>90930.49</c:v>
                </c:pt>
                <c:pt idx="985">
                  <c:v>237017.61</c:v>
                </c:pt>
                <c:pt idx="986">
                  <c:v>70383.460000000006</c:v>
                </c:pt>
                <c:pt idx="987">
                  <c:v>106112.14</c:v>
                </c:pt>
                <c:pt idx="988">
                  <c:v>236028.25</c:v>
                </c:pt>
                <c:pt idx="989">
                  <c:v>250010.87</c:v>
                </c:pt>
                <c:pt idx="990">
                  <c:v>254604.36</c:v>
                </c:pt>
                <c:pt idx="991">
                  <c:v>225542.73</c:v>
                </c:pt>
                <c:pt idx="992">
                  <c:v>82035.990000000005</c:v>
                </c:pt>
                <c:pt idx="993">
                  <c:v>165016.76</c:v>
                </c:pt>
                <c:pt idx="994">
                  <c:v>370150.29</c:v>
                </c:pt>
                <c:pt idx="995">
                  <c:v>294735.19</c:v>
                </c:pt>
                <c:pt idx="996">
                  <c:v>100055.42</c:v>
                </c:pt>
                <c:pt idx="997">
                  <c:v>218747.42</c:v>
                </c:pt>
                <c:pt idx="998">
                  <c:v>301735.09999999998</c:v>
                </c:pt>
                <c:pt idx="999">
                  <c:v>245226.5</c:v>
                </c:pt>
                <c:pt idx="1000">
                  <c:v>119697.46</c:v>
                </c:pt>
                <c:pt idx="1001">
                  <c:v>198079.28</c:v>
                </c:pt>
                <c:pt idx="1002">
                  <c:v>197773.45</c:v>
                </c:pt>
                <c:pt idx="1003">
                  <c:v>144412.24</c:v>
                </c:pt>
                <c:pt idx="1004">
                  <c:v>177826.31</c:v>
                </c:pt>
                <c:pt idx="1005">
                  <c:v>211169.85</c:v>
                </c:pt>
                <c:pt idx="1006">
                  <c:v>622945.59</c:v>
                </c:pt>
                <c:pt idx="1007">
                  <c:v>300048.06</c:v>
                </c:pt>
                <c:pt idx="1008">
                  <c:v>262447.93</c:v>
                </c:pt>
                <c:pt idx="1009">
                  <c:v>220268</c:v>
                </c:pt>
                <c:pt idx="1010">
                  <c:v>261617.13</c:v>
                </c:pt>
                <c:pt idx="1011">
                  <c:v>416466.12</c:v>
                </c:pt>
                <c:pt idx="1012">
                  <c:v>683511.18</c:v>
                </c:pt>
                <c:pt idx="1013">
                  <c:v>912407.9</c:v>
                </c:pt>
                <c:pt idx="1014">
                  <c:v>532695.54</c:v>
                </c:pt>
                <c:pt idx="1015">
                  <c:v>505240.56</c:v>
                </c:pt>
                <c:pt idx="1016">
                  <c:v>349588.65</c:v>
                </c:pt>
                <c:pt idx="1017">
                  <c:v>218865.06</c:v>
                </c:pt>
                <c:pt idx="1018">
                  <c:v>161839.41</c:v>
                </c:pt>
                <c:pt idx="1019">
                  <c:v>374674.51</c:v>
                </c:pt>
                <c:pt idx="1020">
                  <c:v>982086.47</c:v>
                </c:pt>
                <c:pt idx="1021">
                  <c:v>509036.57</c:v>
                </c:pt>
                <c:pt idx="1022">
                  <c:v>182619.24</c:v>
                </c:pt>
                <c:pt idx="1023">
                  <c:v>583049.82999999996</c:v>
                </c:pt>
                <c:pt idx="1024">
                  <c:v>181475.4</c:v>
                </c:pt>
                <c:pt idx="1025">
                  <c:v>93442.87</c:v>
                </c:pt>
                <c:pt idx="1026">
                  <c:v>527915.44999999995</c:v>
                </c:pt>
                <c:pt idx="1027">
                  <c:v>269033.2</c:v>
                </c:pt>
                <c:pt idx="1028">
                  <c:v>399284.82</c:v>
                </c:pt>
                <c:pt idx="1029">
                  <c:v>231882.86</c:v>
                </c:pt>
                <c:pt idx="1030">
                  <c:v>203202.96</c:v>
                </c:pt>
                <c:pt idx="1031">
                  <c:v>558119.75</c:v>
                </c:pt>
                <c:pt idx="1032">
                  <c:v>360140.58</c:v>
                </c:pt>
                <c:pt idx="1033">
                  <c:v>222664.8</c:v>
                </c:pt>
                <c:pt idx="1034">
                  <c:v>320485.09000000003</c:v>
                </c:pt>
                <c:pt idx="1035">
                  <c:v>21879049.370000001</c:v>
                </c:pt>
                <c:pt idx="1036">
                  <c:v>4795006.04</c:v>
                </c:pt>
                <c:pt idx="1037">
                  <c:v>3876442.27</c:v>
                </c:pt>
                <c:pt idx="1038">
                  <c:v>6153219.6799999997</c:v>
                </c:pt>
                <c:pt idx="1039">
                  <c:v>3692077.59</c:v>
                </c:pt>
                <c:pt idx="1040">
                  <c:v>7129716.4699999997</c:v>
                </c:pt>
                <c:pt idx="1041">
                  <c:v>4062466.83</c:v>
                </c:pt>
                <c:pt idx="1042">
                  <c:v>2298713.04</c:v>
                </c:pt>
                <c:pt idx="1043">
                  <c:v>2459059.29</c:v>
                </c:pt>
                <c:pt idx="1044">
                  <c:v>3186951.87</c:v>
                </c:pt>
                <c:pt idx="1045">
                  <c:v>1935047.97</c:v>
                </c:pt>
                <c:pt idx="1046">
                  <c:v>1921181.85</c:v>
                </c:pt>
                <c:pt idx="1047">
                  <c:v>1937435.57</c:v>
                </c:pt>
                <c:pt idx="1048">
                  <c:v>3078335.67</c:v>
                </c:pt>
                <c:pt idx="1049">
                  <c:v>1155031.68</c:v>
                </c:pt>
                <c:pt idx="1050">
                  <c:v>1295224.6499999999</c:v>
                </c:pt>
                <c:pt idx="1051">
                  <c:v>3078278.05</c:v>
                </c:pt>
                <c:pt idx="1052">
                  <c:v>1621832.66</c:v>
                </c:pt>
                <c:pt idx="1053">
                  <c:v>1981686.88</c:v>
                </c:pt>
                <c:pt idx="1054">
                  <c:v>1371691.96</c:v>
                </c:pt>
                <c:pt idx="1055">
                  <c:v>1402515.44</c:v>
                </c:pt>
                <c:pt idx="1056">
                  <c:v>2590114.69</c:v>
                </c:pt>
                <c:pt idx="1057">
                  <c:v>846492.1</c:v>
                </c:pt>
                <c:pt idx="1058">
                  <c:v>3459871.04</c:v>
                </c:pt>
                <c:pt idx="1059">
                  <c:v>1224236.6100000001</c:v>
                </c:pt>
                <c:pt idx="1060">
                  <c:v>1126637.25</c:v>
                </c:pt>
                <c:pt idx="1061">
                  <c:v>8066968.8200000003</c:v>
                </c:pt>
                <c:pt idx="1062">
                  <c:v>2290163.0699999998</c:v>
                </c:pt>
                <c:pt idx="1063">
                  <c:v>2528273.79</c:v>
                </c:pt>
                <c:pt idx="1064">
                  <c:v>1247324.96</c:v>
                </c:pt>
                <c:pt idx="1065">
                  <c:v>1224062.33</c:v>
                </c:pt>
                <c:pt idx="1066">
                  <c:v>1331656.1599999999</c:v>
                </c:pt>
                <c:pt idx="1067">
                  <c:v>1474884.54</c:v>
                </c:pt>
                <c:pt idx="1068">
                  <c:v>4059310.65</c:v>
                </c:pt>
                <c:pt idx="1069">
                  <c:v>5085385.38</c:v>
                </c:pt>
                <c:pt idx="1070">
                  <c:v>2316659.2799999998</c:v>
                </c:pt>
                <c:pt idx="1071">
                  <c:v>1124432.22</c:v>
                </c:pt>
                <c:pt idx="1072">
                  <c:v>2884645.69</c:v>
                </c:pt>
                <c:pt idx="1073">
                  <c:v>1957771.53</c:v>
                </c:pt>
                <c:pt idx="1074">
                  <c:v>24877870.890000001</c:v>
                </c:pt>
                <c:pt idx="1075">
                  <c:v>1563594.45</c:v>
                </c:pt>
                <c:pt idx="1076">
                  <c:v>3437748.94</c:v>
                </c:pt>
                <c:pt idx="1077">
                  <c:v>841432.85</c:v>
                </c:pt>
                <c:pt idx="1078">
                  <c:v>1522436.66</c:v>
                </c:pt>
                <c:pt idx="1079">
                  <c:v>993226.37</c:v>
                </c:pt>
                <c:pt idx="1080">
                  <c:v>993226.37</c:v>
                </c:pt>
                <c:pt idx="1081">
                  <c:v>826379.39</c:v>
                </c:pt>
                <c:pt idx="1082">
                  <c:v>845667.27</c:v>
                </c:pt>
                <c:pt idx="1083">
                  <c:v>1240438.43</c:v>
                </c:pt>
                <c:pt idx="1084">
                  <c:v>974452.87</c:v>
                </c:pt>
                <c:pt idx="1085">
                  <c:v>1095552.01</c:v>
                </c:pt>
                <c:pt idx="1086">
                  <c:v>809602.29</c:v>
                </c:pt>
                <c:pt idx="1087">
                  <c:v>944760.75</c:v>
                </c:pt>
                <c:pt idx="1088">
                  <c:v>961708.33</c:v>
                </c:pt>
                <c:pt idx="1089">
                  <c:v>1035421.79</c:v>
                </c:pt>
                <c:pt idx="1090">
                  <c:v>1126801.9199999999</c:v>
                </c:pt>
                <c:pt idx="1091">
                  <c:v>1705761.17</c:v>
                </c:pt>
                <c:pt idx="1092">
                  <c:v>816277.82</c:v>
                </c:pt>
                <c:pt idx="1093">
                  <c:v>890650.03</c:v>
                </c:pt>
                <c:pt idx="1094">
                  <c:v>3805502.27</c:v>
                </c:pt>
                <c:pt idx="1095">
                  <c:v>1016027.35</c:v>
                </c:pt>
                <c:pt idx="1096">
                  <c:v>1485570.42</c:v>
                </c:pt>
                <c:pt idx="1097">
                  <c:v>2614436.75</c:v>
                </c:pt>
                <c:pt idx="1098">
                  <c:v>991298.16</c:v>
                </c:pt>
                <c:pt idx="1099">
                  <c:v>1221584.79</c:v>
                </c:pt>
                <c:pt idx="1100">
                  <c:v>938158.25</c:v>
                </c:pt>
                <c:pt idx="1101">
                  <c:v>788886.1</c:v>
                </c:pt>
                <c:pt idx="1102">
                  <c:v>1801776.41</c:v>
                </c:pt>
                <c:pt idx="1103">
                  <c:v>2052080.38</c:v>
                </c:pt>
                <c:pt idx="1104">
                  <c:v>3937438.98</c:v>
                </c:pt>
                <c:pt idx="1105">
                  <c:v>892501.59</c:v>
                </c:pt>
                <c:pt idx="1106">
                  <c:v>1265816.6299999999</c:v>
                </c:pt>
                <c:pt idx="1107">
                  <c:v>1576789.3</c:v>
                </c:pt>
                <c:pt idx="1108">
                  <c:v>1402132.78</c:v>
                </c:pt>
                <c:pt idx="1109">
                  <c:v>1374619.11</c:v>
                </c:pt>
                <c:pt idx="1110">
                  <c:v>1349292.79</c:v>
                </c:pt>
                <c:pt idx="1111">
                  <c:v>1492526.36</c:v>
                </c:pt>
                <c:pt idx="1112">
                  <c:v>952345.36</c:v>
                </c:pt>
                <c:pt idx="1113">
                  <c:v>1259157.71</c:v>
                </c:pt>
                <c:pt idx="1114">
                  <c:v>1176445.29</c:v>
                </c:pt>
                <c:pt idx="1115">
                  <c:v>970243.9</c:v>
                </c:pt>
                <c:pt idx="1116">
                  <c:v>1305357.8899999999</c:v>
                </c:pt>
                <c:pt idx="1117">
                  <c:v>1059898.08</c:v>
                </c:pt>
                <c:pt idx="1118">
                  <c:v>858459.95</c:v>
                </c:pt>
                <c:pt idx="1119">
                  <c:v>1383507.71</c:v>
                </c:pt>
                <c:pt idx="1120">
                  <c:v>1334557.0900000001</c:v>
                </c:pt>
                <c:pt idx="1121">
                  <c:v>1328826.22</c:v>
                </c:pt>
                <c:pt idx="1122">
                  <c:v>2652775.17</c:v>
                </c:pt>
                <c:pt idx="1123">
                  <c:v>1118492.45</c:v>
                </c:pt>
                <c:pt idx="1124">
                  <c:v>970066</c:v>
                </c:pt>
                <c:pt idx="1125">
                  <c:v>938528.88</c:v>
                </c:pt>
                <c:pt idx="1126">
                  <c:v>632835.51</c:v>
                </c:pt>
                <c:pt idx="1127">
                  <c:v>2634911.7799999998</c:v>
                </c:pt>
                <c:pt idx="1128">
                  <c:v>2158025.54</c:v>
                </c:pt>
                <c:pt idx="1129">
                  <c:v>1035536.56</c:v>
                </c:pt>
                <c:pt idx="1130">
                  <c:v>1444916.78</c:v>
                </c:pt>
                <c:pt idx="1131">
                  <c:v>1030314.88</c:v>
                </c:pt>
                <c:pt idx="1132">
                  <c:v>1379382.35</c:v>
                </c:pt>
                <c:pt idx="1133">
                  <c:v>1141503.54</c:v>
                </c:pt>
                <c:pt idx="1134">
                  <c:v>1769679.99</c:v>
                </c:pt>
                <c:pt idx="1135">
                  <c:v>713619.93</c:v>
                </c:pt>
                <c:pt idx="1136">
                  <c:v>1019348.43</c:v>
                </c:pt>
                <c:pt idx="1137">
                  <c:v>1335173.96</c:v>
                </c:pt>
                <c:pt idx="1138">
                  <c:v>1068835.1100000001</c:v>
                </c:pt>
                <c:pt idx="1139">
                  <c:v>964989.97</c:v>
                </c:pt>
                <c:pt idx="1140">
                  <c:v>773631.57</c:v>
                </c:pt>
                <c:pt idx="1141">
                  <c:v>1543236.07</c:v>
                </c:pt>
                <c:pt idx="1142">
                  <c:v>1118277.6100000001</c:v>
                </c:pt>
                <c:pt idx="1143">
                  <c:v>789081.33</c:v>
                </c:pt>
                <c:pt idx="1144">
                  <c:v>641850.59</c:v>
                </c:pt>
                <c:pt idx="1145">
                  <c:v>957515.93</c:v>
                </c:pt>
                <c:pt idx="1146">
                  <c:v>2591856.75</c:v>
                </c:pt>
                <c:pt idx="1147">
                  <c:v>12562936.92</c:v>
                </c:pt>
                <c:pt idx="1148">
                  <c:v>1388507.06</c:v>
                </c:pt>
                <c:pt idx="1149">
                  <c:v>6363971.0899999999</c:v>
                </c:pt>
                <c:pt idx="1150">
                  <c:v>782058.87</c:v>
                </c:pt>
                <c:pt idx="1151">
                  <c:v>864251.95</c:v>
                </c:pt>
                <c:pt idx="1152">
                  <c:v>955803.05</c:v>
                </c:pt>
                <c:pt idx="1153">
                  <c:v>918899.46</c:v>
                </c:pt>
                <c:pt idx="1154">
                  <c:v>1829072.68</c:v>
                </c:pt>
                <c:pt idx="1155">
                  <c:v>902901.9</c:v>
                </c:pt>
                <c:pt idx="1156">
                  <c:v>920112.66</c:v>
                </c:pt>
                <c:pt idx="1157">
                  <c:v>4862770.4800000004</c:v>
                </c:pt>
                <c:pt idx="1158">
                  <c:v>2353242.7799999998</c:v>
                </c:pt>
                <c:pt idx="1159">
                  <c:v>1547423.56</c:v>
                </c:pt>
                <c:pt idx="1160">
                  <c:v>2798470.65</c:v>
                </c:pt>
                <c:pt idx="1161">
                  <c:v>1337271.8700000001</c:v>
                </c:pt>
                <c:pt idx="1162">
                  <c:v>1792766.98</c:v>
                </c:pt>
                <c:pt idx="1163">
                  <c:v>1812158.97</c:v>
                </c:pt>
                <c:pt idx="1164">
                  <c:v>1105909.17</c:v>
                </c:pt>
                <c:pt idx="1165">
                  <c:v>1902067.06</c:v>
                </c:pt>
                <c:pt idx="1166">
                  <c:v>1784924.39</c:v>
                </c:pt>
                <c:pt idx="1167">
                  <c:v>1383877.2</c:v>
                </c:pt>
                <c:pt idx="1168">
                  <c:v>1211665.96</c:v>
                </c:pt>
                <c:pt idx="1169">
                  <c:v>2333321.94</c:v>
                </c:pt>
                <c:pt idx="1170">
                  <c:v>1439875.17</c:v>
                </c:pt>
                <c:pt idx="1171">
                  <c:v>1756977.73</c:v>
                </c:pt>
                <c:pt idx="1172">
                  <c:v>1892536</c:v>
                </c:pt>
                <c:pt idx="1173">
                  <c:v>1473517.88</c:v>
                </c:pt>
                <c:pt idx="1174">
                  <c:v>2102750.91</c:v>
                </c:pt>
                <c:pt idx="1175">
                  <c:v>3351289.2</c:v>
                </c:pt>
                <c:pt idx="1176">
                  <c:v>1159139.01</c:v>
                </c:pt>
                <c:pt idx="1177">
                  <c:v>1460590.57</c:v>
                </c:pt>
                <c:pt idx="1178">
                  <c:v>1217265.6399999999</c:v>
                </c:pt>
                <c:pt idx="1179">
                  <c:v>3405001.72</c:v>
                </c:pt>
                <c:pt idx="1180">
                  <c:v>1290876.1000000001</c:v>
                </c:pt>
                <c:pt idx="1181">
                  <c:v>942988.11</c:v>
                </c:pt>
                <c:pt idx="1182">
                  <c:v>732885.72</c:v>
                </c:pt>
                <c:pt idx="1183">
                  <c:v>626031.71</c:v>
                </c:pt>
                <c:pt idx="1184">
                  <c:v>1266059.97</c:v>
                </c:pt>
                <c:pt idx="1185">
                  <c:v>614248.34</c:v>
                </c:pt>
                <c:pt idx="1186">
                  <c:v>893644.88</c:v>
                </c:pt>
                <c:pt idx="1187">
                  <c:v>1345543.15</c:v>
                </c:pt>
                <c:pt idx="1188">
                  <c:v>1249530.3799999999</c:v>
                </c:pt>
                <c:pt idx="1189">
                  <c:v>1774572.06</c:v>
                </c:pt>
                <c:pt idx="1190">
                  <c:v>745247.28</c:v>
                </c:pt>
                <c:pt idx="1191">
                  <c:v>1623553</c:v>
                </c:pt>
                <c:pt idx="1192">
                  <c:v>675505.97</c:v>
                </c:pt>
                <c:pt idx="1193">
                  <c:v>1501444.52</c:v>
                </c:pt>
                <c:pt idx="1194">
                  <c:v>2213431.0499999998</c:v>
                </c:pt>
                <c:pt idx="1195">
                  <c:v>3731164.34</c:v>
                </c:pt>
                <c:pt idx="1196">
                  <c:v>3020178.56</c:v>
                </c:pt>
                <c:pt idx="1197">
                  <c:v>1600907.34</c:v>
                </c:pt>
                <c:pt idx="1198">
                  <c:v>2411101.02</c:v>
                </c:pt>
                <c:pt idx="1199">
                  <c:v>1133593.53</c:v>
                </c:pt>
                <c:pt idx="1200">
                  <c:v>2284555.59</c:v>
                </c:pt>
                <c:pt idx="1201">
                  <c:v>1812730</c:v>
                </c:pt>
                <c:pt idx="1202">
                  <c:v>1246094.8400000001</c:v>
                </c:pt>
                <c:pt idx="1203">
                  <c:v>1394208.39</c:v>
                </c:pt>
                <c:pt idx="1204">
                  <c:v>1177406.2</c:v>
                </c:pt>
                <c:pt idx="1205">
                  <c:v>1404195.34</c:v>
                </c:pt>
                <c:pt idx="1206">
                  <c:v>1717856.16</c:v>
                </c:pt>
                <c:pt idx="1207">
                  <c:v>1921240.2</c:v>
                </c:pt>
                <c:pt idx="1208">
                  <c:v>2491279.56</c:v>
                </c:pt>
                <c:pt idx="1209">
                  <c:v>2353006.08</c:v>
                </c:pt>
                <c:pt idx="1210">
                  <c:v>1846126.93</c:v>
                </c:pt>
                <c:pt idx="1211">
                  <c:v>3410490.09</c:v>
                </c:pt>
                <c:pt idx="1212">
                  <c:v>2353733.83</c:v>
                </c:pt>
                <c:pt idx="1213">
                  <c:v>3455567.51</c:v>
                </c:pt>
                <c:pt idx="1214">
                  <c:v>1415147.68</c:v>
                </c:pt>
                <c:pt idx="1215">
                  <c:v>1563524.69</c:v>
                </c:pt>
                <c:pt idx="1216">
                  <c:v>2481895.2999999998</c:v>
                </c:pt>
                <c:pt idx="1217">
                  <c:v>1914788.67</c:v>
                </c:pt>
                <c:pt idx="1218">
                  <c:v>1233491.6599999999</c:v>
                </c:pt>
                <c:pt idx="1219">
                  <c:v>1411767.56</c:v>
                </c:pt>
                <c:pt idx="1220">
                  <c:v>947028.57</c:v>
                </c:pt>
                <c:pt idx="1221">
                  <c:v>1519437.65</c:v>
                </c:pt>
                <c:pt idx="1222">
                  <c:v>1439286.27</c:v>
                </c:pt>
                <c:pt idx="1223">
                  <c:v>1667703.88</c:v>
                </c:pt>
                <c:pt idx="1224">
                  <c:v>916042.97</c:v>
                </c:pt>
                <c:pt idx="1225">
                  <c:v>683796.02</c:v>
                </c:pt>
                <c:pt idx="1226">
                  <c:v>683796.02</c:v>
                </c:pt>
                <c:pt idx="1227">
                  <c:v>976029.51</c:v>
                </c:pt>
                <c:pt idx="1228">
                  <c:v>1700983.32</c:v>
                </c:pt>
                <c:pt idx="1229">
                  <c:v>1267362.46</c:v>
                </c:pt>
                <c:pt idx="1230">
                  <c:v>766967.71</c:v>
                </c:pt>
                <c:pt idx="1231">
                  <c:v>2413407.66</c:v>
                </c:pt>
                <c:pt idx="1232">
                  <c:v>1049005.24</c:v>
                </c:pt>
                <c:pt idx="1233">
                  <c:v>1117170.22</c:v>
                </c:pt>
                <c:pt idx="1234">
                  <c:v>955985.57</c:v>
                </c:pt>
                <c:pt idx="1235">
                  <c:v>569947.68999999994</c:v>
                </c:pt>
                <c:pt idx="1236">
                  <c:v>1802449.76</c:v>
                </c:pt>
                <c:pt idx="1237">
                  <c:v>770672.35</c:v>
                </c:pt>
                <c:pt idx="1238">
                  <c:v>1421842.28</c:v>
                </c:pt>
                <c:pt idx="1239">
                  <c:v>1081584.94</c:v>
                </c:pt>
                <c:pt idx="1240">
                  <c:v>1086850.29</c:v>
                </c:pt>
                <c:pt idx="1241">
                  <c:v>788772.8</c:v>
                </c:pt>
                <c:pt idx="1242">
                  <c:v>459749.89</c:v>
                </c:pt>
                <c:pt idx="1243">
                  <c:v>488133.18</c:v>
                </c:pt>
                <c:pt idx="1244">
                  <c:v>823284.6</c:v>
                </c:pt>
                <c:pt idx="1245">
                  <c:v>868393.86</c:v>
                </c:pt>
                <c:pt idx="1246">
                  <c:v>700908.68</c:v>
                </c:pt>
                <c:pt idx="1247">
                  <c:v>902353.7</c:v>
                </c:pt>
                <c:pt idx="1248">
                  <c:v>899853.7</c:v>
                </c:pt>
                <c:pt idx="1249">
                  <c:v>1073305.3500000001</c:v>
                </c:pt>
                <c:pt idx="1250">
                  <c:v>887367.12</c:v>
                </c:pt>
                <c:pt idx="1251">
                  <c:v>477645.07</c:v>
                </c:pt>
                <c:pt idx="1252">
                  <c:v>864396.25</c:v>
                </c:pt>
                <c:pt idx="1253">
                  <c:v>2224496.44</c:v>
                </c:pt>
                <c:pt idx="1254">
                  <c:v>1494800.86</c:v>
                </c:pt>
                <c:pt idx="1255">
                  <c:v>825696.41</c:v>
                </c:pt>
                <c:pt idx="1256">
                  <c:v>905030.75</c:v>
                </c:pt>
                <c:pt idx="1257">
                  <c:v>602349.36</c:v>
                </c:pt>
                <c:pt idx="1258">
                  <c:v>971433.29</c:v>
                </c:pt>
                <c:pt idx="1259">
                  <c:v>1910362.95</c:v>
                </c:pt>
                <c:pt idx="1260">
                  <c:v>2872102.13</c:v>
                </c:pt>
                <c:pt idx="1261">
                  <c:v>1768999.2</c:v>
                </c:pt>
                <c:pt idx="1262">
                  <c:v>1021282.58</c:v>
                </c:pt>
                <c:pt idx="1263">
                  <c:v>1261474.6599999999</c:v>
                </c:pt>
                <c:pt idx="1264">
                  <c:v>842929.8</c:v>
                </c:pt>
                <c:pt idx="1265">
                  <c:v>1151762.95</c:v>
                </c:pt>
                <c:pt idx="1266">
                  <c:v>843359.18</c:v>
                </c:pt>
                <c:pt idx="1267">
                  <c:v>863721.87</c:v>
                </c:pt>
                <c:pt idx="1268">
                  <c:v>1106462.49</c:v>
                </c:pt>
                <c:pt idx="1269">
                  <c:v>450261.69</c:v>
                </c:pt>
                <c:pt idx="1270">
                  <c:v>1060659.26</c:v>
                </c:pt>
                <c:pt idx="1271">
                  <c:v>720140.93</c:v>
                </c:pt>
                <c:pt idx="1272">
                  <c:v>1376031.5</c:v>
                </c:pt>
                <c:pt idx="1273">
                  <c:v>739998.07</c:v>
                </c:pt>
                <c:pt idx="1274">
                  <c:v>740066.5</c:v>
                </c:pt>
                <c:pt idx="1275">
                  <c:v>656828.61</c:v>
                </c:pt>
                <c:pt idx="1276">
                  <c:v>1097858.08</c:v>
                </c:pt>
                <c:pt idx="1277">
                  <c:v>720232.09</c:v>
                </c:pt>
                <c:pt idx="1278">
                  <c:v>973730.75</c:v>
                </c:pt>
                <c:pt idx="1279">
                  <c:v>754594.97</c:v>
                </c:pt>
                <c:pt idx="1280">
                  <c:v>1017508.12</c:v>
                </c:pt>
                <c:pt idx="1281">
                  <c:v>1554192.3</c:v>
                </c:pt>
                <c:pt idx="1282">
                  <c:v>792790.13</c:v>
                </c:pt>
                <c:pt idx="1283">
                  <c:v>722176.78</c:v>
                </c:pt>
                <c:pt idx="1284">
                  <c:v>794562.54</c:v>
                </c:pt>
                <c:pt idx="1285">
                  <c:v>765558.8</c:v>
                </c:pt>
                <c:pt idx="1286">
                  <c:v>963579.57</c:v>
                </c:pt>
                <c:pt idx="1287">
                  <c:v>677767.78</c:v>
                </c:pt>
                <c:pt idx="1288">
                  <c:v>643527.22</c:v>
                </c:pt>
                <c:pt idx="1289">
                  <c:v>684723.94</c:v>
                </c:pt>
                <c:pt idx="1290">
                  <c:v>434863.2</c:v>
                </c:pt>
                <c:pt idx="1291">
                  <c:v>539747.68000000005</c:v>
                </c:pt>
                <c:pt idx="1292">
                  <c:v>615742.43000000005</c:v>
                </c:pt>
                <c:pt idx="1293">
                  <c:v>1344110.61</c:v>
                </c:pt>
                <c:pt idx="1294">
                  <c:v>617504.36</c:v>
                </c:pt>
                <c:pt idx="1295">
                  <c:v>628520.23</c:v>
                </c:pt>
                <c:pt idx="1296">
                  <c:v>531630.05000000005</c:v>
                </c:pt>
                <c:pt idx="1297">
                  <c:v>1090021.03</c:v>
                </c:pt>
                <c:pt idx="1298">
                  <c:v>569820.6</c:v>
                </c:pt>
                <c:pt idx="1299">
                  <c:v>932417.87</c:v>
                </c:pt>
                <c:pt idx="1300">
                  <c:v>1611811.88</c:v>
                </c:pt>
                <c:pt idx="1301">
                  <c:v>1119599.2</c:v>
                </c:pt>
                <c:pt idx="1302">
                  <c:v>1138495.8899999999</c:v>
                </c:pt>
                <c:pt idx="1303">
                  <c:v>1712025.85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C-4010-B7E1-0ACB6476C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0998783"/>
        <c:axId val="1390996863"/>
      </c:areaChart>
      <c:lineChart>
        <c:grouping val="standard"/>
        <c:varyColors val="0"/>
        <c:ser>
          <c:idx val="1"/>
          <c:order val="1"/>
          <c:tx>
            <c:strRef>
              <c:f>Performance!$AJ$1</c:f>
              <c:strCache>
                <c:ptCount val="1"/>
                <c:pt idx="0">
                  <c:v>Preço (R$)</c:v>
                </c:pt>
              </c:strCache>
            </c:strRef>
          </c:tx>
          <c:spPr>
            <a:ln w="19050" cap="rnd">
              <a:solidFill>
                <a:srgbClr val="FF6B06"/>
              </a:solidFill>
              <a:round/>
            </a:ln>
            <a:effectLst/>
          </c:spPr>
          <c:marker>
            <c:symbol val="none"/>
          </c:marker>
          <c:cat>
            <c:numRef>
              <c:f>Performance!$AD$3:$AD$1205</c:f>
              <c:numCache>
                <c:formatCode>[$-416]d\-mmm;@</c:formatCode>
                <c:ptCount val="1203"/>
                <c:pt idx="0">
                  <c:v>43865</c:v>
                </c:pt>
                <c:pt idx="1">
                  <c:v>43866</c:v>
                </c:pt>
                <c:pt idx="2">
                  <c:v>43867</c:v>
                </c:pt>
                <c:pt idx="3">
                  <c:v>43868</c:v>
                </c:pt>
                <c:pt idx="4">
                  <c:v>43871</c:v>
                </c:pt>
                <c:pt idx="5">
                  <c:v>43872</c:v>
                </c:pt>
                <c:pt idx="6">
                  <c:v>43873</c:v>
                </c:pt>
                <c:pt idx="7">
                  <c:v>43874</c:v>
                </c:pt>
                <c:pt idx="8">
                  <c:v>43875</c:v>
                </c:pt>
                <c:pt idx="9">
                  <c:v>43878</c:v>
                </c:pt>
                <c:pt idx="10">
                  <c:v>43879</c:v>
                </c:pt>
                <c:pt idx="11">
                  <c:v>43880</c:v>
                </c:pt>
                <c:pt idx="12">
                  <c:v>43881</c:v>
                </c:pt>
                <c:pt idx="13">
                  <c:v>43882</c:v>
                </c:pt>
                <c:pt idx="14">
                  <c:v>43887</c:v>
                </c:pt>
                <c:pt idx="15">
                  <c:v>43888</c:v>
                </c:pt>
                <c:pt idx="16">
                  <c:v>43889</c:v>
                </c:pt>
                <c:pt idx="17">
                  <c:v>43892</c:v>
                </c:pt>
                <c:pt idx="18">
                  <c:v>43893</c:v>
                </c:pt>
                <c:pt idx="19">
                  <c:v>43894</c:v>
                </c:pt>
                <c:pt idx="20">
                  <c:v>43895</c:v>
                </c:pt>
                <c:pt idx="21">
                  <c:v>43896</c:v>
                </c:pt>
                <c:pt idx="22">
                  <c:v>43899</c:v>
                </c:pt>
                <c:pt idx="23">
                  <c:v>43900</c:v>
                </c:pt>
                <c:pt idx="24">
                  <c:v>43901</c:v>
                </c:pt>
                <c:pt idx="25">
                  <c:v>43902</c:v>
                </c:pt>
                <c:pt idx="26">
                  <c:v>43903</c:v>
                </c:pt>
                <c:pt idx="27">
                  <c:v>43906</c:v>
                </c:pt>
                <c:pt idx="28">
                  <c:v>43907</c:v>
                </c:pt>
                <c:pt idx="29">
                  <c:v>43908</c:v>
                </c:pt>
                <c:pt idx="30">
                  <c:v>43909</c:v>
                </c:pt>
                <c:pt idx="31">
                  <c:v>43910</c:v>
                </c:pt>
                <c:pt idx="32">
                  <c:v>43913</c:v>
                </c:pt>
                <c:pt idx="33">
                  <c:v>43914</c:v>
                </c:pt>
                <c:pt idx="34">
                  <c:v>43915</c:v>
                </c:pt>
                <c:pt idx="35">
                  <c:v>43916</c:v>
                </c:pt>
                <c:pt idx="36">
                  <c:v>43917</c:v>
                </c:pt>
                <c:pt idx="37">
                  <c:v>43920</c:v>
                </c:pt>
                <c:pt idx="38">
                  <c:v>43921</c:v>
                </c:pt>
                <c:pt idx="39">
                  <c:v>43922</c:v>
                </c:pt>
                <c:pt idx="40">
                  <c:v>43923</c:v>
                </c:pt>
                <c:pt idx="41">
                  <c:v>43924</c:v>
                </c:pt>
                <c:pt idx="42">
                  <c:v>43927</c:v>
                </c:pt>
                <c:pt idx="43">
                  <c:v>43928</c:v>
                </c:pt>
                <c:pt idx="44">
                  <c:v>43929</c:v>
                </c:pt>
                <c:pt idx="45">
                  <c:v>43930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43941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43948</c:v>
                </c:pt>
                <c:pt idx="56">
                  <c:v>43949</c:v>
                </c:pt>
                <c:pt idx="57">
                  <c:v>43950</c:v>
                </c:pt>
                <c:pt idx="58">
                  <c:v>43951</c:v>
                </c:pt>
                <c:pt idx="59">
                  <c:v>43955</c:v>
                </c:pt>
                <c:pt idx="60">
                  <c:v>43956</c:v>
                </c:pt>
                <c:pt idx="61">
                  <c:v>43957</c:v>
                </c:pt>
                <c:pt idx="62">
                  <c:v>43958</c:v>
                </c:pt>
                <c:pt idx="63">
                  <c:v>43959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43969</c:v>
                </c:pt>
                <c:pt idx="70">
                  <c:v>43970</c:v>
                </c:pt>
                <c:pt idx="71">
                  <c:v>43971</c:v>
                </c:pt>
                <c:pt idx="72">
                  <c:v>43972</c:v>
                </c:pt>
                <c:pt idx="73">
                  <c:v>43973</c:v>
                </c:pt>
                <c:pt idx="74">
                  <c:v>43976</c:v>
                </c:pt>
                <c:pt idx="75">
                  <c:v>43977</c:v>
                </c:pt>
                <c:pt idx="76">
                  <c:v>43978</c:v>
                </c:pt>
                <c:pt idx="77">
                  <c:v>43979</c:v>
                </c:pt>
                <c:pt idx="78">
                  <c:v>43980</c:v>
                </c:pt>
                <c:pt idx="79">
                  <c:v>43983</c:v>
                </c:pt>
                <c:pt idx="80">
                  <c:v>43984</c:v>
                </c:pt>
                <c:pt idx="81">
                  <c:v>43985</c:v>
                </c:pt>
                <c:pt idx="82">
                  <c:v>43986</c:v>
                </c:pt>
                <c:pt idx="83">
                  <c:v>43987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43994</c:v>
                </c:pt>
                <c:pt idx="88">
                  <c:v>43997</c:v>
                </c:pt>
                <c:pt idx="89">
                  <c:v>43998</c:v>
                </c:pt>
                <c:pt idx="90">
                  <c:v>43999</c:v>
                </c:pt>
                <c:pt idx="91">
                  <c:v>44000</c:v>
                </c:pt>
                <c:pt idx="92">
                  <c:v>44001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44018</c:v>
                </c:pt>
                <c:pt idx="104">
                  <c:v>44019</c:v>
                </c:pt>
                <c:pt idx="105">
                  <c:v>44020</c:v>
                </c:pt>
                <c:pt idx="106">
                  <c:v>44021</c:v>
                </c:pt>
                <c:pt idx="107">
                  <c:v>44022</c:v>
                </c:pt>
                <c:pt idx="108">
                  <c:v>44025</c:v>
                </c:pt>
                <c:pt idx="109">
                  <c:v>44026</c:v>
                </c:pt>
                <c:pt idx="110">
                  <c:v>44027</c:v>
                </c:pt>
                <c:pt idx="111">
                  <c:v>44028</c:v>
                </c:pt>
                <c:pt idx="112">
                  <c:v>44029</c:v>
                </c:pt>
                <c:pt idx="113">
                  <c:v>44032</c:v>
                </c:pt>
                <c:pt idx="114">
                  <c:v>44033</c:v>
                </c:pt>
                <c:pt idx="115">
                  <c:v>44034</c:v>
                </c:pt>
                <c:pt idx="116">
                  <c:v>44035</c:v>
                </c:pt>
                <c:pt idx="117">
                  <c:v>44036</c:v>
                </c:pt>
                <c:pt idx="118">
                  <c:v>44039</c:v>
                </c:pt>
                <c:pt idx="119">
                  <c:v>44040</c:v>
                </c:pt>
                <c:pt idx="120">
                  <c:v>44041</c:v>
                </c:pt>
                <c:pt idx="121">
                  <c:v>44042</c:v>
                </c:pt>
                <c:pt idx="122">
                  <c:v>44043</c:v>
                </c:pt>
                <c:pt idx="123">
                  <c:v>44046</c:v>
                </c:pt>
                <c:pt idx="124">
                  <c:v>44047</c:v>
                </c:pt>
                <c:pt idx="125">
                  <c:v>44048</c:v>
                </c:pt>
                <c:pt idx="126">
                  <c:v>44049</c:v>
                </c:pt>
                <c:pt idx="127">
                  <c:v>44050</c:v>
                </c:pt>
                <c:pt idx="128">
                  <c:v>44053</c:v>
                </c:pt>
                <c:pt idx="129">
                  <c:v>44054</c:v>
                </c:pt>
                <c:pt idx="130">
                  <c:v>44055</c:v>
                </c:pt>
                <c:pt idx="131">
                  <c:v>44056</c:v>
                </c:pt>
                <c:pt idx="132">
                  <c:v>44057</c:v>
                </c:pt>
                <c:pt idx="133">
                  <c:v>44060</c:v>
                </c:pt>
                <c:pt idx="134">
                  <c:v>44061</c:v>
                </c:pt>
                <c:pt idx="135">
                  <c:v>44062</c:v>
                </c:pt>
                <c:pt idx="136">
                  <c:v>44063</c:v>
                </c:pt>
                <c:pt idx="137">
                  <c:v>44064</c:v>
                </c:pt>
                <c:pt idx="138">
                  <c:v>44067</c:v>
                </c:pt>
                <c:pt idx="139">
                  <c:v>44068</c:v>
                </c:pt>
                <c:pt idx="140">
                  <c:v>44069</c:v>
                </c:pt>
                <c:pt idx="141">
                  <c:v>44070</c:v>
                </c:pt>
                <c:pt idx="142">
                  <c:v>44071</c:v>
                </c:pt>
                <c:pt idx="143">
                  <c:v>44074</c:v>
                </c:pt>
                <c:pt idx="144">
                  <c:v>44075</c:v>
                </c:pt>
                <c:pt idx="145">
                  <c:v>44076</c:v>
                </c:pt>
                <c:pt idx="146">
                  <c:v>44077</c:v>
                </c:pt>
                <c:pt idx="147">
                  <c:v>44078</c:v>
                </c:pt>
                <c:pt idx="148">
                  <c:v>44082</c:v>
                </c:pt>
                <c:pt idx="149">
                  <c:v>44083</c:v>
                </c:pt>
                <c:pt idx="150">
                  <c:v>44084</c:v>
                </c:pt>
                <c:pt idx="151">
                  <c:v>44085</c:v>
                </c:pt>
                <c:pt idx="152">
                  <c:v>44088</c:v>
                </c:pt>
                <c:pt idx="153">
                  <c:v>44089</c:v>
                </c:pt>
                <c:pt idx="154">
                  <c:v>44090</c:v>
                </c:pt>
                <c:pt idx="155">
                  <c:v>44091</c:v>
                </c:pt>
                <c:pt idx="156">
                  <c:v>44092</c:v>
                </c:pt>
                <c:pt idx="157">
                  <c:v>44095</c:v>
                </c:pt>
                <c:pt idx="158">
                  <c:v>44096</c:v>
                </c:pt>
                <c:pt idx="159">
                  <c:v>44097</c:v>
                </c:pt>
                <c:pt idx="160">
                  <c:v>44098</c:v>
                </c:pt>
                <c:pt idx="161">
                  <c:v>44099</c:v>
                </c:pt>
                <c:pt idx="162">
                  <c:v>44102</c:v>
                </c:pt>
                <c:pt idx="163">
                  <c:v>44103</c:v>
                </c:pt>
                <c:pt idx="164">
                  <c:v>44104</c:v>
                </c:pt>
                <c:pt idx="165">
                  <c:v>44105</c:v>
                </c:pt>
                <c:pt idx="166">
                  <c:v>44106</c:v>
                </c:pt>
                <c:pt idx="167">
                  <c:v>44109</c:v>
                </c:pt>
                <c:pt idx="168">
                  <c:v>44110</c:v>
                </c:pt>
                <c:pt idx="169">
                  <c:v>44111</c:v>
                </c:pt>
                <c:pt idx="170">
                  <c:v>44112</c:v>
                </c:pt>
                <c:pt idx="171">
                  <c:v>44113</c:v>
                </c:pt>
                <c:pt idx="172">
                  <c:v>44117</c:v>
                </c:pt>
                <c:pt idx="173">
                  <c:v>44118</c:v>
                </c:pt>
                <c:pt idx="174">
                  <c:v>44119</c:v>
                </c:pt>
                <c:pt idx="175">
                  <c:v>44120</c:v>
                </c:pt>
                <c:pt idx="176">
                  <c:v>44123</c:v>
                </c:pt>
                <c:pt idx="177">
                  <c:v>44124</c:v>
                </c:pt>
                <c:pt idx="178">
                  <c:v>44125</c:v>
                </c:pt>
                <c:pt idx="179">
                  <c:v>44126</c:v>
                </c:pt>
                <c:pt idx="180">
                  <c:v>44127</c:v>
                </c:pt>
                <c:pt idx="181">
                  <c:v>44130</c:v>
                </c:pt>
                <c:pt idx="182">
                  <c:v>44131</c:v>
                </c:pt>
                <c:pt idx="183">
                  <c:v>44132</c:v>
                </c:pt>
                <c:pt idx="184">
                  <c:v>44133</c:v>
                </c:pt>
                <c:pt idx="185">
                  <c:v>44134</c:v>
                </c:pt>
                <c:pt idx="186">
                  <c:v>44138</c:v>
                </c:pt>
                <c:pt idx="187">
                  <c:v>44139</c:v>
                </c:pt>
                <c:pt idx="188">
                  <c:v>44140</c:v>
                </c:pt>
                <c:pt idx="189">
                  <c:v>44141</c:v>
                </c:pt>
                <c:pt idx="190">
                  <c:v>44144</c:v>
                </c:pt>
                <c:pt idx="191">
                  <c:v>44145</c:v>
                </c:pt>
                <c:pt idx="192">
                  <c:v>44146</c:v>
                </c:pt>
                <c:pt idx="193">
                  <c:v>44147</c:v>
                </c:pt>
                <c:pt idx="194">
                  <c:v>44148</c:v>
                </c:pt>
                <c:pt idx="195">
                  <c:v>44151</c:v>
                </c:pt>
                <c:pt idx="196">
                  <c:v>44152</c:v>
                </c:pt>
                <c:pt idx="197">
                  <c:v>44153</c:v>
                </c:pt>
                <c:pt idx="198">
                  <c:v>44154</c:v>
                </c:pt>
                <c:pt idx="199">
                  <c:v>44155</c:v>
                </c:pt>
                <c:pt idx="200">
                  <c:v>44158</c:v>
                </c:pt>
                <c:pt idx="201">
                  <c:v>44159</c:v>
                </c:pt>
                <c:pt idx="202">
                  <c:v>44160</c:v>
                </c:pt>
                <c:pt idx="203">
                  <c:v>44161</c:v>
                </c:pt>
                <c:pt idx="204">
                  <c:v>44162</c:v>
                </c:pt>
                <c:pt idx="205">
                  <c:v>44165</c:v>
                </c:pt>
                <c:pt idx="206">
                  <c:v>44166</c:v>
                </c:pt>
                <c:pt idx="207">
                  <c:v>44167</c:v>
                </c:pt>
                <c:pt idx="208">
                  <c:v>44168</c:v>
                </c:pt>
                <c:pt idx="209">
                  <c:v>44169</c:v>
                </c:pt>
                <c:pt idx="210">
                  <c:v>44172</c:v>
                </c:pt>
                <c:pt idx="211">
                  <c:v>44173</c:v>
                </c:pt>
                <c:pt idx="212">
                  <c:v>44174</c:v>
                </c:pt>
                <c:pt idx="213">
                  <c:v>44175</c:v>
                </c:pt>
                <c:pt idx="214">
                  <c:v>44176</c:v>
                </c:pt>
                <c:pt idx="215">
                  <c:v>44179</c:v>
                </c:pt>
                <c:pt idx="216">
                  <c:v>44180</c:v>
                </c:pt>
                <c:pt idx="217">
                  <c:v>44181</c:v>
                </c:pt>
                <c:pt idx="218">
                  <c:v>44182</c:v>
                </c:pt>
                <c:pt idx="219">
                  <c:v>44183</c:v>
                </c:pt>
                <c:pt idx="220">
                  <c:v>44186</c:v>
                </c:pt>
                <c:pt idx="221">
                  <c:v>44187</c:v>
                </c:pt>
                <c:pt idx="222">
                  <c:v>44188</c:v>
                </c:pt>
                <c:pt idx="223">
                  <c:v>44193</c:v>
                </c:pt>
                <c:pt idx="224">
                  <c:v>44194</c:v>
                </c:pt>
                <c:pt idx="225">
                  <c:v>44195</c:v>
                </c:pt>
                <c:pt idx="226">
                  <c:v>44196</c:v>
                </c:pt>
                <c:pt idx="227">
                  <c:v>44200</c:v>
                </c:pt>
                <c:pt idx="228">
                  <c:v>44201</c:v>
                </c:pt>
                <c:pt idx="229">
                  <c:v>44202</c:v>
                </c:pt>
                <c:pt idx="230">
                  <c:v>44203</c:v>
                </c:pt>
                <c:pt idx="231">
                  <c:v>44204</c:v>
                </c:pt>
                <c:pt idx="232">
                  <c:v>44207</c:v>
                </c:pt>
                <c:pt idx="233">
                  <c:v>44208</c:v>
                </c:pt>
                <c:pt idx="234">
                  <c:v>44209</c:v>
                </c:pt>
                <c:pt idx="235">
                  <c:v>44210</c:v>
                </c:pt>
                <c:pt idx="236">
                  <c:v>44211</c:v>
                </c:pt>
                <c:pt idx="237">
                  <c:v>44214</c:v>
                </c:pt>
                <c:pt idx="238">
                  <c:v>44215</c:v>
                </c:pt>
                <c:pt idx="239">
                  <c:v>44216</c:v>
                </c:pt>
                <c:pt idx="240">
                  <c:v>44217</c:v>
                </c:pt>
                <c:pt idx="241">
                  <c:v>44218</c:v>
                </c:pt>
                <c:pt idx="242">
                  <c:v>44222</c:v>
                </c:pt>
                <c:pt idx="243">
                  <c:v>44223</c:v>
                </c:pt>
                <c:pt idx="244">
                  <c:v>44224</c:v>
                </c:pt>
                <c:pt idx="245">
                  <c:v>44225</c:v>
                </c:pt>
                <c:pt idx="246">
                  <c:v>44228</c:v>
                </c:pt>
                <c:pt idx="247">
                  <c:v>44229</c:v>
                </c:pt>
                <c:pt idx="248">
                  <c:v>44230</c:v>
                </c:pt>
                <c:pt idx="249">
                  <c:v>44231</c:v>
                </c:pt>
                <c:pt idx="250">
                  <c:v>44232</c:v>
                </c:pt>
                <c:pt idx="251">
                  <c:v>44235</c:v>
                </c:pt>
                <c:pt idx="252">
                  <c:v>44236</c:v>
                </c:pt>
                <c:pt idx="253">
                  <c:v>44237</c:v>
                </c:pt>
                <c:pt idx="254">
                  <c:v>44238</c:v>
                </c:pt>
                <c:pt idx="255">
                  <c:v>44239</c:v>
                </c:pt>
                <c:pt idx="256">
                  <c:v>44244</c:v>
                </c:pt>
                <c:pt idx="257">
                  <c:v>44245</c:v>
                </c:pt>
                <c:pt idx="258">
                  <c:v>44246</c:v>
                </c:pt>
                <c:pt idx="259">
                  <c:v>44249</c:v>
                </c:pt>
                <c:pt idx="260">
                  <c:v>44250</c:v>
                </c:pt>
                <c:pt idx="261">
                  <c:v>44251</c:v>
                </c:pt>
                <c:pt idx="262">
                  <c:v>44252</c:v>
                </c:pt>
                <c:pt idx="263">
                  <c:v>44253</c:v>
                </c:pt>
                <c:pt idx="264">
                  <c:v>44256</c:v>
                </c:pt>
                <c:pt idx="265">
                  <c:v>44257</c:v>
                </c:pt>
                <c:pt idx="266">
                  <c:v>44258</c:v>
                </c:pt>
                <c:pt idx="267">
                  <c:v>44259</c:v>
                </c:pt>
                <c:pt idx="268">
                  <c:v>44260</c:v>
                </c:pt>
                <c:pt idx="269">
                  <c:v>44263</c:v>
                </c:pt>
                <c:pt idx="270">
                  <c:v>44264</c:v>
                </c:pt>
                <c:pt idx="271">
                  <c:v>44265</c:v>
                </c:pt>
                <c:pt idx="272">
                  <c:v>44266</c:v>
                </c:pt>
                <c:pt idx="273">
                  <c:v>44267</c:v>
                </c:pt>
                <c:pt idx="274">
                  <c:v>44270</c:v>
                </c:pt>
                <c:pt idx="275">
                  <c:v>44271</c:v>
                </c:pt>
                <c:pt idx="276">
                  <c:v>44272</c:v>
                </c:pt>
                <c:pt idx="277">
                  <c:v>44273</c:v>
                </c:pt>
                <c:pt idx="278">
                  <c:v>44274</c:v>
                </c:pt>
                <c:pt idx="279">
                  <c:v>44277</c:v>
                </c:pt>
                <c:pt idx="280">
                  <c:v>44278</c:v>
                </c:pt>
                <c:pt idx="281">
                  <c:v>44279</c:v>
                </c:pt>
                <c:pt idx="282">
                  <c:v>44280</c:v>
                </c:pt>
                <c:pt idx="283">
                  <c:v>44281</c:v>
                </c:pt>
                <c:pt idx="284">
                  <c:v>44284</c:v>
                </c:pt>
                <c:pt idx="285">
                  <c:v>44285</c:v>
                </c:pt>
                <c:pt idx="286">
                  <c:v>44286</c:v>
                </c:pt>
                <c:pt idx="287">
                  <c:v>44287</c:v>
                </c:pt>
                <c:pt idx="288">
                  <c:v>44291</c:v>
                </c:pt>
                <c:pt idx="289">
                  <c:v>44292</c:v>
                </c:pt>
                <c:pt idx="290">
                  <c:v>44293</c:v>
                </c:pt>
                <c:pt idx="291">
                  <c:v>44294</c:v>
                </c:pt>
                <c:pt idx="292">
                  <c:v>44295</c:v>
                </c:pt>
                <c:pt idx="293">
                  <c:v>44298</c:v>
                </c:pt>
                <c:pt idx="294">
                  <c:v>44299</c:v>
                </c:pt>
                <c:pt idx="295">
                  <c:v>44300</c:v>
                </c:pt>
                <c:pt idx="296">
                  <c:v>44301</c:v>
                </c:pt>
                <c:pt idx="297">
                  <c:v>44302</c:v>
                </c:pt>
                <c:pt idx="298">
                  <c:v>44305</c:v>
                </c:pt>
                <c:pt idx="299">
                  <c:v>44306</c:v>
                </c:pt>
                <c:pt idx="300">
                  <c:v>44308</c:v>
                </c:pt>
                <c:pt idx="301">
                  <c:v>44309</c:v>
                </c:pt>
                <c:pt idx="302">
                  <c:v>44312</c:v>
                </c:pt>
                <c:pt idx="303">
                  <c:v>44313</c:v>
                </c:pt>
                <c:pt idx="304">
                  <c:v>44314</c:v>
                </c:pt>
                <c:pt idx="305">
                  <c:v>44315</c:v>
                </c:pt>
                <c:pt idx="306">
                  <c:v>44316</c:v>
                </c:pt>
                <c:pt idx="307">
                  <c:v>44319</c:v>
                </c:pt>
                <c:pt idx="308">
                  <c:v>44320</c:v>
                </c:pt>
                <c:pt idx="309">
                  <c:v>44321</c:v>
                </c:pt>
                <c:pt idx="310">
                  <c:v>44322</c:v>
                </c:pt>
                <c:pt idx="311">
                  <c:v>44323</c:v>
                </c:pt>
                <c:pt idx="312">
                  <c:v>44326</c:v>
                </c:pt>
                <c:pt idx="313">
                  <c:v>44327</c:v>
                </c:pt>
                <c:pt idx="314">
                  <c:v>44328</c:v>
                </c:pt>
                <c:pt idx="315">
                  <c:v>44329</c:v>
                </c:pt>
                <c:pt idx="316">
                  <c:v>44330</c:v>
                </c:pt>
                <c:pt idx="317">
                  <c:v>44333</c:v>
                </c:pt>
                <c:pt idx="318">
                  <c:v>44334</c:v>
                </c:pt>
                <c:pt idx="319">
                  <c:v>44335</c:v>
                </c:pt>
                <c:pt idx="320">
                  <c:v>44336</c:v>
                </c:pt>
                <c:pt idx="321">
                  <c:v>44337</c:v>
                </c:pt>
                <c:pt idx="322">
                  <c:v>44340</c:v>
                </c:pt>
                <c:pt idx="323">
                  <c:v>44341</c:v>
                </c:pt>
                <c:pt idx="324">
                  <c:v>44342</c:v>
                </c:pt>
                <c:pt idx="325">
                  <c:v>44343</c:v>
                </c:pt>
                <c:pt idx="326">
                  <c:v>44344</c:v>
                </c:pt>
                <c:pt idx="327">
                  <c:v>44347</c:v>
                </c:pt>
                <c:pt idx="328">
                  <c:v>44348</c:v>
                </c:pt>
                <c:pt idx="329">
                  <c:v>44349</c:v>
                </c:pt>
                <c:pt idx="330">
                  <c:v>44351</c:v>
                </c:pt>
                <c:pt idx="331">
                  <c:v>44354</c:v>
                </c:pt>
                <c:pt idx="332">
                  <c:v>44355</c:v>
                </c:pt>
                <c:pt idx="333">
                  <c:v>44356</c:v>
                </c:pt>
                <c:pt idx="334">
                  <c:v>44357</c:v>
                </c:pt>
                <c:pt idx="335">
                  <c:v>44358</c:v>
                </c:pt>
                <c:pt idx="336">
                  <c:v>44361</c:v>
                </c:pt>
                <c:pt idx="337">
                  <c:v>44362</c:v>
                </c:pt>
                <c:pt idx="338">
                  <c:v>44363</c:v>
                </c:pt>
                <c:pt idx="339">
                  <c:v>44364</c:v>
                </c:pt>
                <c:pt idx="340">
                  <c:v>44365</c:v>
                </c:pt>
                <c:pt idx="341">
                  <c:v>44368</c:v>
                </c:pt>
                <c:pt idx="342">
                  <c:v>44369</c:v>
                </c:pt>
                <c:pt idx="343">
                  <c:v>44370</c:v>
                </c:pt>
                <c:pt idx="344">
                  <c:v>44371</c:v>
                </c:pt>
                <c:pt idx="345">
                  <c:v>44372</c:v>
                </c:pt>
                <c:pt idx="346">
                  <c:v>44375</c:v>
                </c:pt>
                <c:pt idx="347">
                  <c:v>44376</c:v>
                </c:pt>
                <c:pt idx="348">
                  <c:v>44377</c:v>
                </c:pt>
                <c:pt idx="349">
                  <c:v>44378</c:v>
                </c:pt>
                <c:pt idx="350">
                  <c:v>44379</c:v>
                </c:pt>
                <c:pt idx="351">
                  <c:v>44382</c:v>
                </c:pt>
                <c:pt idx="352">
                  <c:v>44383</c:v>
                </c:pt>
                <c:pt idx="353">
                  <c:v>44384</c:v>
                </c:pt>
                <c:pt idx="354">
                  <c:v>44385</c:v>
                </c:pt>
                <c:pt idx="355">
                  <c:v>44389</c:v>
                </c:pt>
                <c:pt idx="356">
                  <c:v>44390</c:v>
                </c:pt>
                <c:pt idx="357">
                  <c:v>44391</c:v>
                </c:pt>
                <c:pt idx="358">
                  <c:v>44392</c:v>
                </c:pt>
                <c:pt idx="359">
                  <c:v>44393</c:v>
                </c:pt>
                <c:pt idx="360">
                  <c:v>44396</c:v>
                </c:pt>
                <c:pt idx="361">
                  <c:v>44397</c:v>
                </c:pt>
                <c:pt idx="362">
                  <c:v>44398</c:v>
                </c:pt>
                <c:pt idx="363">
                  <c:v>44399</c:v>
                </c:pt>
                <c:pt idx="364">
                  <c:v>44400</c:v>
                </c:pt>
                <c:pt idx="365">
                  <c:v>44403</c:v>
                </c:pt>
                <c:pt idx="366">
                  <c:v>44404</c:v>
                </c:pt>
                <c:pt idx="367">
                  <c:v>44405</c:v>
                </c:pt>
                <c:pt idx="368">
                  <c:v>44406</c:v>
                </c:pt>
                <c:pt idx="369">
                  <c:v>44407</c:v>
                </c:pt>
                <c:pt idx="370">
                  <c:v>44410</c:v>
                </c:pt>
                <c:pt idx="371">
                  <c:v>44411</c:v>
                </c:pt>
                <c:pt idx="372">
                  <c:v>44412</c:v>
                </c:pt>
                <c:pt idx="373">
                  <c:v>44413</c:v>
                </c:pt>
                <c:pt idx="374">
                  <c:v>44414</c:v>
                </c:pt>
                <c:pt idx="375">
                  <c:v>44417</c:v>
                </c:pt>
                <c:pt idx="376">
                  <c:v>44418</c:v>
                </c:pt>
                <c:pt idx="377">
                  <c:v>44419</c:v>
                </c:pt>
                <c:pt idx="378">
                  <c:v>44420</c:v>
                </c:pt>
                <c:pt idx="379">
                  <c:v>44421</c:v>
                </c:pt>
                <c:pt idx="380">
                  <c:v>44424</c:v>
                </c:pt>
                <c:pt idx="381">
                  <c:v>44425</c:v>
                </c:pt>
                <c:pt idx="382">
                  <c:v>44426</c:v>
                </c:pt>
                <c:pt idx="383">
                  <c:v>44427</c:v>
                </c:pt>
                <c:pt idx="384">
                  <c:v>44428</c:v>
                </c:pt>
                <c:pt idx="385">
                  <c:v>44431</c:v>
                </c:pt>
                <c:pt idx="386">
                  <c:v>44432</c:v>
                </c:pt>
                <c:pt idx="387">
                  <c:v>44433</c:v>
                </c:pt>
                <c:pt idx="388">
                  <c:v>44434</c:v>
                </c:pt>
                <c:pt idx="389">
                  <c:v>44435</c:v>
                </c:pt>
                <c:pt idx="390">
                  <c:v>44438</c:v>
                </c:pt>
                <c:pt idx="391">
                  <c:v>44439</c:v>
                </c:pt>
                <c:pt idx="392">
                  <c:v>44440</c:v>
                </c:pt>
                <c:pt idx="393">
                  <c:v>44441</c:v>
                </c:pt>
                <c:pt idx="394">
                  <c:v>44442</c:v>
                </c:pt>
                <c:pt idx="395">
                  <c:v>44445</c:v>
                </c:pt>
                <c:pt idx="396">
                  <c:v>44447</c:v>
                </c:pt>
                <c:pt idx="397">
                  <c:v>44448</c:v>
                </c:pt>
                <c:pt idx="398">
                  <c:v>44449</c:v>
                </c:pt>
                <c:pt idx="399">
                  <c:v>44452</c:v>
                </c:pt>
                <c:pt idx="400">
                  <c:v>44453</c:v>
                </c:pt>
                <c:pt idx="401">
                  <c:v>44454</c:v>
                </c:pt>
                <c:pt idx="402">
                  <c:v>44455</c:v>
                </c:pt>
                <c:pt idx="403">
                  <c:v>44456</c:v>
                </c:pt>
                <c:pt idx="404">
                  <c:v>44459</c:v>
                </c:pt>
                <c:pt idx="405">
                  <c:v>44460</c:v>
                </c:pt>
                <c:pt idx="406">
                  <c:v>44461</c:v>
                </c:pt>
                <c:pt idx="407">
                  <c:v>44462</c:v>
                </c:pt>
                <c:pt idx="408">
                  <c:v>44463</c:v>
                </c:pt>
                <c:pt idx="409">
                  <c:v>44466</c:v>
                </c:pt>
                <c:pt idx="410">
                  <c:v>44467</c:v>
                </c:pt>
                <c:pt idx="411">
                  <c:v>44468</c:v>
                </c:pt>
                <c:pt idx="412">
                  <c:v>44469</c:v>
                </c:pt>
                <c:pt idx="413">
                  <c:v>44470</c:v>
                </c:pt>
                <c:pt idx="414">
                  <c:v>44473</c:v>
                </c:pt>
                <c:pt idx="415">
                  <c:v>44474</c:v>
                </c:pt>
                <c:pt idx="416">
                  <c:v>44475</c:v>
                </c:pt>
                <c:pt idx="417">
                  <c:v>44476</c:v>
                </c:pt>
                <c:pt idx="418">
                  <c:v>44477</c:v>
                </c:pt>
                <c:pt idx="419">
                  <c:v>44480</c:v>
                </c:pt>
                <c:pt idx="420">
                  <c:v>44482</c:v>
                </c:pt>
                <c:pt idx="421">
                  <c:v>44483</c:v>
                </c:pt>
                <c:pt idx="422">
                  <c:v>44484</c:v>
                </c:pt>
                <c:pt idx="423">
                  <c:v>44487</c:v>
                </c:pt>
                <c:pt idx="424">
                  <c:v>44488</c:v>
                </c:pt>
                <c:pt idx="425">
                  <c:v>44489</c:v>
                </c:pt>
                <c:pt idx="426">
                  <c:v>44490</c:v>
                </c:pt>
                <c:pt idx="427">
                  <c:v>44491</c:v>
                </c:pt>
                <c:pt idx="428">
                  <c:v>44494</c:v>
                </c:pt>
                <c:pt idx="429">
                  <c:v>44495</c:v>
                </c:pt>
                <c:pt idx="430">
                  <c:v>44496</c:v>
                </c:pt>
                <c:pt idx="431">
                  <c:v>44497</c:v>
                </c:pt>
                <c:pt idx="432">
                  <c:v>44498</c:v>
                </c:pt>
                <c:pt idx="433">
                  <c:v>44501</c:v>
                </c:pt>
                <c:pt idx="434">
                  <c:v>44503</c:v>
                </c:pt>
                <c:pt idx="435">
                  <c:v>44504</c:v>
                </c:pt>
                <c:pt idx="436">
                  <c:v>44505</c:v>
                </c:pt>
                <c:pt idx="437">
                  <c:v>44508</c:v>
                </c:pt>
                <c:pt idx="438">
                  <c:v>44509</c:v>
                </c:pt>
                <c:pt idx="439">
                  <c:v>44510</c:v>
                </c:pt>
                <c:pt idx="440">
                  <c:v>44511</c:v>
                </c:pt>
                <c:pt idx="441">
                  <c:v>44512</c:v>
                </c:pt>
                <c:pt idx="442">
                  <c:v>44516</c:v>
                </c:pt>
                <c:pt idx="443">
                  <c:v>44517</c:v>
                </c:pt>
                <c:pt idx="444">
                  <c:v>44518</c:v>
                </c:pt>
                <c:pt idx="445">
                  <c:v>44519</c:v>
                </c:pt>
                <c:pt idx="446">
                  <c:v>44522</c:v>
                </c:pt>
                <c:pt idx="447">
                  <c:v>44523</c:v>
                </c:pt>
                <c:pt idx="448">
                  <c:v>44524</c:v>
                </c:pt>
                <c:pt idx="449">
                  <c:v>44525</c:v>
                </c:pt>
                <c:pt idx="450">
                  <c:v>44526</c:v>
                </c:pt>
                <c:pt idx="451">
                  <c:v>44529</c:v>
                </c:pt>
                <c:pt idx="452">
                  <c:v>44530</c:v>
                </c:pt>
                <c:pt idx="453">
                  <c:v>44531</c:v>
                </c:pt>
                <c:pt idx="454">
                  <c:v>44532</c:v>
                </c:pt>
                <c:pt idx="455">
                  <c:v>44533</c:v>
                </c:pt>
                <c:pt idx="456">
                  <c:v>44536</c:v>
                </c:pt>
                <c:pt idx="457">
                  <c:v>44537</c:v>
                </c:pt>
                <c:pt idx="458">
                  <c:v>44538</c:v>
                </c:pt>
                <c:pt idx="459">
                  <c:v>44539</c:v>
                </c:pt>
                <c:pt idx="460">
                  <c:v>44540</c:v>
                </c:pt>
                <c:pt idx="461">
                  <c:v>44543</c:v>
                </c:pt>
                <c:pt idx="462">
                  <c:v>44544</c:v>
                </c:pt>
                <c:pt idx="463">
                  <c:v>44545</c:v>
                </c:pt>
                <c:pt idx="464">
                  <c:v>44546</c:v>
                </c:pt>
                <c:pt idx="465">
                  <c:v>44547</c:v>
                </c:pt>
                <c:pt idx="466">
                  <c:v>44550</c:v>
                </c:pt>
                <c:pt idx="467">
                  <c:v>44551</c:v>
                </c:pt>
                <c:pt idx="468">
                  <c:v>44552</c:v>
                </c:pt>
                <c:pt idx="469">
                  <c:v>44553</c:v>
                </c:pt>
                <c:pt idx="470">
                  <c:v>44557</c:v>
                </c:pt>
                <c:pt idx="471">
                  <c:v>44558</c:v>
                </c:pt>
                <c:pt idx="472">
                  <c:v>44559</c:v>
                </c:pt>
                <c:pt idx="473">
                  <c:v>44560</c:v>
                </c:pt>
                <c:pt idx="474">
                  <c:v>44561</c:v>
                </c:pt>
                <c:pt idx="475">
                  <c:v>44564</c:v>
                </c:pt>
                <c:pt idx="476">
                  <c:v>44565</c:v>
                </c:pt>
                <c:pt idx="477">
                  <c:v>44566</c:v>
                </c:pt>
                <c:pt idx="478">
                  <c:v>44567</c:v>
                </c:pt>
                <c:pt idx="479">
                  <c:v>44568</c:v>
                </c:pt>
                <c:pt idx="480">
                  <c:v>44571</c:v>
                </c:pt>
                <c:pt idx="481">
                  <c:v>44572</c:v>
                </c:pt>
                <c:pt idx="482">
                  <c:v>44573</c:v>
                </c:pt>
                <c:pt idx="483">
                  <c:v>44574</c:v>
                </c:pt>
                <c:pt idx="484">
                  <c:v>44575</c:v>
                </c:pt>
                <c:pt idx="485">
                  <c:v>44578</c:v>
                </c:pt>
                <c:pt idx="486">
                  <c:v>44579</c:v>
                </c:pt>
                <c:pt idx="487">
                  <c:v>44580</c:v>
                </c:pt>
                <c:pt idx="488">
                  <c:v>44581</c:v>
                </c:pt>
                <c:pt idx="489">
                  <c:v>44582</c:v>
                </c:pt>
                <c:pt idx="490">
                  <c:v>44585</c:v>
                </c:pt>
                <c:pt idx="491">
                  <c:v>44586</c:v>
                </c:pt>
                <c:pt idx="492">
                  <c:v>44587</c:v>
                </c:pt>
                <c:pt idx="493">
                  <c:v>44588</c:v>
                </c:pt>
                <c:pt idx="494">
                  <c:v>44589</c:v>
                </c:pt>
                <c:pt idx="495">
                  <c:v>44592</c:v>
                </c:pt>
                <c:pt idx="496">
                  <c:v>44593</c:v>
                </c:pt>
                <c:pt idx="497">
                  <c:v>44594</c:v>
                </c:pt>
                <c:pt idx="498">
                  <c:v>44595</c:v>
                </c:pt>
                <c:pt idx="499">
                  <c:v>44596</c:v>
                </c:pt>
                <c:pt idx="500">
                  <c:v>44599</c:v>
                </c:pt>
                <c:pt idx="501">
                  <c:v>44600</c:v>
                </c:pt>
                <c:pt idx="502">
                  <c:v>44601</c:v>
                </c:pt>
                <c:pt idx="503">
                  <c:v>44602</c:v>
                </c:pt>
                <c:pt idx="504">
                  <c:v>44603</c:v>
                </c:pt>
                <c:pt idx="505">
                  <c:v>44606</c:v>
                </c:pt>
                <c:pt idx="506">
                  <c:v>44607</c:v>
                </c:pt>
                <c:pt idx="507">
                  <c:v>44608</c:v>
                </c:pt>
                <c:pt idx="508">
                  <c:v>44609</c:v>
                </c:pt>
                <c:pt idx="509">
                  <c:v>44610</c:v>
                </c:pt>
                <c:pt idx="510">
                  <c:v>44613</c:v>
                </c:pt>
                <c:pt idx="511">
                  <c:v>44614</c:v>
                </c:pt>
                <c:pt idx="512">
                  <c:v>44615</c:v>
                </c:pt>
                <c:pt idx="513">
                  <c:v>44616</c:v>
                </c:pt>
                <c:pt idx="514">
                  <c:v>44617</c:v>
                </c:pt>
                <c:pt idx="515">
                  <c:v>44622</c:v>
                </c:pt>
                <c:pt idx="516">
                  <c:v>44623</c:v>
                </c:pt>
                <c:pt idx="517">
                  <c:v>44624</c:v>
                </c:pt>
                <c:pt idx="518">
                  <c:v>44627</c:v>
                </c:pt>
                <c:pt idx="519">
                  <c:v>44628</c:v>
                </c:pt>
                <c:pt idx="520">
                  <c:v>44629</c:v>
                </c:pt>
                <c:pt idx="521">
                  <c:v>44630</c:v>
                </c:pt>
                <c:pt idx="522">
                  <c:v>44631</c:v>
                </c:pt>
                <c:pt idx="523">
                  <c:v>44634</c:v>
                </c:pt>
                <c:pt idx="524">
                  <c:v>44635</c:v>
                </c:pt>
                <c:pt idx="525">
                  <c:v>44636</c:v>
                </c:pt>
                <c:pt idx="526">
                  <c:v>44637</c:v>
                </c:pt>
                <c:pt idx="527">
                  <c:v>44638</c:v>
                </c:pt>
                <c:pt idx="528">
                  <c:v>44641</c:v>
                </c:pt>
                <c:pt idx="529">
                  <c:v>44642</c:v>
                </c:pt>
                <c:pt idx="530">
                  <c:v>44643</c:v>
                </c:pt>
                <c:pt idx="531">
                  <c:v>44644</c:v>
                </c:pt>
                <c:pt idx="532">
                  <c:v>44645</c:v>
                </c:pt>
                <c:pt idx="533">
                  <c:v>44648</c:v>
                </c:pt>
                <c:pt idx="534">
                  <c:v>44649</c:v>
                </c:pt>
                <c:pt idx="535">
                  <c:v>44650</c:v>
                </c:pt>
                <c:pt idx="536">
                  <c:v>44651</c:v>
                </c:pt>
                <c:pt idx="537">
                  <c:v>44652</c:v>
                </c:pt>
                <c:pt idx="538">
                  <c:v>44655</c:v>
                </c:pt>
                <c:pt idx="539">
                  <c:v>44656</c:v>
                </c:pt>
                <c:pt idx="540">
                  <c:v>44657</c:v>
                </c:pt>
                <c:pt idx="541">
                  <c:v>44658</c:v>
                </c:pt>
                <c:pt idx="542">
                  <c:v>44659</c:v>
                </c:pt>
                <c:pt idx="543">
                  <c:v>44662</c:v>
                </c:pt>
                <c:pt idx="544">
                  <c:v>44663</c:v>
                </c:pt>
                <c:pt idx="545">
                  <c:v>44664</c:v>
                </c:pt>
                <c:pt idx="546">
                  <c:v>44665</c:v>
                </c:pt>
                <c:pt idx="547">
                  <c:v>44669</c:v>
                </c:pt>
                <c:pt idx="548">
                  <c:v>44670</c:v>
                </c:pt>
                <c:pt idx="549">
                  <c:v>44671</c:v>
                </c:pt>
                <c:pt idx="550">
                  <c:v>44673</c:v>
                </c:pt>
                <c:pt idx="551">
                  <c:v>44676</c:v>
                </c:pt>
                <c:pt idx="552">
                  <c:v>44677</c:v>
                </c:pt>
                <c:pt idx="553">
                  <c:v>44678</c:v>
                </c:pt>
                <c:pt idx="554">
                  <c:v>44679</c:v>
                </c:pt>
                <c:pt idx="555">
                  <c:v>44680</c:v>
                </c:pt>
                <c:pt idx="556">
                  <c:v>44683</c:v>
                </c:pt>
                <c:pt idx="557">
                  <c:v>44684</c:v>
                </c:pt>
                <c:pt idx="558">
                  <c:v>44685</c:v>
                </c:pt>
                <c:pt idx="559">
                  <c:v>44686</c:v>
                </c:pt>
                <c:pt idx="560">
                  <c:v>44687</c:v>
                </c:pt>
                <c:pt idx="561">
                  <c:v>44690</c:v>
                </c:pt>
                <c:pt idx="562">
                  <c:v>44691</c:v>
                </c:pt>
                <c:pt idx="563">
                  <c:v>44692</c:v>
                </c:pt>
                <c:pt idx="564">
                  <c:v>44693</c:v>
                </c:pt>
                <c:pt idx="565">
                  <c:v>44694</c:v>
                </c:pt>
                <c:pt idx="566">
                  <c:v>44697</c:v>
                </c:pt>
                <c:pt idx="567">
                  <c:v>44698</c:v>
                </c:pt>
                <c:pt idx="568">
                  <c:v>44699</c:v>
                </c:pt>
                <c:pt idx="569">
                  <c:v>44700</c:v>
                </c:pt>
                <c:pt idx="570">
                  <c:v>44701</c:v>
                </c:pt>
                <c:pt idx="571">
                  <c:v>44704</c:v>
                </c:pt>
                <c:pt idx="572">
                  <c:v>44705</c:v>
                </c:pt>
                <c:pt idx="573">
                  <c:v>44706</c:v>
                </c:pt>
                <c:pt idx="574">
                  <c:v>44707</c:v>
                </c:pt>
                <c:pt idx="575">
                  <c:v>44708</c:v>
                </c:pt>
                <c:pt idx="576">
                  <c:v>44711</c:v>
                </c:pt>
                <c:pt idx="577">
                  <c:v>44712</c:v>
                </c:pt>
                <c:pt idx="578">
                  <c:v>44713</c:v>
                </c:pt>
                <c:pt idx="579">
                  <c:v>44714</c:v>
                </c:pt>
                <c:pt idx="580">
                  <c:v>44715</c:v>
                </c:pt>
                <c:pt idx="581">
                  <c:v>44718</c:v>
                </c:pt>
                <c:pt idx="582">
                  <c:v>44719</c:v>
                </c:pt>
                <c:pt idx="583">
                  <c:v>44720</c:v>
                </c:pt>
                <c:pt idx="584">
                  <c:v>44721</c:v>
                </c:pt>
                <c:pt idx="585">
                  <c:v>44722</c:v>
                </c:pt>
                <c:pt idx="586">
                  <c:v>44725</c:v>
                </c:pt>
                <c:pt idx="587">
                  <c:v>44726</c:v>
                </c:pt>
                <c:pt idx="588">
                  <c:v>44727</c:v>
                </c:pt>
                <c:pt idx="589">
                  <c:v>44729</c:v>
                </c:pt>
                <c:pt idx="590">
                  <c:v>44732</c:v>
                </c:pt>
                <c:pt idx="591">
                  <c:v>44733</c:v>
                </c:pt>
                <c:pt idx="592">
                  <c:v>44734</c:v>
                </c:pt>
                <c:pt idx="593">
                  <c:v>44735</c:v>
                </c:pt>
                <c:pt idx="594">
                  <c:v>44736</c:v>
                </c:pt>
                <c:pt idx="595">
                  <c:v>44739</c:v>
                </c:pt>
                <c:pt idx="596">
                  <c:v>44740</c:v>
                </c:pt>
                <c:pt idx="597">
                  <c:v>44741</c:v>
                </c:pt>
                <c:pt idx="598">
                  <c:v>44742</c:v>
                </c:pt>
                <c:pt idx="599">
                  <c:v>44743</c:v>
                </c:pt>
                <c:pt idx="600">
                  <c:v>44746</c:v>
                </c:pt>
                <c:pt idx="601">
                  <c:v>44747</c:v>
                </c:pt>
                <c:pt idx="602">
                  <c:v>44748</c:v>
                </c:pt>
                <c:pt idx="603">
                  <c:v>44749</c:v>
                </c:pt>
                <c:pt idx="604">
                  <c:v>44750</c:v>
                </c:pt>
                <c:pt idx="605">
                  <c:v>44753</c:v>
                </c:pt>
                <c:pt idx="606">
                  <c:v>44754</c:v>
                </c:pt>
                <c:pt idx="607">
                  <c:v>44755</c:v>
                </c:pt>
                <c:pt idx="608">
                  <c:v>44756</c:v>
                </c:pt>
                <c:pt idx="609">
                  <c:v>44757</c:v>
                </c:pt>
                <c:pt idx="610">
                  <c:v>44760</c:v>
                </c:pt>
                <c:pt idx="611">
                  <c:v>44761</c:v>
                </c:pt>
                <c:pt idx="612">
                  <c:v>44762</c:v>
                </c:pt>
                <c:pt idx="613">
                  <c:v>44763</c:v>
                </c:pt>
                <c:pt idx="614">
                  <c:v>44764</c:v>
                </c:pt>
                <c:pt idx="615">
                  <c:v>44767</c:v>
                </c:pt>
                <c:pt idx="616">
                  <c:v>44768</c:v>
                </c:pt>
                <c:pt idx="617">
                  <c:v>44769</c:v>
                </c:pt>
                <c:pt idx="618">
                  <c:v>44770</c:v>
                </c:pt>
                <c:pt idx="619">
                  <c:v>44771</c:v>
                </c:pt>
                <c:pt idx="620">
                  <c:v>44774</c:v>
                </c:pt>
                <c:pt idx="621">
                  <c:v>44775</c:v>
                </c:pt>
                <c:pt idx="622">
                  <c:v>44776</c:v>
                </c:pt>
                <c:pt idx="623">
                  <c:v>44777</c:v>
                </c:pt>
                <c:pt idx="624">
                  <c:v>44778</c:v>
                </c:pt>
                <c:pt idx="625">
                  <c:v>44781</c:v>
                </c:pt>
                <c:pt idx="626">
                  <c:v>44782</c:v>
                </c:pt>
                <c:pt idx="627">
                  <c:v>44783</c:v>
                </c:pt>
                <c:pt idx="628">
                  <c:v>44784</c:v>
                </c:pt>
                <c:pt idx="629">
                  <c:v>44785</c:v>
                </c:pt>
                <c:pt idx="630">
                  <c:v>44788</c:v>
                </c:pt>
                <c:pt idx="631">
                  <c:v>44789</c:v>
                </c:pt>
                <c:pt idx="632">
                  <c:v>44790</c:v>
                </c:pt>
                <c:pt idx="633">
                  <c:v>44791</c:v>
                </c:pt>
                <c:pt idx="634">
                  <c:v>44792</c:v>
                </c:pt>
                <c:pt idx="635">
                  <c:v>44795</c:v>
                </c:pt>
                <c:pt idx="636">
                  <c:v>44796</c:v>
                </c:pt>
                <c:pt idx="637">
                  <c:v>44797</c:v>
                </c:pt>
                <c:pt idx="638">
                  <c:v>44798</c:v>
                </c:pt>
                <c:pt idx="639">
                  <c:v>44799</c:v>
                </c:pt>
                <c:pt idx="640">
                  <c:v>44802</c:v>
                </c:pt>
                <c:pt idx="641">
                  <c:v>44803</c:v>
                </c:pt>
                <c:pt idx="642">
                  <c:v>44804</c:v>
                </c:pt>
                <c:pt idx="643">
                  <c:v>44805</c:v>
                </c:pt>
                <c:pt idx="644">
                  <c:v>44806</c:v>
                </c:pt>
                <c:pt idx="645">
                  <c:v>44809</c:v>
                </c:pt>
                <c:pt idx="646">
                  <c:v>44810</c:v>
                </c:pt>
                <c:pt idx="647">
                  <c:v>44812</c:v>
                </c:pt>
                <c:pt idx="648">
                  <c:v>44813</c:v>
                </c:pt>
                <c:pt idx="649">
                  <c:v>44816</c:v>
                </c:pt>
                <c:pt idx="650">
                  <c:v>44817</c:v>
                </c:pt>
                <c:pt idx="651">
                  <c:v>44818</c:v>
                </c:pt>
                <c:pt idx="652">
                  <c:v>44819</c:v>
                </c:pt>
                <c:pt idx="653">
                  <c:v>44820</c:v>
                </c:pt>
                <c:pt idx="654">
                  <c:v>44823</c:v>
                </c:pt>
                <c:pt idx="655">
                  <c:v>44824</c:v>
                </c:pt>
                <c:pt idx="656">
                  <c:v>44825</c:v>
                </c:pt>
                <c:pt idx="657">
                  <c:v>44826</c:v>
                </c:pt>
                <c:pt idx="658">
                  <c:v>44827</c:v>
                </c:pt>
                <c:pt idx="659">
                  <c:v>44830</c:v>
                </c:pt>
                <c:pt idx="660">
                  <c:v>44831</c:v>
                </c:pt>
                <c:pt idx="661">
                  <c:v>44832</c:v>
                </c:pt>
                <c:pt idx="662">
                  <c:v>44833</c:v>
                </c:pt>
                <c:pt idx="663">
                  <c:v>44834</c:v>
                </c:pt>
                <c:pt idx="664">
                  <c:v>44837</c:v>
                </c:pt>
                <c:pt idx="665">
                  <c:v>44838</c:v>
                </c:pt>
                <c:pt idx="666">
                  <c:v>44839</c:v>
                </c:pt>
                <c:pt idx="667">
                  <c:v>44840</c:v>
                </c:pt>
                <c:pt idx="668">
                  <c:v>44841</c:v>
                </c:pt>
                <c:pt idx="669">
                  <c:v>44844</c:v>
                </c:pt>
                <c:pt idx="670">
                  <c:v>44845</c:v>
                </c:pt>
                <c:pt idx="671">
                  <c:v>44847</c:v>
                </c:pt>
                <c:pt idx="672">
                  <c:v>44848</c:v>
                </c:pt>
                <c:pt idx="673">
                  <c:v>44851</c:v>
                </c:pt>
                <c:pt idx="674">
                  <c:v>44852</c:v>
                </c:pt>
                <c:pt idx="675">
                  <c:v>44853</c:v>
                </c:pt>
                <c:pt idx="676">
                  <c:v>44854</c:v>
                </c:pt>
                <c:pt idx="677">
                  <c:v>44855</c:v>
                </c:pt>
                <c:pt idx="678">
                  <c:v>44858</c:v>
                </c:pt>
                <c:pt idx="679">
                  <c:v>44859</c:v>
                </c:pt>
                <c:pt idx="680">
                  <c:v>44860</c:v>
                </c:pt>
                <c:pt idx="681">
                  <c:v>44861</c:v>
                </c:pt>
                <c:pt idx="682">
                  <c:v>44862</c:v>
                </c:pt>
                <c:pt idx="683">
                  <c:v>44865</c:v>
                </c:pt>
                <c:pt idx="684">
                  <c:v>44866</c:v>
                </c:pt>
                <c:pt idx="685">
                  <c:v>44868</c:v>
                </c:pt>
                <c:pt idx="686">
                  <c:v>44869</c:v>
                </c:pt>
                <c:pt idx="687">
                  <c:v>44872</c:v>
                </c:pt>
                <c:pt idx="688">
                  <c:v>44873</c:v>
                </c:pt>
                <c:pt idx="689">
                  <c:v>44874</c:v>
                </c:pt>
                <c:pt idx="690">
                  <c:v>44875</c:v>
                </c:pt>
                <c:pt idx="691">
                  <c:v>44876</c:v>
                </c:pt>
                <c:pt idx="692">
                  <c:v>44879</c:v>
                </c:pt>
                <c:pt idx="693">
                  <c:v>44881</c:v>
                </c:pt>
                <c:pt idx="694">
                  <c:v>44882</c:v>
                </c:pt>
                <c:pt idx="695">
                  <c:v>44883</c:v>
                </c:pt>
                <c:pt idx="696">
                  <c:v>44886</c:v>
                </c:pt>
                <c:pt idx="697">
                  <c:v>44887</c:v>
                </c:pt>
                <c:pt idx="698">
                  <c:v>44888</c:v>
                </c:pt>
                <c:pt idx="699">
                  <c:v>44889</c:v>
                </c:pt>
                <c:pt idx="700">
                  <c:v>44890</c:v>
                </c:pt>
                <c:pt idx="701">
                  <c:v>44893</c:v>
                </c:pt>
                <c:pt idx="702">
                  <c:v>44894</c:v>
                </c:pt>
                <c:pt idx="703">
                  <c:v>44895</c:v>
                </c:pt>
                <c:pt idx="704">
                  <c:v>44896</c:v>
                </c:pt>
                <c:pt idx="705">
                  <c:v>44897</c:v>
                </c:pt>
                <c:pt idx="706">
                  <c:v>44900</c:v>
                </c:pt>
                <c:pt idx="707">
                  <c:v>44901</c:v>
                </c:pt>
                <c:pt idx="708">
                  <c:v>44902</c:v>
                </c:pt>
                <c:pt idx="709">
                  <c:v>44903</c:v>
                </c:pt>
                <c:pt idx="710">
                  <c:v>44904</c:v>
                </c:pt>
                <c:pt idx="711">
                  <c:v>44907</c:v>
                </c:pt>
                <c:pt idx="712">
                  <c:v>44908</c:v>
                </c:pt>
                <c:pt idx="713">
                  <c:v>44909</c:v>
                </c:pt>
                <c:pt idx="714">
                  <c:v>44910</c:v>
                </c:pt>
                <c:pt idx="715">
                  <c:v>44911</c:v>
                </c:pt>
                <c:pt idx="716">
                  <c:v>44914</c:v>
                </c:pt>
                <c:pt idx="717">
                  <c:v>44915</c:v>
                </c:pt>
                <c:pt idx="718">
                  <c:v>44916</c:v>
                </c:pt>
                <c:pt idx="719">
                  <c:v>44917</c:v>
                </c:pt>
                <c:pt idx="720">
                  <c:v>44918</c:v>
                </c:pt>
                <c:pt idx="721">
                  <c:v>44921</c:v>
                </c:pt>
                <c:pt idx="722">
                  <c:v>44922</c:v>
                </c:pt>
                <c:pt idx="723">
                  <c:v>44923</c:v>
                </c:pt>
                <c:pt idx="724">
                  <c:v>44924</c:v>
                </c:pt>
                <c:pt idx="725">
                  <c:v>44925</c:v>
                </c:pt>
                <c:pt idx="726">
                  <c:v>44928</c:v>
                </c:pt>
                <c:pt idx="727">
                  <c:v>44929</c:v>
                </c:pt>
                <c:pt idx="728">
                  <c:v>44930</c:v>
                </c:pt>
                <c:pt idx="729">
                  <c:v>44931</c:v>
                </c:pt>
                <c:pt idx="730">
                  <c:v>44932</c:v>
                </c:pt>
                <c:pt idx="731">
                  <c:v>44935</c:v>
                </c:pt>
                <c:pt idx="732">
                  <c:v>44936</c:v>
                </c:pt>
                <c:pt idx="733">
                  <c:v>44937</c:v>
                </c:pt>
                <c:pt idx="734">
                  <c:v>44938</c:v>
                </c:pt>
                <c:pt idx="735">
                  <c:v>44939</c:v>
                </c:pt>
                <c:pt idx="736">
                  <c:v>44942</c:v>
                </c:pt>
                <c:pt idx="737">
                  <c:v>44943</c:v>
                </c:pt>
                <c:pt idx="738">
                  <c:v>44944</c:v>
                </c:pt>
                <c:pt idx="739">
                  <c:v>44945</c:v>
                </c:pt>
                <c:pt idx="740">
                  <c:v>44946</c:v>
                </c:pt>
                <c:pt idx="741">
                  <c:v>44949</c:v>
                </c:pt>
                <c:pt idx="742">
                  <c:v>44950</c:v>
                </c:pt>
                <c:pt idx="743">
                  <c:v>44951</c:v>
                </c:pt>
                <c:pt idx="744">
                  <c:v>44952</c:v>
                </c:pt>
                <c:pt idx="745">
                  <c:v>44953</c:v>
                </c:pt>
                <c:pt idx="746">
                  <c:v>44956</c:v>
                </c:pt>
                <c:pt idx="747">
                  <c:v>44957</c:v>
                </c:pt>
                <c:pt idx="748">
                  <c:v>44958</c:v>
                </c:pt>
                <c:pt idx="749">
                  <c:v>44959</c:v>
                </c:pt>
                <c:pt idx="750">
                  <c:v>44960</c:v>
                </c:pt>
                <c:pt idx="751">
                  <c:v>44963</c:v>
                </c:pt>
                <c:pt idx="752">
                  <c:v>44964</c:v>
                </c:pt>
                <c:pt idx="753">
                  <c:v>44965</c:v>
                </c:pt>
                <c:pt idx="754">
                  <c:v>44966</c:v>
                </c:pt>
                <c:pt idx="755">
                  <c:v>44967</c:v>
                </c:pt>
                <c:pt idx="756">
                  <c:v>44970</c:v>
                </c:pt>
                <c:pt idx="757">
                  <c:v>44971</c:v>
                </c:pt>
                <c:pt idx="758">
                  <c:v>44972</c:v>
                </c:pt>
                <c:pt idx="759">
                  <c:v>44973</c:v>
                </c:pt>
                <c:pt idx="760">
                  <c:v>44974</c:v>
                </c:pt>
                <c:pt idx="761">
                  <c:v>44979</c:v>
                </c:pt>
                <c:pt idx="762">
                  <c:v>44980</c:v>
                </c:pt>
                <c:pt idx="763">
                  <c:v>44981</c:v>
                </c:pt>
                <c:pt idx="764">
                  <c:v>44984</c:v>
                </c:pt>
                <c:pt idx="765">
                  <c:v>44985</c:v>
                </c:pt>
                <c:pt idx="766">
                  <c:v>44986</c:v>
                </c:pt>
                <c:pt idx="767">
                  <c:v>44987</c:v>
                </c:pt>
                <c:pt idx="768">
                  <c:v>44988</c:v>
                </c:pt>
                <c:pt idx="769">
                  <c:v>44991</c:v>
                </c:pt>
                <c:pt idx="770">
                  <c:v>44992</c:v>
                </c:pt>
                <c:pt idx="771">
                  <c:v>44993</c:v>
                </c:pt>
                <c:pt idx="772">
                  <c:v>44994</c:v>
                </c:pt>
                <c:pt idx="773">
                  <c:v>44995</c:v>
                </c:pt>
                <c:pt idx="774">
                  <c:v>44998</c:v>
                </c:pt>
                <c:pt idx="775">
                  <c:v>44999</c:v>
                </c:pt>
                <c:pt idx="776">
                  <c:v>45000</c:v>
                </c:pt>
                <c:pt idx="777">
                  <c:v>45001</c:v>
                </c:pt>
                <c:pt idx="778">
                  <c:v>45002</c:v>
                </c:pt>
                <c:pt idx="779">
                  <c:v>45005</c:v>
                </c:pt>
                <c:pt idx="780">
                  <c:v>45006</c:v>
                </c:pt>
                <c:pt idx="781">
                  <c:v>45007</c:v>
                </c:pt>
                <c:pt idx="782">
                  <c:v>45008</c:v>
                </c:pt>
                <c:pt idx="783">
                  <c:v>45009</c:v>
                </c:pt>
                <c:pt idx="784">
                  <c:v>45012</c:v>
                </c:pt>
                <c:pt idx="785">
                  <c:v>45013</c:v>
                </c:pt>
                <c:pt idx="786">
                  <c:v>45014</c:v>
                </c:pt>
                <c:pt idx="787">
                  <c:v>45015</c:v>
                </c:pt>
                <c:pt idx="788">
                  <c:v>45016</c:v>
                </c:pt>
                <c:pt idx="789">
                  <c:v>45019</c:v>
                </c:pt>
                <c:pt idx="790">
                  <c:v>45020</c:v>
                </c:pt>
                <c:pt idx="791">
                  <c:v>45021</c:v>
                </c:pt>
                <c:pt idx="792">
                  <c:v>45022</c:v>
                </c:pt>
                <c:pt idx="793">
                  <c:v>45026</c:v>
                </c:pt>
                <c:pt idx="794">
                  <c:v>45027</c:v>
                </c:pt>
                <c:pt idx="795">
                  <c:v>45028</c:v>
                </c:pt>
                <c:pt idx="796">
                  <c:v>45029</c:v>
                </c:pt>
                <c:pt idx="797">
                  <c:v>45030</c:v>
                </c:pt>
                <c:pt idx="798">
                  <c:v>45033</c:v>
                </c:pt>
                <c:pt idx="799">
                  <c:v>45034</c:v>
                </c:pt>
                <c:pt idx="800">
                  <c:v>45035</c:v>
                </c:pt>
                <c:pt idx="801">
                  <c:v>45036</c:v>
                </c:pt>
                <c:pt idx="802">
                  <c:v>45040</c:v>
                </c:pt>
                <c:pt idx="803">
                  <c:v>45041</c:v>
                </c:pt>
                <c:pt idx="804">
                  <c:v>45042</c:v>
                </c:pt>
                <c:pt idx="805">
                  <c:v>45043</c:v>
                </c:pt>
                <c:pt idx="806">
                  <c:v>45044</c:v>
                </c:pt>
                <c:pt idx="807">
                  <c:v>45048</c:v>
                </c:pt>
                <c:pt idx="808">
                  <c:v>45049</c:v>
                </c:pt>
                <c:pt idx="809">
                  <c:v>45050</c:v>
                </c:pt>
                <c:pt idx="810">
                  <c:v>45051</c:v>
                </c:pt>
                <c:pt idx="811">
                  <c:v>45054</c:v>
                </c:pt>
                <c:pt idx="812">
                  <c:v>45055</c:v>
                </c:pt>
                <c:pt idx="813">
                  <c:v>45056</c:v>
                </c:pt>
                <c:pt idx="814">
                  <c:v>45057</c:v>
                </c:pt>
                <c:pt idx="815">
                  <c:v>45058</c:v>
                </c:pt>
                <c:pt idx="816">
                  <c:v>45061</c:v>
                </c:pt>
                <c:pt idx="817">
                  <c:v>45062</c:v>
                </c:pt>
                <c:pt idx="818">
                  <c:v>45063</c:v>
                </c:pt>
                <c:pt idx="819">
                  <c:v>45064</c:v>
                </c:pt>
                <c:pt idx="820">
                  <c:v>45065</c:v>
                </c:pt>
                <c:pt idx="821">
                  <c:v>45068</c:v>
                </c:pt>
                <c:pt idx="822">
                  <c:v>45069</c:v>
                </c:pt>
                <c:pt idx="823">
                  <c:v>45070</c:v>
                </c:pt>
                <c:pt idx="824">
                  <c:v>45071</c:v>
                </c:pt>
                <c:pt idx="825">
                  <c:v>45072</c:v>
                </c:pt>
                <c:pt idx="826">
                  <c:v>45075</c:v>
                </c:pt>
                <c:pt idx="827">
                  <c:v>45076</c:v>
                </c:pt>
                <c:pt idx="828">
                  <c:v>45077</c:v>
                </c:pt>
                <c:pt idx="829">
                  <c:v>45078</c:v>
                </c:pt>
                <c:pt idx="830">
                  <c:v>45079</c:v>
                </c:pt>
                <c:pt idx="831">
                  <c:v>45082</c:v>
                </c:pt>
                <c:pt idx="832">
                  <c:v>45083</c:v>
                </c:pt>
                <c:pt idx="833">
                  <c:v>45084</c:v>
                </c:pt>
                <c:pt idx="834">
                  <c:v>45086</c:v>
                </c:pt>
                <c:pt idx="835">
                  <c:v>45089</c:v>
                </c:pt>
                <c:pt idx="836">
                  <c:v>45090</c:v>
                </c:pt>
                <c:pt idx="837">
                  <c:v>45091</c:v>
                </c:pt>
                <c:pt idx="838">
                  <c:v>45092</c:v>
                </c:pt>
                <c:pt idx="839">
                  <c:v>45093</c:v>
                </c:pt>
                <c:pt idx="840">
                  <c:v>45096</c:v>
                </c:pt>
                <c:pt idx="841">
                  <c:v>45097</c:v>
                </c:pt>
                <c:pt idx="842">
                  <c:v>45098</c:v>
                </c:pt>
                <c:pt idx="843">
                  <c:v>45099</c:v>
                </c:pt>
                <c:pt idx="844">
                  <c:v>45100</c:v>
                </c:pt>
                <c:pt idx="845">
                  <c:v>45103</c:v>
                </c:pt>
                <c:pt idx="846">
                  <c:v>45104</c:v>
                </c:pt>
                <c:pt idx="847">
                  <c:v>45105</c:v>
                </c:pt>
                <c:pt idx="848">
                  <c:v>45106</c:v>
                </c:pt>
                <c:pt idx="849">
                  <c:v>45107</c:v>
                </c:pt>
                <c:pt idx="850">
                  <c:v>45110</c:v>
                </c:pt>
                <c:pt idx="851">
                  <c:v>45111</c:v>
                </c:pt>
                <c:pt idx="852">
                  <c:v>45112</c:v>
                </c:pt>
                <c:pt idx="853">
                  <c:v>45113</c:v>
                </c:pt>
                <c:pt idx="854">
                  <c:v>45114</c:v>
                </c:pt>
                <c:pt idx="855">
                  <c:v>45117</c:v>
                </c:pt>
                <c:pt idx="856">
                  <c:v>45118</c:v>
                </c:pt>
                <c:pt idx="857">
                  <c:v>45119</c:v>
                </c:pt>
                <c:pt idx="858">
                  <c:v>45120</c:v>
                </c:pt>
                <c:pt idx="859">
                  <c:v>45121</c:v>
                </c:pt>
                <c:pt idx="860">
                  <c:v>45124</c:v>
                </c:pt>
                <c:pt idx="861">
                  <c:v>45125</c:v>
                </c:pt>
                <c:pt idx="862">
                  <c:v>45126</c:v>
                </c:pt>
                <c:pt idx="863">
                  <c:v>45127</c:v>
                </c:pt>
                <c:pt idx="864">
                  <c:v>45128</c:v>
                </c:pt>
                <c:pt idx="865">
                  <c:v>45131</c:v>
                </c:pt>
                <c:pt idx="866">
                  <c:v>45132</c:v>
                </c:pt>
                <c:pt idx="867">
                  <c:v>45133</c:v>
                </c:pt>
                <c:pt idx="868">
                  <c:v>45134</c:v>
                </c:pt>
                <c:pt idx="869">
                  <c:v>45135</c:v>
                </c:pt>
                <c:pt idx="870">
                  <c:v>45138</c:v>
                </c:pt>
                <c:pt idx="871">
                  <c:v>45139</c:v>
                </c:pt>
                <c:pt idx="872">
                  <c:v>45140</c:v>
                </c:pt>
                <c:pt idx="873">
                  <c:v>45141</c:v>
                </c:pt>
                <c:pt idx="874">
                  <c:v>45142</c:v>
                </c:pt>
                <c:pt idx="875">
                  <c:v>45145</c:v>
                </c:pt>
                <c:pt idx="876">
                  <c:v>45146</c:v>
                </c:pt>
                <c:pt idx="877">
                  <c:v>45147</c:v>
                </c:pt>
                <c:pt idx="878">
                  <c:v>45148</c:v>
                </c:pt>
                <c:pt idx="879">
                  <c:v>45149</c:v>
                </c:pt>
                <c:pt idx="880">
                  <c:v>45152</c:v>
                </c:pt>
                <c:pt idx="881">
                  <c:v>45153</c:v>
                </c:pt>
                <c:pt idx="882">
                  <c:v>45154</c:v>
                </c:pt>
                <c:pt idx="883">
                  <c:v>45155</c:v>
                </c:pt>
                <c:pt idx="884">
                  <c:v>45156</c:v>
                </c:pt>
                <c:pt idx="885">
                  <c:v>45159</c:v>
                </c:pt>
                <c:pt idx="886">
                  <c:v>45160</c:v>
                </c:pt>
                <c:pt idx="887">
                  <c:v>45161</c:v>
                </c:pt>
                <c:pt idx="888">
                  <c:v>45162</c:v>
                </c:pt>
                <c:pt idx="889">
                  <c:v>45163</c:v>
                </c:pt>
                <c:pt idx="890">
                  <c:v>45166</c:v>
                </c:pt>
                <c:pt idx="891">
                  <c:v>45167</c:v>
                </c:pt>
                <c:pt idx="892">
                  <c:v>45168</c:v>
                </c:pt>
                <c:pt idx="893">
                  <c:v>45169</c:v>
                </c:pt>
                <c:pt idx="894">
                  <c:v>45170</c:v>
                </c:pt>
                <c:pt idx="895">
                  <c:v>45173</c:v>
                </c:pt>
                <c:pt idx="896">
                  <c:v>45174</c:v>
                </c:pt>
                <c:pt idx="897">
                  <c:v>45175</c:v>
                </c:pt>
                <c:pt idx="898">
                  <c:v>45177</c:v>
                </c:pt>
                <c:pt idx="899">
                  <c:v>45180</c:v>
                </c:pt>
                <c:pt idx="900">
                  <c:v>45181</c:v>
                </c:pt>
                <c:pt idx="901">
                  <c:v>45182</c:v>
                </c:pt>
                <c:pt idx="902">
                  <c:v>45183</c:v>
                </c:pt>
                <c:pt idx="903">
                  <c:v>45184</c:v>
                </c:pt>
                <c:pt idx="904">
                  <c:v>45187</c:v>
                </c:pt>
                <c:pt idx="905">
                  <c:v>45188</c:v>
                </c:pt>
                <c:pt idx="906">
                  <c:v>45189</c:v>
                </c:pt>
                <c:pt idx="907">
                  <c:v>45190</c:v>
                </c:pt>
                <c:pt idx="908">
                  <c:v>45191</c:v>
                </c:pt>
                <c:pt idx="909">
                  <c:v>45194</c:v>
                </c:pt>
                <c:pt idx="910">
                  <c:v>45195</c:v>
                </c:pt>
                <c:pt idx="911">
                  <c:v>45196</c:v>
                </c:pt>
                <c:pt idx="912">
                  <c:v>45197</c:v>
                </c:pt>
                <c:pt idx="913">
                  <c:v>45198</c:v>
                </c:pt>
                <c:pt idx="914">
                  <c:v>45201</c:v>
                </c:pt>
                <c:pt idx="915">
                  <c:v>45202</c:v>
                </c:pt>
                <c:pt idx="916">
                  <c:v>45203</c:v>
                </c:pt>
                <c:pt idx="917">
                  <c:v>45204</c:v>
                </c:pt>
                <c:pt idx="918">
                  <c:v>45205</c:v>
                </c:pt>
                <c:pt idx="919">
                  <c:v>45208</c:v>
                </c:pt>
                <c:pt idx="920">
                  <c:v>45209</c:v>
                </c:pt>
                <c:pt idx="921">
                  <c:v>45210</c:v>
                </c:pt>
                <c:pt idx="922">
                  <c:v>45212</c:v>
                </c:pt>
                <c:pt idx="923">
                  <c:v>45215</c:v>
                </c:pt>
                <c:pt idx="924">
                  <c:v>45216</c:v>
                </c:pt>
                <c:pt idx="925">
                  <c:v>45217</c:v>
                </c:pt>
                <c:pt idx="926">
                  <c:v>45218</c:v>
                </c:pt>
                <c:pt idx="927">
                  <c:v>45219</c:v>
                </c:pt>
                <c:pt idx="928">
                  <c:v>45222</c:v>
                </c:pt>
                <c:pt idx="929">
                  <c:v>45223</c:v>
                </c:pt>
                <c:pt idx="930">
                  <c:v>45224</c:v>
                </c:pt>
                <c:pt idx="931">
                  <c:v>45225</c:v>
                </c:pt>
                <c:pt idx="932">
                  <c:v>45226</c:v>
                </c:pt>
                <c:pt idx="933">
                  <c:v>45229</c:v>
                </c:pt>
                <c:pt idx="934">
                  <c:v>45230</c:v>
                </c:pt>
                <c:pt idx="935">
                  <c:v>45231</c:v>
                </c:pt>
                <c:pt idx="936">
                  <c:v>45233</c:v>
                </c:pt>
                <c:pt idx="937">
                  <c:v>45236</c:v>
                </c:pt>
                <c:pt idx="938">
                  <c:v>45237</c:v>
                </c:pt>
                <c:pt idx="939">
                  <c:v>45238</c:v>
                </c:pt>
                <c:pt idx="940">
                  <c:v>45239</c:v>
                </c:pt>
                <c:pt idx="941">
                  <c:v>45240</c:v>
                </c:pt>
                <c:pt idx="942">
                  <c:v>45243</c:v>
                </c:pt>
                <c:pt idx="943">
                  <c:v>45244</c:v>
                </c:pt>
                <c:pt idx="944">
                  <c:v>45246</c:v>
                </c:pt>
                <c:pt idx="945">
                  <c:v>45247</c:v>
                </c:pt>
                <c:pt idx="946">
                  <c:v>45250</c:v>
                </c:pt>
                <c:pt idx="947">
                  <c:v>45251</c:v>
                </c:pt>
                <c:pt idx="948">
                  <c:v>45252</c:v>
                </c:pt>
                <c:pt idx="949">
                  <c:v>45253</c:v>
                </c:pt>
                <c:pt idx="950">
                  <c:v>45254</c:v>
                </c:pt>
                <c:pt idx="951">
                  <c:v>45257</c:v>
                </c:pt>
                <c:pt idx="952">
                  <c:v>45258</c:v>
                </c:pt>
                <c:pt idx="953">
                  <c:v>45259</c:v>
                </c:pt>
                <c:pt idx="954">
                  <c:v>45260</c:v>
                </c:pt>
                <c:pt idx="955">
                  <c:v>45261</c:v>
                </c:pt>
                <c:pt idx="956">
                  <c:v>45264</c:v>
                </c:pt>
                <c:pt idx="957">
                  <c:v>45265</c:v>
                </c:pt>
                <c:pt idx="958">
                  <c:v>45266</c:v>
                </c:pt>
                <c:pt idx="959">
                  <c:v>45267</c:v>
                </c:pt>
                <c:pt idx="960">
                  <c:v>45268</c:v>
                </c:pt>
                <c:pt idx="961">
                  <c:v>45271</c:v>
                </c:pt>
                <c:pt idx="962">
                  <c:v>45272</c:v>
                </c:pt>
                <c:pt idx="963">
                  <c:v>45273</c:v>
                </c:pt>
                <c:pt idx="964">
                  <c:v>45274</c:v>
                </c:pt>
                <c:pt idx="965">
                  <c:v>45275</c:v>
                </c:pt>
                <c:pt idx="966">
                  <c:v>45278</c:v>
                </c:pt>
                <c:pt idx="967">
                  <c:v>45279</c:v>
                </c:pt>
                <c:pt idx="968">
                  <c:v>45280</c:v>
                </c:pt>
                <c:pt idx="969">
                  <c:v>45281</c:v>
                </c:pt>
                <c:pt idx="970">
                  <c:v>45282</c:v>
                </c:pt>
                <c:pt idx="971">
                  <c:v>45286</c:v>
                </c:pt>
                <c:pt idx="972">
                  <c:v>45287</c:v>
                </c:pt>
                <c:pt idx="973">
                  <c:v>45288</c:v>
                </c:pt>
                <c:pt idx="974">
                  <c:v>45289</c:v>
                </c:pt>
                <c:pt idx="975">
                  <c:v>45293</c:v>
                </c:pt>
                <c:pt idx="976">
                  <c:v>45294</c:v>
                </c:pt>
                <c:pt idx="977">
                  <c:v>45295</c:v>
                </c:pt>
                <c:pt idx="978">
                  <c:v>45296</c:v>
                </c:pt>
                <c:pt idx="979">
                  <c:v>45299</c:v>
                </c:pt>
                <c:pt idx="980">
                  <c:v>45300</c:v>
                </c:pt>
                <c:pt idx="981">
                  <c:v>45301</c:v>
                </c:pt>
                <c:pt idx="982">
                  <c:v>45302</c:v>
                </c:pt>
                <c:pt idx="983">
                  <c:v>45303</c:v>
                </c:pt>
                <c:pt idx="984">
                  <c:v>45306</c:v>
                </c:pt>
                <c:pt idx="985">
                  <c:v>45307</c:v>
                </c:pt>
                <c:pt idx="986">
                  <c:v>45308</c:v>
                </c:pt>
                <c:pt idx="987">
                  <c:v>45309</c:v>
                </c:pt>
                <c:pt idx="988">
                  <c:v>45310</c:v>
                </c:pt>
                <c:pt idx="989">
                  <c:v>45313</c:v>
                </c:pt>
                <c:pt idx="990">
                  <c:v>45314</c:v>
                </c:pt>
                <c:pt idx="991">
                  <c:v>45315</c:v>
                </c:pt>
                <c:pt idx="992">
                  <c:v>45316</c:v>
                </c:pt>
                <c:pt idx="993">
                  <c:v>45317</c:v>
                </c:pt>
                <c:pt idx="994">
                  <c:v>45320</c:v>
                </c:pt>
                <c:pt idx="995">
                  <c:v>45321</c:v>
                </c:pt>
                <c:pt idx="996">
                  <c:v>45322</c:v>
                </c:pt>
                <c:pt idx="997">
                  <c:v>45323</c:v>
                </c:pt>
                <c:pt idx="998">
                  <c:v>45324</c:v>
                </c:pt>
                <c:pt idx="999">
                  <c:v>45327</c:v>
                </c:pt>
                <c:pt idx="1000">
                  <c:v>45328</c:v>
                </c:pt>
                <c:pt idx="1001">
                  <c:v>45329</c:v>
                </c:pt>
                <c:pt idx="1002">
                  <c:v>45330</c:v>
                </c:pt>
                <c:pt idx="1003">
                  <c:v>45331</c:v>
                </c:pt>
                <c:pt idx="1004">
                  <c:v>45336</c:v>
                </c:pt>
                <c:pt idx="1005">
                  <c:v>45337</c:v>
                </c:pt>
                <c:pt idx="1006">
                  <c:v>45338</c:v>
                </c:pt>
                <c:pt idx="1007">
                  <c:v>45341</c:v>
                </c:pt>
                <c:pt idx="1008">
                  <c:v>45342</c:v>
                </c:pt>
                <c:pt idx="1009">
                  <c:v>45343</c:v>
                </c:pt>
                <c:pt idx="1010">
                  <c:v>45344</c:v>
                </c:pt>
                <c:pt idx="1011">
                  <c:v>45345</c:v>
                </c:pt>
                <c:pt idx="1012">
                  <c:v>45348</c:v>
                </c:pt>
                <c:pt idx="1013">
                  <c:v>45349</c:v>
                </c:pt>
                <c:pt idx="1014">
                  <c:v>45350</c:v>
                </c:pt>
                <c:pt idx="1015">
                  <c:v>45351</c:v>
                </c:pt>
                <c:pt idx="1016">
                  <c:v>45352</c:v>
                </c:pt>
                <c:pt idx="1017">
                  <c:v>45355</c:v>
                </c:pt>
                <c:pt idx="1018">
                  <c:v>45356</c:v>
                </c:pt>
                <c:pt idx="1019">
                  <c:v>45357</c:v>
                </c:pt>
                <c:pt idx="1020">
                  <c:v>45358</c:v>
                </c:pt>
                <c:pt idx="1021">
                  <c:v>45359</c:v>
                </c:pt>
                <c:pt idx="1022">
                  <c:v>45362</c:v>
                </c:pt>
                <c:pt idx="1023">
                  <c:v>45363</c:v>
                </c:pt>
                <c:pt idx="1024">
                  <c:v>45364</c:v>
                </c:pt>
                <c:pt idx="1025">
                  <c:v>45365</c:v>
                </c:pt>
                <c:pt idx="1026">
                  <c:v>45366</c:v>
                </c:pt>
                <c:pt idx="1027">
                  <c:v>45369</c:v>
                </c:pt>
                <c:pt idx="1028">
                  <c:v>45370</c:v>
                </c:pt>
                <c:pt idx="1029">
                  <c:v>45371</c:v>
                </c:pt>
                <c:pt idx="1030">
                  <c:v>45372</c:v>
                </c:pt>
                <c:pt idx="1031">
                  <c:v>45373</c:v>
                </c:pt>
                <c:pt idx="1032">
                  <c:v>45376</c:v>
                </c:pt>
                <c:pt idx="1033">
                  <c:v>45377</c:v>
                </c:pt>
                <c:pt idx="1034">
                  <c:v>45378</c:v>
                </c:pt>
                <c:pt idx="1035">
                  <c:v>45379</c:v>
                </c:pt>
                <c:pt idx="1036">
                  <c:v>45383</c:v>
                </c:pt>
                <c:pt idx="1037">
                  <c:v>45384</c:v>
                </c:pt>
                <c:pt idx="1038">
                  <c:v>45385</c:v>
                </c:pt>
                <c:pt idx="1039">
                  <c:v>45386</c:v>
                </c:pt>
                <c:pt idx="1040">
                  <c:v>45387</c:v>
                </c:pt>
                <c:pt idx="1041">
                  <c:v>45390</c:v>
                </c:pt>
                <c:pt idx="1042">
                  <c:v>45391</c:v>
                </c:pt>
                <c:pt idx="1043">
                  <c:v>45392</c:v>
                </c:pt>
                <c:pt idx="1044">
                  <c:v>45393</c:v>
                </c:pt>
                <c:pt idx="1045">
                  <c:v>45394</c:v>
                </c:pt>
                <c:pt idx="1046">
                  <c:v>45397</c:v>
                </c:pt>
                <c:pt idx="1047">
                  <c:v>45398</c:v>
                </c:pt>
                <c:pt idx="1048">
                  <c:v>45399</c:v>
                </c:pt>
                <c:pt idx="1049">
                  <c:v>45400</c:v>
                </c:pt>
                <c:pt idx="1050">
                  <c:v>45401</c:v>
                </c:pt>
                <c:pt idx="1051">
                  <c:v>45404</c:v>
                </c:pt>
                <c:pt idx="1052">
                  <c:v>45405</c:v>
                </c:pt>
                <c:pt idx="1053">
                  <c:v>45406</c:v>
                </c:pt>
                <c:pt idx="1054">
                  <c:v>45407</c:v>
                </c:pt>
                <c:pt idx="1055">
                  <c:v>45408</c:v>
                </c:pt>
                <c:pt idx="1056">
                  <c:v>45411</c:v>
                </c:pt>
                <c:pt idx="1057">
                  <c:v>45412</c:v>
                </c:pt>
                <c:pt idx="1058">
                  <c:v>45414</c:v>
                </c:pt>
                <c:pt idx="1059">
                  <c:v>45415</c:v>
                </c:pt>
                <c:pt idx="1060">
                  <c:v>45418</c:v>
                </c:pt>
                <c:pt idx="1061">
                  <c:v>45419</c:v>
                </c:pt>
                <c:pt idx="1062">
                  <c:v>45420</c:v>
                </c:pt>
                <c:pt idx="1063">
                  <c:v>45421</c:v>
                </c:pt>
                <c:pt idx="1064">
                  <c:v>45422</c:v>
                </c:pt>
                <c:pt idx="1065">
                  <c:v>45425</c:v>
                </c:pt>
                <c:pt idx="1066">
                  <c:v>45426</c:v>
                </c:pt>
                <c:pt idx="1067">
                  <c:v>45427</c:v>
                </c:pt>
                <c:pt idx="1068">
                  <c:v>45428</c:v>
                </c:pt>
                <c:pt idx="1069">
                  <c:v>45429</c:v>
                </c:pt>
                <c:pt idx="1070">
                  <c:v>45432</c:v>
                </c:pt>
                <c:pt idx="1071">
                  <c:v>45433</c:v>
                </c:pt>
                <c:pt idx="1072">
                  <c:v>45434</c:v>
                </c:pt>
                <c:pt idx="1073">
                  <c:v>45435</c:v>
                </c:pt>
                <c:pt idx="1074">
                  <c:v>45436</c:v>
                </c:pt>
                <c:pt idx="1075">
                  <c:v>45439</c:v>
                </c:pt>
                <c:pt idx="1076">
                  <c:v>45440</c:v>
                </c:pt>
                <c:pt idx="1077">
                  <c:v>45441</c:v>
                </c:pt>
                <c:pt idx="1078">
                  <c:v>45443</c:v>
                </c:pt>
                <c:pt idx="1079">
                  <c:v>45446</c:v>
                </c:pt>
                <c:pt idx="1080">
                  <c:v>45447</c:v>
                </c:pt>
                <c:pt idx="1081">
                  <c:v>45448</c:v>
                </c:pt>
                <c:pt idx="1082">
                  <c:v>45449</c:v>
                </c:pt>
                <c:pt idx="1083">
                  <c:v>45450</c:v>
                </c:pt>
                <c:pt idx="1084">
                  <c:v>45453</c:v>
                </c:pt>
                <c:pt idx="1085">
                  <c:v>45454</c:v>
                </c:pt>
                <c:pt idx="1086">
                  <c:v>45455</c:v>
                </c:pt>
                <c:pt idx="1087">
                  <c:v>45456</c:v>
                </c:pt>
                <c:pt idx="1088">
                  <c:v>45457</c:v>
                </c:pt>
                <c:pt idx="1089">
                  <c:v>45460</c:v>
                </c:pt>
                <c:pt idx="1090">
                  <c:v>45461</c:v>
                </c:pt>
                <c:pt idx="1091">
                  <c:v>45462</c:v>
                </c:pt>
                <c:pt idx="1092">
                  <c:v>45463</c:v>
                </c:pt>
                <c:pt idx="1093">
                  <c:v>45464</c:v>
                </c:pt>
                <c:pt idx="1094">
                  <c:v>45467</c:v>
                </c:pt>
                <c:pt idx="1095">
                  <c:v>45468</c:v>
                </c:pt>
                <c:pt idx="1096">
                  <c:v>45469</c:v>
                </c:pt>
                <c:pt idx="1097">
                  <c:v>45470</c:v>
                </c:pt>
                <c:pt idx="1098">
                  <c:v>45471</c:v>
                </c:pt>
                <c:pt idx="1099">
                  <c:v>45474</c:v>
                </c:pt>
                <c:pt idx="1100">
                  <c:v>45475</c:v>
                </c:pt>
                <c:pt idx="1101">
                  <c:v>45476</c:v>
                </c:pt>
                <c:pt idx="1102">
                  <c:v>45477</c:v>
                </c:pt>
                <c:pt idx="1103">
                  <c:v>45478</c:v>
                </c:pt>
                <c:pt idx="1104">
                  <c:v>45481</c:v>
                </c:pt>
                <c:pt idx="1105">
                  <c:v>45482</c:v>
                </c:pt>
                <c:pt idx="1106">
                  <c:v>45483</c:v>
                </c:pt>
                <c:pt idx="1107">
                  <c:v>45484</c:v>
                </c:pt>
                <c:pt idx="1108">
                  <c:v>45485</c:v>
                </c:pt>
                <c:pt idx="1109">
                  <c:v>45488</c:v>
                </c:pt>
                <c:pt idx="1110">
                  <c:v>45489</c:v>
                </c:pt>
                <c:pt idx="1111">
                  <c:v>45490</c:v>
                </c:pt>
                <c:pt idx="1112">
                  <c:v>45491</c:v>
                </c:pt>
                <c:pt idx="1113">
                  <c:v>45492</c:v>
                </c:pt>
                <c:pt idx="1114">
                  <c:v>45495</c:v>
                </c:pt>
                <c:pt idx="1115">
                  <c:v>45496</c:v>
                </c:pt>
                <c:pt idx="1116">
                  <c:v>45497</c:v>
                </c:pt>
                <c:pt idx="1117">
                  <c:v>45498</c:v>
                </c:pt>
                <c:pt idx="1118">
                  <c:v>45499</c:v>
                </c:pt>
                <c:pt idx="1119">
                  <c:v>45502</c:v>
                </c:pt>
                <c:pt idx="1120">
                  <c:v>45503</c:v>
                </c:pt>
                <c:pt idx="1121">
                  <c:v>45504</c:v>
                </c:pt>
                <c:pt idx="1122">
                  <c:v>45505</c:v>
                </c:pt>
                <c:pt idx="1123">
                  <c:v>45506</c:v>
                </c:pt>
                <c:pt idx="1124">
                  <c:v>45509</c:v>
                </c:pt>
                <c:pt idx="1125">
                  <c:v>45510</c:v>
                </c:pt>
                <c:pt idx="1126">
                  <c:v>45511</c:v>
                </c:pt>
                <c:pt idx="1127">
                  <c:v>45512</c:v>
                </c:pt>
                <c:pt idx="1128">
                  <c:v>45513</c:v>
                </c:pt>
                <c:pt idx="1129">
                  <c:v>45516</c:v>
                </c:pt>
                <c:pt idx="1130">
                  <c:v>45517</c:v>
                </c:pt>
                <c:pt idx="1131">
                  <c:v>45518</c:v>
                </c:pt>
                <c:pt idx="1132">
                  <c:v>45519</c:v>
                </c:pt>
                <c:pt idx="1133">
                  <c:v>45520</c:v>
                </c:pt>
                <c:pt idx="1134">
                  <c:v>45523</c:v>
                </c:pt>
                <c:pt idx="1135">
                  <c:v>45524</c:v>
                </c:pt>
                <c:pt idx="1136">
                  <c:v>45525</c:v>
                </c:pt>
                <c:pt idx="1137">
                  <c:v>45526</c:v>
                </c:pt>
                <c:pt idx="1138">
                  <c:v>45527</c:v>
                </c:pt>
                <c:pt idx="1139">
                  <c:v>45530</c:v>
                </c:pt>
                <c:pt idx="1140">
                  <c:v>45531</c:v>
                </c:pt>
                <c:pt idx="1141">
                  <c:v>45532</c:v>
                </c:pt>
                <c:pt idx="1142">
                  <c:v>45533</c:v>
                </c:pt>
                <c:pt idx="1143">
                  <c:v>45534</c:v>
                </c:pt>
                <c:pt idx="1144">
                  <c:v>45537</c:v>
                </c:pt>
                <c:pt idx="1145">
                  <c:v>45538</c:v>
                </c:pt>
                <c:pt idx="1146">
                  <c:v>45539</c:v>
                </c:pt>
                <c:pt idx="1147">
                  <c:v>45540</c:v>
                </c:pt>
                <c:pt idx="1148">
                  <c:v>45541</c:v>
                </c:pt>
                <c:pt idx="1149">
                  <c:v>45544</c:v>
                </c:pt>
                <c:pt idx="1150">
                  <c:v>45545</c:v>
                </c:pt>
                <c:pt idx="1151">
                  <c:v>45546</c:v>
                </c:pt>
                <c:pt idx="1152">
                  <c:v>45547</c:v>
                </c:pt>
                <c:pt idx="1153">
                  <c:v>45548</c:v>
                </c:pt>
                <c:pt idx="1154">
                  <c:v>45551</c:v>
                </c:pt>
                <c:pt idx="1155">
                  <c:v>45552</c:v>
                </c:pt>
                <c:pt idx="1156">
                  <c:v>45553</c:v>
                </c:pt>
                <c:pt idx="1157">
                  <c:v>45554</c:v>
                </c:pt>
                <c:pt idx="1158">
                  <c:v>45555</c:v>
                </c:pt>
                <c:pt idx="1159">
                  <c:v>45558</c:v>
                </c:pt>
                <c:pt idx="1160">
                  <c:v>45559</c:v>
                </c:pt>
                <c:pt idx="1161">
                  <c:v>45560</c:v>
                </c:pt>
                <c:pt idx="1162">
                  <c:v>45561</c:v>
                </c:pt>
                <c:pt idx="1163">
                  <c:v>45562</c:v>
                </c:pt>
                <c:pt idx="1164">
                  <c:v>45565</c:v>
                </c:pt>
                <c:pt idx="1165">
                  <c:v>45566</c:v>
                </c:pt>
                <c:pt idx="1166">
                  <c:v>45567</c:v>
                </c:pt>
                <c:pt idx="1167">
                  <c:v>45568</c:v>
                </c:pt>
                <c:pt idx="1168">
                  <c:v>45569</c:v>
                </c:pt>
                <c:pt idx="1169">
                  <c:v>45572</c:v>
                </c:pt>
                <c:pt idx="1170">
                  <c:v>45573</c:v>
                </c:pt>
                <c:pt idx="1171">
                  <c:v>45574</c:v>
                </c:pt>
                <c:pt idx="1172">
                  <c:v>45575</c:v>
                </c:pt>
                <c:pt idx="1173">
                  <c:v>45576</c:v>
                </c:pt>
                <c:pt idx="1174">
                  <c:v>45579</c:v>
                </c:pt>
                <c:pt idx="1175">
                  <c:v>45580</c:v>
                </c:pt>
                <c:pt idx="1176">
                  <c:v>45581</c:v>
                </c:pt>
                <c:pt idx="1177">
                  <c:v>45582</c:v>
                </c:pt>
                <c:pt idx="1178">
                  <c:v>45583</c:v>
                </c:pt>
                <c:pt idx="1179">
                  <c:v>45586</c:v>
                </c:pt>
                <c:pt idx="1180">
                  <c:v>45587</c:v>
                </c:pt>
                <c:pt idx="1181">
                  <c:v>45588</c:v>
                </c:pt>
                <c:pt idx="1182">
                  <c:v>45589</c:v>
                </c:pt>
                <c:pt idx="1183">
                  <c:v>45590</c:v>
                </c:pt>
                <c:pt idx="1184">
                  <c:v>45593</c:v>
                </c:pt>
                <c:pt idx="1185">
                  <c:v>45594</c:v>
                </c:pt>
                <c:pt idx="1186">
                  <c:v>45595</c:v>
                </c:pt>
                <c:pt idx="1187">
                  <c:v>45596</c:v>
                </c:pt>
                <c:pt idx="1188">
                  <c:v>45597</c:v>
                </c:pt>
                <c:pt idx="1189">
                  <c:v>45600</c:v>
                </c:pt>
                <c:pt idx="1190">
                  <c:v>45601</c:v>
                </c:pt>
                <c:pt idx="1191">
                  <c:v>45602</c:v>
                </c:pt>
                <c:pt idx="1192">
                  <c:v>45603</c:v>
                </c:pt>
                <c:pt idx="1193">
                  <c:v>45604</c:v>
                </c:pt>
                <c:pt idx="1194">
                  <c:v>45607</c:v>
                </c:pt>
                <c:pt idx="1195">
                  <c:v>45608</c:v>
                </c:pt>
                <c:pt idx="1196">
                  <c:v>45609</c:v>
                </c:pt>
                <c:pt idx="1197">
                  <c:v>45610</c:v>
                </c:pt>
                <c:pt idx="1198">
                  <c:v>45614</c:v>
                </c:pt>
                <c:pt idx="1199">
                  <c:v>45615</c:v>
                </c:pt>
                <c:pt idx="1200">
                  <c:v>45617</c:v>
                </c:pt>
                <c:pt idx="1201">
                  <c:v>45618</c:v>
                </c:pt>
                <c:pt idx="1202">
                  <c:v>45621</c:v>
                </c:pt>
              </c:numCache>
            </c:numRef>
          </c:cat>
          <c:val>
            <c:numRef>
              <c:f>Performance!$AJ$3:$AJ$5000</c:f>
              <c:numCache>
                <c:formatCode>#,##0.00</c:formatCode>
                <c:ptCount val="499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99.79</c:v>
                </c:pt>
                <c:pt idx="5">
                  <c:v>99.92</c:v>
                </c:pt>
                <c:pt idx="6">
                  <c:v>98.8</c:v>
                </c:pt>
                <c:pt idx="7">
                  <c:v>99.5</c:v>
                </c:pt>
                <c:pt idx="8">
                  <c:v>99.99</c:v>
                </c:pt>
                <c:pt idx="9">
                  <c:v>98.31</c:v>
                </c:pt>
                <c:pt idx="10">
                  <c:v>98</c:v>
                </c:pt>
                <c:pt idx="11">
                  <c:v>98.5</c:v>
                </c:pt>
                <c:pt idx="12">
                  <c:v>97.61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96</c:v>
                </c:pt>
                <c:pt idx="17">
                  <c:v>96</c:v>
                </c:pt>
                <c:pt idx="18">
                  <c:v>96</c:v>
                </c:pt>
                <c:pt idx="19">
                  <c:v>98.65</c:v>
                </c:pt>
                <c:pt idx="20">
                  <c:v>96.1</c:v>
                </c:pt>
                <c:pt idx="21">
                  <c:v>94.84</c:v>
                </c:pt>
                <c:pt idx="22">
                  <c:v>86.72</c:v>
                </c:pt>
                <c:pt idx="23">
                  <c:v>97.99</c:v>
                </c:pt>
                <c:pt idx="24">
                  <c:v>91.2</c:v>
                </c:pt>
                <c:pt idx="25">
                  <c:v>83</c:v>
                </c:pt>
                <c:pt idx="26">
                  <c:v>83</c:v>
                </c:pt>
                <c:pt idx="27">
                  <c:v>78.02</c:v>
                </c:pt>
                <c:pt idx="28">
                  <c:v>72.010000000000005</c:v>
                </c:pt>
                <c:pt idx="29">
                  <c:v>67</c:v>
                </c:pt>
                <c:pt idx="30">
                  <c:v>66.95</c:v>
                </c:pt>
                <c:pt idx="31">
                  <c:v>68</c:v>
                </c:pt>
                <c:pt idx="32">
                  <c:v>66</c:v>
                </c:pt>
                <c:pt idx="33">
                  <c:v>69.010000000000005</c:v>
                </c:pt>
                <c:pt idx="34">
                  <c:v>73.5</c:v>
                </c:pt>
                <c:pt idx="35">
                  <c:v>77.5</c:v>
                </c:pt>
                <c:pt idx="36">
                  <c:v>79</c:v>
                </c:pt>
                <c:pt idx="37">
                  <c:v>77.010000000000005</c:v>
                </c:pt>
                <c:pt idx="38">
                  <c:v>79.400000000000006</c:v>
                </c:pt>
                <c:pt idx="39">
                  <c:v>83</c:v>
                </c:pt>
                <c:pt idx="40">
                  <c:v>82</c:v>
                </c:pt>
                <c:pt idx="41">
                  <c:v>79.75</c:v>
                </c:pt>
                <c:pt idx="42">
                  <c:v>79.510000000000005</c:v>
                </c:pt>
                <c:pt idx="43">
                  <c:v>80.5</c:v>
                </c:pt>
                <c:pt idx="44">
                  <c:v>81.88</c:v>
                </c:pt>
                <c:pt idx="45">
                  <c:v>83.4</c:v>
                </c:pt>
                <c:pt idx="46">
                  <c:v>81.599999999999994</c:v>
                </c:pt>
                <c:pt idx="47">
                  <c:v>80</c:v>
                </c:pt>
                <c:pt idx="48">
                  <c:v>82.43</c:v>
                </c:pt>
                <c:pt idx="49">
                  <c:v>82.5</c:v>
                </c:pt>
                <c:pt idx="50">
                  <c:v>83.99</c:v>
                </c:pt>
                <c:pt idx="51">
                  <c:v>84</c:v>
                </c:pt>
                <c:pt idx="52">
                  <c:v>84.8</c:v>
                </c:pt>
                <c:pt idx="53">
                  <c:v>84.8</c:v>
                </c:pt>
                <c:pt idx="54">
                  <c:v>83.79</c:v>
                </c:pt>
                <c:pt idx="55">
                  <c:v>84</c:v>
                </c:pt>
                <c:pt idx="56">
                  <c:v>86.16</c:v>
                </c:pt>
                <c:pt idx="57">
                  <c:v>88</c:v>
                </c:pt>
                <c:pt idx="58">
                  <c:v>86.4</c:v>
                </c:pt>
                <c:pt idx="59">
                  <c:v>85.5</c:v>
                </c:pt>
                <c:pt idx="60">
                  <c:v>85.18</c:v>
                </c:pt>
                <c:pt idx="61">
                  <c:v>84.5</c:v>
                </c:pt>
                <c:pt idx="62">
                  <c:v>83</c:v>
                </c:pt>
                <c:pt idx="63">
                  <c:v>83.77</c:v>
                </c:pt>
                <c:pt idx="64">
                  <c:v>83.6</c:v>
                </c:pt>
                <c:pt idx="65">
                  <c:v>82</c:v>
                </c:pt>
                <c:pt idx="66">
                  <c:v>80.08</c:v>
                </c:pt>
                <c:pt idx="67">
                  <c:v>77.5</c:v>
                </c:pt>
                <c:pt idx="68">
                  <c:v>77.040000000000006</c:v>
                </c:pt>
                <c:pt idx="69">
                  <c:v>78.989999999999995</c:v>
                </c:pt>
                <c:pt idx="70">
                  <c:v>79.59</c:v>
                </c:pt>
                <c:pt idx="71">
                  <c:v>77.099999999999994</c:v>
                </c:pt>
                <c:pt idx="72">
                  <c:v>77.239999999999995</c:v>
                </c:pt>
                <c:pt idx="73">
                  <c:v>78.290000000000006</c:v>
                </c:pt>
                <c:pt idx="74">
                  <c:v>78.59</c:v>
                </c:pt>
                <c:pt idx="75">
                  <c:v>77.75</c:v>
                </c:pt>
                <c:pt idx="76">
                  <c:v>78.739999999999995</c:v>
                </c:pt>
                <c:pt idx="77">
                  <c:v>78.959999999999994</c:v>
                </c:pt>
                <c:pt idx="78">
                  <c:v>78.7</c:v>
                </c:pt>
                <c:pt idx="79">
                  <c:v>79.87</c:v>
                </c:pt>
                <c:pt idx="80">
                  <c:v>81.400000000000006</c:v>
                </c:pt>
                <c:pt idx="81">
                  <c:v>82.92</c:v>
                </c:pt>
                <c:pt idx="82">
                  <c:v>84</c:v>
                </c:pt>
                <c:pt idx="83">
                  <c:v>86</c:v>
                </c:pt>
                <c:pt idx="84">
                  <c:v>84.38</c:v>
                </c:pt>
                <c:pt idx="85">
                  <c:v>83.04</c:v>
                </c:pt>
                <c:pt idx="86">
                  <c:v>85.5</c:v>
                </c:pt>
                <c:pt idx="87">
                  <c:v>84.8</c:v>
                </c:pt>
                <c:pt idx="88">
                  <c:v>85.93</c:v>
                </c:pt>
                <c:pt idx="89">
                  <c:v>88.48</c:v>
                </c:pt>
                <c:pt idx="90">
                  <c:v>87</c:v>
                </c:pt>
                <c:pt idx="91">
                  <c:v>87.57</c:v>
                </c:pt>
                <c:pt idx="92">
                  <c:v>87.06</c:v>
                </c:pt>
                <c:pt idx="93">
                  <c:v>85.5</c:v>
                </c:pt>
                <c:pt idx="94">
                  <c:v>83.05</c:v>
                </c:pt>
                <c:pt idx="95">
                  <c:v>82.97</c:v>
                </c:pt>
                <c:pt idx="96">
                  <c:v>83.05</c:v>
                </c:pt>
                <c:pt idx="97">
                  <c:v>82.99</c:v>
                </c:pt>
                <c:pt idx="98">
                  <c:v>82.01</c:v>
                </c:pt>
                <c:pt idx="99">
                  <c:v>82.73</c:v>
                </c:pt>
                <c:pt idx="100">
                  <c:v>83.21</c:v>
                </c:pt>
                <c:pt idx="101">
                  <c:v>84.11</c:v>
                </c:pt>
                <c:pt idx="102">
                  <c:v>84.5</c:v>
                </c:pt>
                <c:pt idx="103">
                  <c:v>84.8</c:v>
                </c:pt>
                <c:pt idx="104">
                  <c:v>86.15</c:v>
                </c:pt>
                <c:pt idx="105">
                  <c:v>84.68</c:v>
                </c:pt>
                <c:pt idx="106">
                  <c:v>83.37</c:v>
                </c:pt>
                <c:pt idx="107">
                  <c:v>82.18</c:v>
                </c:pt>
                <c:pt idx="108">
                  <c:v>81.13</c:v>
                </c:pt>
                <c:pt idx="109">
                  <c:v>82.1</c:v>
                </c:pt>
                <c:pt idx="110">
                  <c:v>83.27</c:v>
                </c:pt>
                <c:pt idx="111">
                  <c:v>82</c:v>
                </c:pt>
                <c:pt idx="112">
                  <c:v>84.35</c:v>
                </c:pt>
                <c:pt idx="113">
                  <c:v>85</c:v>
                </c:pt>
                <c:pt idx="114">
                  <c:v>84.85</c:v>
                </c:pt>
                <c:pt idx="115">
                  <c:v>82.51</c:v>
                </c:pt>
                <c:pt idx="116">
                  <c:v>83.35</c:v>
                </c:pt>
                <c:pt idx="117">
                  <c:v>83.35</c:v>
                </c:pt>
                <c:pt idx="118">
                  <c:v>83.39</c:v>
                </c:pt>
                <c:pt idx="119">
                  <c:v>83.36</c:v>
                </c:pt>
                <c:pt idx="120">
                  <c:v>82.4</c:v>
                </c:pt>
                <c:pt idx="121">
                  <c:v>81.48</c:v>
                </c:pt>
                <c:pt idx="122">
                  <c:v>80.099999999999994</c:v>
                </c:pt>
                <c:pt idx="123">
                  <c:v>77.3</c:v>
                </c:pt>
                <c:pt idx="124">
                  <c:v>79.5</c:v>
                </c:pt>
                <c:pt idx="125">
                  <c:v>80</c:v>
                </c:pt>
                <c:pt idx="126">
                  <c:v>79.959999999999994</c:v>
                </c:pt>
                <c:pt idx="127">
                  <c:v>79.930000000000007</c:v>
                </c:pt>
                <c:pt idx="128">
                  <c:v>79.150000000000006</c:v>
                </c:pt>
                <c:pt idx="129">
                  <c:v>81.7</c:v>
                </c:pt>
                <c:pt idx="130">
                  <c:v>81.47</c:v>
                </c:pt>
                <c:pt idx="131">
                  <c:v>82.92</c:v>
                </c:pt>
                <c:pt idx="132">
                  <c:v>84.49</c:v>
                </c:pt>
                <c:pt idx="133">
                  <c:v>85.86</c:v>
                </c:pt>
                <c:pt idx="134">
                  <c:v>86.13</c:v>
                </c:pt>
                <c:pt idx="135">
                  <c:v>85.84</c:v>
                </c:pt>
                <c:pt idx="136">
                  <c:v>85.08</c:v>
                </c:pt>
                <c:pt idx="137">
                  <c:v>84.57</c:v>
                </c:pt>
                <c:pt idx="138">
                  <c:v>84.8</c:v>
                </c:pt>
                <c:pt idx="139">
                  <c:v>84.61</c:v>
                </c:pt>
                <c:pt idx="140">
                  <c:v>85</c:v>
                </c:pt>
                <c:pt idx="141">
                  <c:v>84.66</c:v>
                </c:pt>
                <c:pt idx="142">
                  <c:v>84.92</c:v>
                </c:pt>
                <c:pt idx="143">
                  <c:v>85.59</c:v>
                </c:pt>
                <c:pt idx="144">
                  <c:v>86.36</c:v>
                </c:pt>
                <c:pt idx="145">
                  <c:v>87.99</c:v>
                </c:pt>
                <c:pt idx="146">
                  <c:v>88.14</c:v>
                </c:pt>
                <c:pt idx="147">
                  <c:v>89.1</c:v>
                </c:pt>
                <c:pt idx="148">
                  <c:v>88.18</c:v>
                </c:pt>
                <c:pt idx="149">
                  <c:v>88.5</c:v>
                </c:pt>
                <c:pt idx="150">
                  <c:v>87.85</c:v>
                </c:pt>
                <c:pt idx="151">
                  <c:v>88.3</c:v>
                </c:pt>
                <c:pt idx="152">
                  <c:v>87.61</c:v>
                </c:pt>
                <c:pt idx="153">
                  <c:v>89.5</c:v>
                </c:pt>
                <c:pt idx="154">
                  <c:v>90</c:v>
                </c:pt>
                <c:pt idx="155">
                  <c:v>90.99</c:v>
                </c:pt>
                <c:pt idx="156">
                  <c:v>90.7</c:v>
                </c:pt>
                <c:pt idx="157">
                  <c:v>89.68</c:v>
                </c:pt>
                <c:pt idx="158">
                  <c:v>90.5</c:v>
                </c:pt>
                <c:pt idx="159">
                  <c:v>91.29</c:v>
                </c:pt>
                <c:pt idx="160">
                  <c:v>90.87</c:v>
                </c:pt>
                <c:pt idx="161">
                  <c:v>89.21</c:v>
                </c:pt>
                <c:pt idx="162">
                  <c:v>89</c:v>
                </c:pt>
                <c:pt idx="163">
                  <c:v>89.2</c:v>
                </c:pt>
                <c:pt idx="164">
                  <c:v>88.3</c:v>
                </c:pt>
                <c:pt idx="165">
                  <c:v>90.12</c:v>
                </c:pt>
                <c:pt idx="166">
                  <c:v>91.66</c:v>
                </c:pt>
                <c:pt idx="167">
                  <c:v>91.48</c:v>
                </c:pt>
                <c:pt idx="168">
                  <c:v>91.8</c:v>
                </c:pt>
                <c:pt idx="169">
                  <c:v>93</c:v>
                </c:pt>
                <c:pt idx="170">
                  <c:v>93.29</c:v>
                </c:pt>
                <c:pt idx="171">
                  <c:v>92.5</c:v>
                </c:pt>
                <c:pt idx="172">
                  <c:v>91.13</c:v>
                </c:pt>
                <c:pt idx="173">
                  <c:v>91.26</c:v>
                </c:pt>
                <c:pt idx="174">
                  <c:v>91.9</c:v>
                </c:pt>
                <c:pt idx="175">
                  <c:v>92.5</c:v>
                </c:pt>
                <c:pt idx="176">
                  <c:v>92.9</c:v>
                </c:pt>
                <c:pt idx="177">
                  <c:v>92.15</c:v>
                </c:pt>
                <c:pt idx="178">
                  <c:v>92.09</c:v>
                </c:pt>
                <c:pt idx="179">
                  <c:v>92</c:v>
                </c:pt>
                <c:pt idx="180">
                  <c:v>92.5</c:v>
                </c:pt>
                <c:pt idx="181">
                  <c:v>91.49</c:v>
                </c:pt>
                <c:pt idx="182">
                  <c:v>91.4</c:v>
                </c:pt>
                <c:pt idx="183">
                  <c:v>89.15</c:v>
                </c:pt>
                <c:pt idx="184">
                  <c:v>89</c:v>
                </c:pt>
                <c:pt idx="185">
                  <c:v>88.1</c:v>
                </c:pt>
                <c:pt idx="186">
                  <c:v>89.15</c:v>
                </c:pt>
                <c:pt idx="187">
                  <c:v>91.51</c:v>
                </c:pt>
                <c:pt idx="188">
                  <c:v>91.66</c:v>
                </c:pt>
                <c:pt idx="189">
                  <c:v>92.25</c:v>
                </c:pt>
                <c:pt idx="190">
                  <c:v>91.2</c:v>
                </c:pt>
                <c:pt idx="191">
                  <c:v>91.44</c:v>
                </c:pt>
                <c:pt idx="192">
                  <c:v>93.28</c:v>
                </c:pt>
                <c:pt idx="193">
                  <c:v>92.21</c:v>
                </c:pt>
                <c:pt idx="194">
                  <c:v>91.42</c:v>
                </c:pt>
                <c:pt idx="195">
                  <c:v>91.59</c:v>
                </c:pt>
                <c:pt idx="196">
                  <c:v>91.81</c:v>
                </c:pt>
                <c:pt idx="197">
                  <c:v>91.55</c:v>
                </c:pt>
                <c:pt idx="198">
                  <c:v>92</c:v>
                </c:pt>
                <c:pt idx="199">
                  <c:v>91.5</c:v>
                </c:pt>
                <c:pt idx="200">
                  <c:v>91.98</c:v>
                </c:pt>
                <c:pt idx="201">
                  <c:v>91.25</c:v>
                </c:pt>
                <c:pt idx="202">
                  <c:v>93</c:v>
                </c:pt>
                <c:pt idx="203">
                  <c:v>92.99</c:v>
                </c:pt>
                <c:pt idx="204">
                  <c:v>92.37</c:v>
                </c:pt>
                <c:pt idx="205">
                  <c:v>92.98</c:v>
                </c:pt>
                <c:pt idx="206">
                  <c:v>91.6</c:v>
                </c:pt>
                <c:pt idx="207">
                  <c:v>92.82</c:v>
                </c:pt>
                <c:pt idx="208">
                  <c:v>92.72</c:v>
                </c:pt>
                <c:pt idx="209">
                  <c:v>93.3</c:v>
                </c:pt>
                <c:pt idx="210">
                  <c:v>92.36</c:v>
                </c:pt>
                <c:pt idx="211">
                  <c:v>91.57</c:v>
                </c:pt>
                <c:pt idx="212">
                  <c:v>90.41</c:v>
                </c:pt>
                <c:pt idx="213">
                  <c:v>90.96</c:v>
                </c:pt>
                <c:pt idx="214">
                  <c:v>92</c:v>
                </c:pt>
                <c:pt idx="215">
                  <c:v>93</c:v>
                </c:pt>
                <c:pt idx="216">
                  <c:v>92.21</c:v>
                </c:pt>
                <c:pt idx="217">
                  <c:v>92.65</c:v>
                </c:pt>
                <c:pt idx="218">
                  <c:v>92.22</c:v>
                </c:pt>
                <c:pt idx="219">
                  <c:v>93</c:v>
                </c:pt>
                <c:pt idx="220">
                  <c:v>91.89</c:v>
                </c:pt>
                <c:pt idx="221">
                  <c:v>91.88</c:v>
                </c:pt>
                <c:pt idx="222">
                  <c:v>93</c:v>
                </c:pt>
                <c:pt idx="223">
                  <c:v>93.01</c:v>
                </c:pt>
                <c:pt idx="224">
                  <c:v>93.95</c:v>
                </c:pt>
                <c:pt idx="225">
                  <c:v>93.7</c:v>
                </c:pt>
                <c:pt idx="226">
                  <c:v>93.7</c:v>
                </c:pt>
                <c:pt idx="227">
                  <c:v>94.1</c:v>
                </c:pt>
                <c:pt idx="228">
                  <c:v>94.85</c:v>
                </c:pt>
                <c:pt idx="229">
                  <c:v>92.91</c:v>
                </c:pt>
                <c:pt idx="230">
                  <c:v>94.7</c:v>
                </c:pt>
                <c:pt idx="231">
                  <c:v>95</c:v>
                </c:pt>
                <c:pt idx="232">
                  <c:v>94</c:v>
                </c:pt>
                <c:pt idx="233">
                  <c:v>93.22</c:v>
                </c:pt>
                <c:pt idx="234">
                  <c:v>93.5</c:v>
                </c:pt>
                <c:pt idx="235">
                  <c:v>93.58</c:v>
                </c:pt>
                <c:pt idx="236">
                  <c:v>93.7</c:v>
                </c:pt>
                <c:pt idx="237">
                  <c:v>93.83</c:v>
                </c:pt>
                <c:pt idx="238">
                  <c:v>94.29</c:v>
                </c:pt>
                <c:pt idx="239">
                  <c:v>94.37</c:v>
                </c:pt>
                <c:pt idx="240">
                  <c:v>94.39</c:v>
                </c:pt>
                <c:pt idx="241">
                  <c:v>94.21</c:v>
                </c:pt>
                <c:pt idx="242">
                  <c:v>94.13</c:v>
                </c:pt>
                <c:pt idx="243">
                  <c:v>95.43</c:v>
                </c:pt>
                <c:pt idx="244">
                  <c:v>95.2</c:v>
                </c:pt>
                <c:pt idx="245">
                  <c:v>95.39</c:v>
                </c:pt>
                <c:pt idx="246">
                  <c:v>96.2</c:v>
                </c:pt>
                <c:pt idx="247">
                  <c:v>96.05</c:v>
                </c:pt>
                <c:pt idx="248">
                  <c:v>95.65</c:v>
                </c:pt>
                <c:pt idx="249">
                  <c:v>95.99</c:v>
                </c:pt>
                <c:pt idx="250">
                  <c:v>95.71</c:v>
                </c:pt>
                <c:pt idx="251">
                  <c:v>96.16</c:v>
                </c:pt>
                <c:pt idx="252">
                  <c:v>95.15</c:v>
                </c:pt>
                <c:pt idx="253">
                  <c:v>95.95</c:v>
                </c:pt>
                <c:pt idx="254">
                  <c:v>95.55</c:v>
                </c:pt>
                <c:pt idx="255">
                  <c:v>96.39</c:v>
                </c:pt>
                <c:pt idx="256">
                  <c:v>96.5</c:v>
                </c:pt>
                <c:pt idx="257">
                  <c:v>96.15</c:v>
                </c:pt>
                <c:pt idx="258">
                  <c:v>96.78</c:v>
                </c:pt>
                <c:pt idx="259">
                  <c:v>95.9</c:v>
                </c:pt>
                <c:pt idx="260">
                  <c:v>95.75</c:v>
                </c:pt>
                <c:pt idx="261">
                  <c:v>95</c:v>
                </c:pt>
                <c:pt idx="262">
                  <c:v>94.79</c:v>
                </c:pt>
                <c:pt idx="263">
                  <c:v>94.06</c:v>
                </c:pt>
                <c:pt idx="264">
                  <c:v>93.2</c:v>
                </c:pt>
                <c:pt idx="265">
                  <c:v>91.28</c:v>
                </c:pt>
                <c:pt idx="266">
                  <c:v>92</c:v>
                </c:pt>
                <c:pt idx="267">
                  <c:v>92.28</c:v>
                </c:pt>
                <c:pt idx="268">
                  <c:v>92.99</c:v>
                </c:pt>
                <c:pt idx="269">
                  <c:v>92.54</c:v>
                </c:pt>
                <c:pt idx="270">
                  <c:v>91.5</c:v>
                </c:pt>
                <c:pt idx="271">
                  <c:v>93</c:v>
                </c:pt>
                <c:pt idx="272">
                  <c:v>93.98</c:v>
                </c:pt>
                <c:pt idx="273">
                  <c:v>93.03</c:v>
                </c:pt>
                <c:pt idx="274">
                  <c:v>94.31</c:v>
                </c:pt>
                <c:pt idx="275">
                  <c:v>94.01</c:v>
                </c:pt>
                <c:pt idx="276">
                  <c:v>94.5</c:v>
                </c:pt>
                <c:pt idx="277">
                  <c:v>94.5</c:v>
                </c:pt>
                <c:pt idx="278">
                  <c:v>93.5</c:v>
                </c:pt>
                <c:pt idx="279">
                  <c:v>94.5</c:v>
                </c:pt>
                <c:pt idx="280">
                  <c:v>93.99</c:v>
                </c:pt>
                <c:pt idx="281">
                  <c:v>93.5</c:v>
                </c:pt>
                <c:pt idx="282">
                  <c:v>93.78</c:v>
                </c:pt>
                <c:pt idx="283">
                  <c:v>92.4</c:v>
                </c:pt>
                <c:pt idx="284">
                  <c:v>90.44</c:v>
                </c:pt>
                <c:pt idx="285">
                  <c:v>92.5</c:v>
                </c:pt>
                <c:pt idx="286">
                  <c:v>93.55</c:v>
                </c:pt>
                <c:pt idx="287">
                  <c:v>94.75</c:v>
                </c:pt>
                <c:pt idx="288">
                  <c:v>93.28</c:v>
                </c:pt>
                <c:pt idx="289">
                  <c:v>93.2</c:v>
                </c:pt>
                <c:pt idx="290">
                  <c:v>93.11</c:v>
                </c:pt>
                <c:pt idx="291">
                  <c:v>92.83</c:v>
                </c:pt>
                <c:pt idx="292">
                  <c:v>92.7</c:v>
                </c:pt>
                <c:pt idx="293">
                  <c:v>93.15</c:v>
                </c:pt>
                <c:pt idx="294">
                  <c:v>93.13</c:v>
                </c:pt>
                <c:pt idx="295">
                  <c:v>93.05</c:v>
                </c:pt>
                <c:pt idx="296">
                  <c:v>93.2</c:v>
                </c:pt>
                <c:pt idx="297">
                  <c:v>93.5</c:v>
                </c:pt>
                <c:pt idx="298">
                  <c:v>93.5</c:v>
                </c:pt>
                <c:pt idx="299">
                  <c:v>92.98</c:v>
                </c:pt>
                <c:pt idx="300">
                  <c:v>92.96</c:v>
                </c:pt>
                <c:pt idx="301">
                  <c:v>92.97</c:v>
                </c:pt>
                <c:pt idx="302">
                  <c:v>92.77</c:v>
                </c:pt>
                <c:pt idx="303">
                  <c:v>92.59</c:v>
                </c:pt>
                <c:pt idx="304">
                  <c:v>93.09</c:v>
                </c:pt>
                <c:pt idx="305">
                  <c:v>92.73</c:v>
                </c:pt>
                <c:pt idx="306">
                  <c:v>92.81</c:v>
                </c:pt>
                <c:pt idx="307">
                  <c:v>92.75</c:v>
                </c:pt>
                <c:pt idx="308">
                  <c:v>92.85</c:v>
                </c:pt>
                <c:pt idx="309">
                  <c:v>92.96</c:v>
                </c:pt>
                <c:pt idx="310">
                  <c:v>93.88</c:v>
                </c:pt>
                <c:pt idx="311">
                  <c:v>94.2</c:v>
                </c:pt>
                <c:pt idx="312">
                  <c:v>94.09</c:v>
                </c:pt>
                <c:pt idx="313">
                  <c:v>93.29</c:v>
                </c:pt>
                <c:pt idx="314">
                  <c:v>92.81</c:v>
                </c:pt>
                <c:pt idx="315">
                  <c:v>92.75</c:v>
                </c:pt>
                <c:pt idx="316">
                  <c:v>94.45</c:v>
                </c:pt>
                <c:pt idx="317">
                  <c:v>94.94</c:v>
                </c:pt>
                <c:pt idx="318">
                  <c:v>94.7</c:v>
                </c:pt>
                <c:pt idx="319">
                  <c:v>94.99</c:v>
                </c:pt>
                <c:pt idx="320">
                  <c:v>95.1</c:v>
                </c:pt>
                <c:pt idx="321">
                  <c:v>95.01</c:v>
                </c:pt>
                <c:pt idx="322">
                  <c:v>96.8</c:v>
                </c:pt>
                <c:pt idx="323">
                  <c:v>97.2</c:v>
                </c:pt>
                <c:pt idx="324">
                  <c:v>97.28</c:v>
                </c:pt>
                <c:pt idx="325">
                  <c:v>97.5</c:v>
                </c:pt>
                <c:pt idx="326">
                  <c:v>98.75</c:v>
                </c:pt>
                <c:pt idx="327">
                  <c:v>95.57</c:v>
                </c:pt>
                <c:pt idx="328">
                  <c:v>94.64</c:v>
                </c:pt>
                <c:pt idx="329">
                  <c:v>97.36</c:v>
                </c:pt>
                <c:pt idx="330">
                  <c:v>95.11</c:v>
                </c:pt>
                <c:pt idx="331">
                  <c:v>94.55</c:v>
                </c:pt>
                <c:pt idx="332">
                  <c:v>94.2</c:v>
                </c:pt>
                <c:pt idx="333">
                  <c:v>94.69</c:v>
                </c:pt>
                <c:pt idx="334">
                  <c:v>93.86</c:v>
                </c:pt>
                <c:pt idx="335">
                  <c:v>94.48</c:v>
                </c:pt>
                <c:pt idx="336">
                  <c:v>94</c:v>
                </c:pt>
                <c:pt idx="337">
                  <c:v>93.45</c:v>
                </c:pt>
                <c:pt idx="338">
                  <c:v>94.07</c:v>
                </c:pt>
                <c:pt idx="339">
                  <c:v>94.22</c:v>
                </c:pt>
                <c:pt idx="340">
                  <c:v>93.03</c:v>
                </c:pt>
                <c:pt idx="341">
                  <c:v>92.2</c:v>
                </c:pt>
                <c:pt idx="342">
                  <c:v>92</c:v>
                </c:pt>
                <c:pt idx="343">
                  <c:v>91.55</c:v>
                </c:pt>
                <c:pt idx="344">
                  <c:v>91.69</c:v>
                </c:pt>
                <c:pt idx="345">
                  <c:v>89.02</c:v>
                </c:pt>
                <c:pt idx="346">
                  <c:v>87.61</c:v>
                </c:pt>
                <c:pt idx="347">
                  <c:v>88.05</c:v>
                </c:pt>
                <c:pt idx="348">
                  <c:v>87.1</c:v>
                </c:pt>
                <c:pt idx="349">
                  <c:v>92.49</c:v>
                </c:pt>
                <c:pt idx="350">
                  <c:v>92.42</c:v>
                </c:pt>
                <c:pt idx="351">
                  <c:v>90.81</c:v>
                </c:pt>
                <c:pt idx="352">
                  <c:v>90.84</c:v>
                </c:pt>
                <c:pt idx="353">
                  <c:v>89.07</c:v>
                </c:pt>
                <c:pt idx="354">
                  <c:v>89.53</c:v>
                </c:pt>
                <c:pt idx="355">
                  <c:v>90.41</c:v>
                </c:pt>
                <c:pt idx="356">
                  <c:v>92.43</c:v>
                </c:pt>
                <c:pt idx="357">
                  <c:v>92</c:v>
                </c:pt>
                <c:pt idx="358">
                  <c:v>92.7</c:v>
                </c:pt>
                <c:pt idx="359">
                  <c:v>92.7</c:v>
                </c:pt>
                <c:pt idx="360">
                  <c:v>91.5</c:v>
                </c:pt>
                <c:pt idx="361">
                  <c:v>91.55</c:v>
                </c:pt>
                <c:pt idx="362">
                  <c:v>92.23</c:v>
                </c:pt>
                <c:pt idx="363">
                  <c:v>91.15</c:v>
                </c:pt>
                <c:pt idx="364">
                  <c:v>91.81</c:v>
                </c:pt>
                <c:pt idx="365">
                  <c:v>90.7</c:v>
                </c:pt>
                <c:pt idx="366">
                  <c:v>90.49</c:v>
                </c:pt>
                <c:pt idx="367">
                  <c:v>90.75</c:v>
                </c:pt>
                <c:pt idx="368">
                  <c:v>90.77</c:v>
                </c:pt>
                <c:pt idx="369">
                  <c:v>91</c:v>
                </c:pt>
                <c:pt idx="370">
                  <c:v>91.11</c:v>
                </c:pt>
                <c:pt idx="371">
                  <c:v>90.28</c:v>
                </c:pt>
                <c:pt idx="372">
                  <c:v>90.01</c:v>
                </c:pt>
                <c:pt idx="373">
                  <c:v>91</c:v>
                </c:pt>
                <c:pt idx="374">
                  <c:v>90.1</c:v>
                </c:pt>
                <c:pt idx="375">
                  <c:v>89.52</c:v>
                </c:pt>
                <c:pt idx="376">
                  <c:v>88.19</c:v>
                </c:pt>
                <c:pt idx="377">
                  <c:v>87.61</c:v>
                </c:pt>
                <c:pt idx="378">
                  <c:v>85.7</c:v>
                </c:pt>
                <c:pt idx="379">
                  <c:v>86</c:v>
                </c:pt>
                <c:pt idx="380">
                  <c:v>85.27</c:v>
                </c:pt>
                <c:pt idx="381">
                  <c:v>83.9</c:v>
                </c:pt>
                <c:pt idx="382">
                  <c:v>83.8</c:v>
                </c:pt>
                <c:pt idx="383">
                  <c:v>84.2</c:v>
                </c:pt>
                <c:pt idx="384">
                  <c:v>90.87</c:v>
                </c:pt>
                <c:pt idx="385">
                  <c:v>90.99</c:v>
                </c:pt>
                <c:pt idx="386">
                  <c:v>88.39</c:v>
                </c:pt>
                <c:pt idx="387">
                  <c:v>90.8</c:v>
                </c:pt>
                <c:pt idx="388">
                  <c:v>89.18</c:v>
                </c:pt>
                <c:pt idx="389">
                  <c:v>91.28</c:v>
                </c:pt>
                <c:pt idx="390">
                  <c:v>94.5</c:v>
                </c:pt>
                <c:pt idx="391">
                  <c:v>92.09</c:v>
                </c:pt>
                <c:pt idx="392">
                  <c:v>89.1</c:v>
                </c:pt>
                <c:pt idx="393">
                  <c:v>91</c:v>
                </c:pt>
                <c:pt idx="394">
                  <c:v>91.74</c:v>
                </c:pt>
                <c:pt idx="395">
                  <c:v>92.45</c:v>
                </c:pt>
                <c:pt idx="396">
                  <c:v>91</c:v>
                </c:pt>
                <c:pt idx="397">
                  <c:v>91.73</c:v>
                </c:pt>
                <c:pt idx="398">
                  <c:v>92.4</c:v>
                </c:pt>
                <c:pt idx="399">
                  <c:v>92.89</c:v>
                </c:pt>
                <c:pt idx="400">
                  <c:v>92.38</c:v>
                </c:pt>
                <c:pt idx="401">
                  <c:v>92.4</c:v>
                </c:pt>
                <c:pt idx="402">
                  <c:v>92.6</c:v>
                </c:pt>
                <c:pt idx="403">
                  <c:v>92.6</c:v>
                </c:pt>
                <c:pt idx="404">
                  <c:v>90</c:v>
                </c:pt>
                <c:pt idx="405">
                  <c:v>87.25</c:v>
                </c:pt>
                <c:pt idx="406">
                  <c:v>86.66</c:v>
                </c:pt>
                <c:pt idx="407">
                  <c:v>86.49</c:v>
                </c:pt>
                <c:pt idx="408">
                  <c:v>86.12</c:v>
                </c:pt>
                <c:pt idx="409">
                  <c:v>85.7</c:v>
                </c:pt>
                <c:pt idx="410">
                  <c:v>86.16</c:v>
                </c:pt>
                <c:pt idx="411">
                  <c:v>85.8</c:v>
                </c:pt>
                <c:pt idx="412">
                  <c:v>85.8</c:v>
                </c:pt>
                <c:pt idx="413">
                  <c:v>85.81</c:v>
                </c:pt>
                <c:pt idx="414">
                  <c:v>85.16</c:v>
                </c:pt>
                <c:pt idx="415">
                  <c:v>85.98</c:v>
                </c:pt>
                <c:pt idx="416">
                  <c:v>85.71</c:v>
                </c:pt>
                <c:pt idx="417">
                  <c:v>88.14</c:v>
                </c:pt>
                <c:pt idx="418">
                  <c:v>88.06</c:v>
                </c:pt>
                <c:pt idx="419">
                  <c:v>86.17</c:v>
                </c:pt>
                <c:pt idx="420">
                  <c:v>87.03</c:v>
                </c:pt>
                <c:pt idx="421">
                  <c:v>88.05</c:v>
                </c:pt>
                <c:pt idx="422">
                  <c:v>87.99</c:v>
                </c:pt>
                <c:pt idx="423">
                  <c:v>87.11</c:v>
                </c:pt>
                <c:pt idx="424">
                  <c:v>86.13</c:v>
                </c:pt>
                <c:pt idx="425">
                  <c:v>86.3</c:v>
                </c:pt>
                <c:pt idx="426">
                  <c:v>84.52</c:v>
                </c:pt>
                <c:pt idx="427">
                  <c:v>84.26</c:v>
                </c:pt>
                <c:pt idx="428">
                  <c:v>85</c:v>
                </c:pt>
                <c:pt idx="429">
                  <c:v>84.05</c:v>
                </c:pt>
                <c:pt idx="430">
                  <c:v>83.67</c:v>
                </c:pt>
                <c:pt idx="431">
                  <c:v>82.6</c:v>
                </c:pt>
                <c:pt idx="432">
                  <c:v>83.8</c:v>
                </c:pt>
                <c:pt idx="433">
                  <c:v>83</c:v>
                </c:pt>
                <c:pt idx="434">
                  <c:v>83</c:v>
                </c:pt>
                <c:pt idx="435">
                  <c:v>80.319999999999993</c:v>
                </c:pt>
                <c:pt idx="436">
                  <c:v>78.77</c:v>
                </c:pt>
                <c:pt idx="437">
                  <c:v>77.44</c:v>
                </c:pt>
                <c:pt idx="438">
                  <c:v>75.62</c:v>
                </c:pt>
                <c:pt idx="439">
                  <c:v>74.010000000000005</c:v>
                </c:pt>
                <c:pt idx="440">
                  <c:v>74.150000000000006</c:v>
                </c:pt>
                <c:pt idx="441">
                  <c:v>74.400000000000006</c:v>
                </c:pt>
                <c:pt idx="442">
                  <c:v>74.5</c:v>
                </c:pt>
                <c:pt idx="443">
                  <c:v>77.95</c:v>
                </c:pt>
                <c:pt idx="444">
                  <c:v>77.94</c:v>
                </c:pt>
                <c:pt idx="445">
                  <c:v>75.63</c:v>
                </c:pt>
                <c:pt idx="446">
                  <c:v>75.819999999999993</c:v>
                </c:pt>
                <c:pt idx="447">
                  <c:v>75.52</c:v>
                </c:pt>
                <c:pt idx="448">
                  <c:v>73.349999999999994</c:v>
                </c:pt>
                <c:pt idx="449">
                  <c:v>73.77</c:v>
                </c:pt>
                <c:pt idx="450">
                  <c:v>73.41</c:v>
                </c:pt>
                <c:pt idx="451">
                  <c:v>74.55</c:v>
                </c:pt>
                <c:pt idx="452">
                  <c:v>74.84</c:v>
                </c:pt>
                <c:pt idx="453">
                  <c:v>75.760000000000005</c:v>
                </c:pt>
                <c:pt idx="454">
                  <c:v>77.09</c:v>
                </c:pt>
                <c:pt idx="455">
                  <c:v>78.849999999999994</c:v>
                </c:pt>
                <c:pt idx="456">
                  <c:v>80.12</c:v>
                </c:pt>
                <c:pt idx="457">
                  <c:v>80.98</c:v>
                </c:pt>
                <c:pt idx="458">
                  <c:v>82.15</c:v>
                </c:pt>
                <c:pt idx="459">
                  <c:v>81.760000000000005</c:v>
                </c:pt>
                <c:pt idx="460">
                  <c:v>83</c:v>
                </c:pt>
                <c:pt idx="461">
                  <c:v>81.94</c:v>
                </c:pt>
                <c:pt idx="462">
                  <c:v>81.92</c:v>
                </c:pt>
                <c:pt idx="463">
                  <c:v>84.21</c:v>
                </c:pt>
                <c:pt idx="464">
                  <c:v>84.78</c:v>
                </c:pt>
                <c:pt idx="465">
                  <c:v>83.97</c:v>
                </c:pt>
                <c:pt idx="466">
                  <c:v>83.15</c:v>
                </c:pt>
                <c:pt idx="467">
                  <c:v>80.010000000000005</c:v>
                </c:pt>
                <c:pt idx="468">
                  <c:v>79.790000000000006</c:v>
                </c:pt>
                <c:pt idx="469">
                  <c:v>77.75</c:v>
                </c:pt>
                <c:pt idx="470">
                  <c:v>79.42</c:v>
                </c:pt>
                <c:pt idx="471">
                  <c:v>81.45</c:v>
                </c:pt>
                <c:pt idx="472">
                  <c:v>83</c:v>
                </c:pt>
                <c:pt idx="473">
                  <c:v>84.01</c:v>
                </c:pt>
                <c:pt idx="474">
                  <c:v>84.01</c:v>
                </c:pt>
                <c:pt idx="475">
                  <c:v>82.94</c:v>
                </c:pt>
                <c:pt idx="476">
                  <c:v>83.63</c:v>
                </c:pt>
                <c:pt idx="477">
                  <c:v>82.82</c:v>
                </c:pt>
                <c:pt idx="478">
                  <c:v>82.05</c:v>
                </c:pt>
                <c:pt idx="479">
                  <c:v>82.41</c:v>
                </c:pt>
                <c:pt idx="480">
                  <c:v>83.38</c:v>
                </c:pt>
                <c:pt idx="481">
                  <c:v>82.62</c:v>
                </c:pt>
                <c:pt idx="482">
                  <c:v>82.63</c:v>
                </c:pt>
                <c:pt idx="483">
                  <c:v>81.260000000000005</c:v>
                </c:pt>
                <c:pt idx="484">
                  <c:v>81.55</c:v>
                </c:pt>
                <c:pt idx="485">
                  <c:v>82.74</c:v>
                </c:pt>
                <c:pt idx="486">
                  <c:v>82.09</c:v>
                </c:pt>
                <c:pt idx="487">
                  <c:v>82.2</c:v>
                </c:pt>
                <c:pt idx="488">
                  <c:v>82.38</c:v>
                </c:pt>
                <c:pt idx="489">
                  <c:v>82.32</c:v>
                </c:pt>
                <c:pt idx="490">
                  <c:v>82.84</c:v>
                </c:pt>
                <c:pt idx="491">
                  <c:v>82.06</c:v>
                </c:pt>
                <c:pt idx="492">
                  <c:v>81.55</c:v>
                </c:pt>
                <c:pt idx="493">
                  <c:v>79.67</c:v>
                </c:pt>
                <c:pt idx="494">
                  <c:v>79.48</c:v>
                </c:pt>
                <c:pt idx="495">
                  <c:v>79</c:v>
                </c:pt>
                <c:pt idx="496">
                  <c:v>79.39</c:v>
                </c:pt>
                <c:pt idx="497">
                  <c:v>81.39</c:v>
                </c:pt>
                <c:pt idx="498">
                  <c:v>80.900000000000006</c:v>
                </c:pt>
                <c:pt idx="499">
                  <c:v>83</c:v>
                </c:pt>
                <c:pt idx="500">
                  <c:v>81.569999999999993</c:v>
                </c:pt>
                <c:pt idx="501">
                  <c:v>81.05</c:v>
                </c:pt>
                <c:pt idx="502">
                  <c:v>79.78</c:v>
                </c:pt>
                <c:pt idx="503">
                  <c:v>79.36</c:v>
                </c:pt>
                <c:pt idx="504">
                  <c:v>78.7</c:v>
                </c:pt>
                <c:pt idx="505">
                  <c:v>76.5</c:v>
                </c:pt>
                <c:pt idx="506">
                  <c:v>78.36</c:v>
                </c:pt>
                <c:pt idx="507">
                  <c:v>80.900000000000006</c:v>
                </c:pt>
                <c:pt idx="508">
                  <c:v>80.94</c:v>
                </c:pt>
                <c:pt idx="509">
                  <c:v>82</c:v>
                </c:pt>
                <c:pt idx="510">
                  <c:v>79.75</c:v>
                </c:pt>
                <c:pt idx="511">
                  <c:v>79.599999999999994</c:v>
                </c:pt>
                <c:pt idx="512">
                  <c:v>79.180000000000007</c:v>
                </c:pt>
                <c:pt idx="513">
                  <c:v>78.459999999999994</c:v>
                </c:pt>
                <c:pt idx="514">
                  <c:v>79.319999999999993</c:v>
                </c:pt>
                <c:pt idx="515">
                  <c:v>79.7</c:v>
                </c:pt>
                <c:pt idx="516">
                  <c:v>78.53</c:v>
                </c:pt>
                <c:pt idx="517">
                  <c:v>79.86</c:v>
                </c:pt>
                <c:pt idx="518">
                  <c:v>79.489999999999995</c:v>
                </c:pt>
                <c:pt idx="519">
                  <c:v>79.75</c:v>
                </c:pt>
                <c:pt idx="520">
                  <c:v>79.17</c:v>
                </c:pt>
                <c:pt idx="521">
                  <c:v>78.36</c:v>
                </c:pt>
                <c:pt idx="522">
                  <c:v>77.62</c:v>
                </c:pt>
                <c:pt idx="523">
                  <c:v>76.5</c:v>
                </c:pt>
                <c:pt idx="524">
                  <c:v>77.47</c:v>
                </c:pt>
                <c:pt idx="525">
                  <c:v>76.7</c:v>
                </c:pt>
                <c:pt idx="526">
                  <c:v>76.75</c:v>
                </c:pt>
                <c:pt idx="527">
                  <c:v>76.73</c:v>
                </c:pt>
                <c:pt idx="528">
                  <c:v>76.3</c:v>
                </c:pt>
                <c:pt idx="529">
                  <c:v>76.489999999999995</c:v>
                </c:pt>
                <c:pt idx="530">
                  <c:v>77.5</c:v>
                </c:pt>
                <c:pt idx="531">
                  <c:v>75.98</c:v>
                </c:pt>
                <c:pt idx="532">
                  <c:v>76</c:v>
                </c:pt>
                <c:pt idx="533">
                  <c:v>76.7</c:v>
                </c:pt>
                <c:pt idx="534">
                  <c:v>77</c:v>
                </c:pt>
                <c:pt idx="535">
                  <c:v>76.61</c:v>
                </c:pt>
                <c:pt idx="536">
                  <c:v>77.39</c:v>
                </c:pt>
                <c:pt idx="537">
                  <c:v>77.52</c:v>
                </c:pt>
                <c:pt idx="538">
                  <c:v>78</c:v>
                </c:pt>
                <c:pt idx="539">
                  <c:v>78.3</c:v>
                </c:pt>
                <c:pt idx="540">
                  <c:v>78.92</c:v>
                </c:pt>
                <c:pt idx="541">
                  <c:v>79.819999999999993</c:v>
                </c:pt>
                <c:pt idx="542">
                  <c:v>83.94</c:v>
                </c:pt>
                <c:pt idx="543">
                  <c:v>81.349999999999994</c:v>
                </c:pt>
                <c:pt idx="544">
                  <c:v>81</c:v>
                </c:pt>
                <c:pt idx="545">
                  <c:v>81.28</c:v>
                </c:pt>
                <c:pt idx="546">
                  <c:v>79.95</c:v>
                </c:pt>
                <c:pt idx="547">
                  <c:v>79.87</c:v>
                </c:pt>
                <c:pt idx="548">
                  <c:v>79.81</c:v>
                </c:pt>
                <c:pt idx="549">
                  <c:v>79.7</c:v>
                </c:pt>
                <c:pt idx="550">
                  <c:v>78.569999999999993</c:v>
                </c:pt>
                <c:pt idx="551">
                  <c:v>79.25</c:v>
                </c:pt>
                <c:pt idx="552">
                  <c:v>78.91</c:v>
                </c:pt>
                <c:pt idx="553">
                  <c:v>79.48</c:v>
                </c:pt>
                <c:pt idx="554">
                  <c:v>79.400000000000006</c:v>
                </c:pt>
                <c:pt idx="555">
                  <c:v>79.36</c:v>
                </c:pt>
                <c:pt idx="556">
                  <c:v>80.39</c:v>
                </c:pt>
                <c:pt idx="557">
                  <c:v>78.510000000000005</c:v>
                </c:pt>
                <c:pt idx="558">
                  <c:v>77.45</c:v>
                </c:pt>
                <c:pt idx="559">
                  <c:v>77.5</c:v>
                </c:pt>
                <c:pt idx="560">
                  <c:v>77.25</c:v>
                </c:pt>
                <c:pt idx="561">
                  <c:v>77.11</c:v>
                </c:pt>
                <c:pt idx="562">
                  <c:v>75.569999999999993</c:v>
                </c:pt>
                <c:pt idx="563">
                  <c:v>74.59</c:v>
                </c:pt>
                <c:pt idx="564">
                  <c:v>74.67</c:v>
                </c:pt>
                <c:pt idx="565">
                  <c:v>75</c:v>
                </c:pt>
                <c:pt idx="566">
                  <c:v>75.790000000000006</c:v>
                </c:pt>
                <c:pt idx="567">
                  <c:v>74.819999999999993</c:v>
                </c:pt>
                <c:pt idx="568">
                  <c:v>74.72</c:v>
                </c:pt>
                <c:pt idx="569">
                  <c:v>74.400000000000006</c:v>
                </c:pt>
                <c:pt idx="570">
                  <c:v>74.89</c:v>
                </c:pt>
                <c:pt idx="571">
                  <c:v>74.55</c:v>
                </c:pt>
                <c:pt idx="572">
                  <c:v>74.59</c:v>
                </c:pt>
                <c:pt idx="573">
                  <c:v>74.099999999999994</c:v>
                </c:pt>
                <c:pt idx="574">
                  <c:v>74.98</c:v>
                </c:pt>
                <c:pt idx="575">
                  <c:v>76</c:v>
                </c:pt>
                <c:pt idx="576">
                  <c:v>75.94</c:v>
                </c:pt>
                <c:pt idx="577">
                  <c:v>75.86</c:v>
                </c:pt>
                <c:pt idx="578">
                  <c:v>76.95</c:v>
                </c:pt>
                <c:pt idx="579">
                  <c:v>76.59</c:v>
                </c:pt>
                <c:pt idx="580">
                  <c:v>76.59</c:v>
                </c:pt>
                <c:pt idx="581">
                  <c:v>76.45</c:v>
                </c:pt>
                <c:pt idx="582">
                  <c:v>76.599999999999994</c:v>
                </c:pt>
                <c:pt idx="583">
                  <c:v>76.599999999999994</c:v>
                </c:pt>
                <c:pt idx="584">
                  <c:v>75.45</c:v>
                </c:pt>
                <c:pt idx="585">
                  <c:v>74.86</c:v>
                </c:pt>
                <c:pt idx="586">
                  <c:v>74.02</c:v>
                </c:pt>
                <c:pt idx="587">
                  <c:v>73.89</c:v>
                </c:pt>
                <c:pt idx="588">
                  <c:v>74.349999999999994</c:v>
                </c:pt>
                <c:pt idx="589">
                  <c:v>74.5</c:v>
                </c:pt>
                <c:pt idx="590">
                  <c:v>74.349999999999994</c:v>
                </c:pt>
                <c:pt idx="591">
                  <c:v>74.349999999999994</c:v>
                </c:pt>
                <c:pt idx="592">
                  <c:v>73.849999999999994</c:v>
                </c:pt>
                <c:pt idx="593">
                  <c:v>73.91</c:v>
                </c:pt>
                <c:pt idx="594">
                  <c:v>74.55</c:v>
                </c:pt>
                <c:pt idx="595">
                  <c:v>74</c:v>
                </c:pt>
                <c:pt idx="596">
                  <c:v>74.099999999999994</c:v>
                </c:pt>
                <c:pt idx="597">
                  <c:v>74.2</c:v>
                </c:pt>
                <c:pt idx="598">
                  <c:v>74.75</c:v>
                </c:pt>
                <c:pt idx="599">
                  <c:v>74.5</c:v>
                </c:pt>
                <c:pt idx="600">
                  <c:v>75.349999999999994</c:v>
                </c:pt>
                <c:pt idx="601">
                  <c:v>74.349999999999994</c:v>
                </c:pt>
                <c:pt idx="602">
                  <c:v>74.11</c:v>
                </c:pt>
                <c:pt idx="603">
                  <c:v>74.510000000000005</c:v>
                </c:pt>
                <c:pt idx="604">
                  <c:v>74.94</c:v>
                </c:pt>
                <c:pt idx="605">
                  <c:v>73.900000000000006</c:v>
                </c:pt>
                <c:pt idx="606">
                  <c:v>75.45</c:v>
                </c:pt>
                <c:pt idx="607">
                  <c:v>74</c:v>
                </c:pt>
                <c:pt idx="608">
                  <c:v>76</c:v>
                </c:pt>
                <c:pt idx="609">
                  <c:v>75.53</c:v>
                </c:pt>
                <c:pt idx="610">
                  <c:v>76.5</c:v>
                </c:pt>
                <c:pt idx="611">
                  <c:v>77.5</c:v>
                </c:pt>
                <c:pt idx="612">
                  <c:v>75.91</c:v>
                </c:pt>
                <c:pt idx="613">
                  <c:v>75.89</c:v>
                </c:pt>
                <c:pt idx="614">
                  <c:v>75.98</c:v>
                </c:pt>
                <c:pt idx="615">
                  <c:v>75.010000000000005</c:v>
                </c:pt>
                <c:pt idx="616">
                  <c:v>75.41</c:v>
                </c:pt>
                <c:pt idx="617">
                  <c:v>75.510000000000005</c:v>
                </c:pt>
                <c:pt idx="618">
                  <c:v>75.5</c:v>
                </c:pt>
                <c:pt idx="619">
                  <c:v>75.95</c:v>
                </c:pt>
                <c:pt idx="620">
                  <c:v>77.38</c:v>
                </c:pt>
                <c:pt idx="621">
                  <c:v>76.59</c:v>
                </c:pt>
                <c:pt idx="622">
                  <c:v>76.47</c:v>
                </c:pt>
                <c:pt idx="623">
                  <c:v>76.72</c:v>
                </c:pt>
                <c:pt idx="624">
                  <c:v>76.599999999999994</c:v>
                </c:pt>
                <c:pt idx="625">
                  <c:v>76.400000000000006</c:v>
                </c:pt>
                <c:pt idx="626">
                  <c:v>76.45</c:v>
                </c:pt>
                <c:pt idx="627">
                  <c:v>76.64</c:v>
                </c:pt>
                <c:pt idx="628">
                  <c:v>76.92</c:v>
                </c:pt>
                <c:pt idx="629">
                  <c:v>77.47</c:v>
                </c:pt>
                <c:pt idx="630">
                  <c:v>77.319999999999993</c:v>
                </c:pt>
                <c:pt idx="631">
                  <c:v>77.900000000000006</c:v>
                </c:pt>
                <c:pt idx="632">
                  <c:v>77.91</c:v>
                </c:pt>
                <c:pt idx="633">
                  <c:v>78.7</c:v>
                </c:pt>
                <c:pt idx="634">
                  <c:v>79.790000000000006</c:v>
                </c:pt>
                <c:pt idx="635">
                  <c:v>79.22</c:v>
                </c:pt>
                <c:pt idx="636">
                  <c:v>79.27</c:v>
                </c:pt>
                <c:pt idx="637">
                  <c:v>78.88</c:v>
                </c:pt>
                <c:pt idx="638">
                  <c:v>78.75</c:v>
                </c:pt>
                <c:pt idx="639">
                  <c:v>78.989999999999995</c:v>
                </c:pt>
                <c:pt idx="640">
                  <c:v>79.69</c:v>
                </c:pt>
                <c:pt idx="641">
                  <c:v>80.44</c:v>
                </c:pt>
                <c:pt idx="642">
                  <c:v>80.349999999999994</c:v>
                </c:pt>
                <c:pt idx="643">
                  <c:v>81</c:v>
                </c:pt>
                <c:pt idx="644">
                  <c:v>80.94</c:v>
                </c:pt>
                <c:pt idx="645">
                  <c:v>81.010000000000005</c:v>
                </c:pt>
                <c:pt idx="646">
                  <c:v>80.84</c:v>
                </c:pt>
                <c:pt idx="647">
                  <c:v>81</c:v>
                </c:pt>
                <c:pt idx="648">
                  <c:v>81.2</c:v>
                </c:pt>
                <c:pt idx="649">
                  <c:v>80.88</c:v>
                </c:pt>
                <c:pt idx="650">
                  <c:v>80.900000000000006</c:v>
                </c:pt>
                <c:pt idx="651">
                  <c:v>81.25</c:v>
                </c:pt>
                <c:pt idx="652">
                  <c:v>80</c:v>
                </c:pt>
                <c:pt idx="653">
                  <c:v>80.28</c:v>
                </c:pt>
                <c:pt idx="654">
                  <c:v>79.760000000000005</c:v>
                </c:pt>
                <c:pt idx="655">
                  <c:v>79.7</c:v>
                </c:pt>
                <c:pt idx="656">
                  <c:v>80.37</c:v>
                </c:pt>
                <c:pt idx="657">
                  <c:v>81.040000000000006</c:v>
                </c:pt>
                <c:pt idx="658">
                  <c:v>80.98</c:v>
                </c:pt>
                <c:pt idx="659">
                  <c:v>81.13</c:v>
                </c:pt>
                <c:pt idx="660">
                  <c:v>81.739999999999995</c:v>
                </c:pt>
                <c:pt idx="661">
                  <c:v>80.92</c:v>
                </c:pt>
                <c:pt idx="662">
                  <c:v>80.61</c:v>
                </c:pt>
                <c:pt idx="663">
                  <c:v>80.66</c:v>
                </c:pt>
                <c:pt idx="664">
                  <c:v>80.650000000000006</c:v>
                </c:pt>
                <c:pt idx="665">
                  <c:v>80.83</c:v>
                </c:pt>
                <c:pt idx="666">
                  <c:v>80.75</c:v>
                </c:pt>
                <c:pt idx="667">
                  <c:v>80.69</c:v>
                </c:pt>
                <c:pt idx="668">
                  <c:v>80.67</c:v>
                </c:pt>
                <c:pt idx="669">
                  <c:v>81.02</c:v>
                </c:pt>
                <c:pt idx="670">
                  <c:v>79</c:v>
                </c:pt>
                <c:pt idx="671">
                  <c:v>79.52</c:v>
                </c:pt>
                <c:pt idx="672">
                  <c:v>79.31</c:v>
                </c:pt>
                <c:pt idx="673">
                  <c:v>77.959999999999994</c:v>
                </c:pt>
                <c:pt idx="674">
                  <c:v>79.25</c:v>
                </c:pt>
                <c:pt idx="675">
                  <c:v>78.260000000000005</c:v>
                </c:pt>
                <c:pt idx="676">
                  <c:v>78.41</c:v>
                </c:pt>
                <c:pt idx="677">
                  <c:v>78.2</c:v>
                </c:pt>
                <c:pt idx="678">
                  <c:v>78</c:v>
                </c:pt>
                <c:pt idx="679">
                  <c:v>77.930000000000007</c:v>
                </c:pt>
                <c:pt idx="680">
                  <c:v>77.8</c:v>
                </c:pt>
                <c:pt idx="681">
                  <c:v>77.58</c:v>
                </c:pt>
                <c:pt idx="682">
                  <c:v>77.44</c:v>
                </c:pt>
                <c:pt idx="683">
                  <c:v>77.319999999999993</c:v>
                </c:pt>
                <c:pt idx="684">
                  <c:v>77.930000000000007</c:v>
                </c:pt>
                <c:pt idx="685">
                  <c:v>77.989999999999995</c:v>
                </c:pt>
                <c:pt idx="686">
                  <c:v>78.099999999999994</c:v>
                </c:pt>
                <c:pt idx="687">
                  <c:v>78.06</c:v>
                </c:pt>
                <c:pt idx="688">
                  <c:v>77.37</c:v>
                </c:pt>
                <c:pt idx="689">
                  <c:v>77.39</c:v>
                </c:pt>
                <c:pt idx="690">
                  <c:v>75.510000000000005</c:v>
                </c:pt>
                <c:pt idx="691">
                  <c:v>75.349999999999994</c:v>
                </c:pt>
                <c:pt idx="692">
                  <c:v>75.12</c:v>
                </c:pt>
                <c:pt idx="693">
                  <c:v>74.09</c:v>
                </c:pt>
                <c:pt idx="694">
                  <c:v>73.5</c:v>
                </c:pt>
                <c:pt idx="695">
                  <c:v>73.599999999999994</c:v>
                </c:pt>
                <c:pt idx="696">
                  <c:v>73.849999999999994</c:v>
                </c:pt>
                <c:pt idx="697">
                  <c:v>74.5</c:v>
                </c:pt>
                <c:pt idx="698">
                  <c:v>74.95</c:v>
                </c:pt>
                <c:pt idx="699">
                  <c:v>74.510000000000005</c:v>
                </c:pt>
                <c:pt idx="700">
                  <c:v>74.52</c:v>
                </c:pt>
                <c:pt idx="701">
                  <c:v>74.2</c:v>
                </c:pt>
                <c:pt idx="702">
                  <c:v>75.150000000000006</c:v>
                </c:pt>
                <c:pt idx="703">
                  <c:v>74.150000000000006</c:v>
                </c:pt>
                <c:pt idx="704">
                  <c:v>75.069999999999993</c:v>
                </c:pt>
                <c:pt idx="705">
                  <c:v>75</c:v>
                </c:pt>
                <c:pt idx="706">
                  <c:v>74.86</c:v>
                </c:pt>
                <c:pt idx="707">
                  <c:v>74.98</c:v>
                </c:pt>
                <c:pt idx="708">
                  <c:v>74.459999999999994</c:v>
                </c:pt>
                <c:pt idx="709">
                  <c:v>74.75</c:v>
                </c:pt>
                <c:pt idx="710">
                  <c:v>75</c:v>
                </c:pt>
                <c:pt idx="711">
                  <c:v>73.069999999999993</c:v>
                </c:pt>
                <c:pt idx="712">
                  <c:v>72.87</c:v>
                </c:pt>
                <c:pt idx="713">
                  <c:v>71.61</c:v>
                </c:pt>
                <c:pt idx="714">
                  <c:v>71.95</c:v>
                </c:pt>
                <c:pt idx="715">
                  <c:v>71.78</c:v>
                </c:pt>
                <c:pt idx="716">
                  <c:v>70.03</c:v>
                </c:pt>
                <c:pt idx="717">
                  <c:v>71.209999999999994</c:v>
                </c:pt>
                <c:pt idx="718">
                  <c:v>70.489999999999995</c:v>
                </c:pt>
                <c:pt idx="719">
                  <c:v>71.680000000000007</c:v>
                </c:pt>
                <c:pt idx="720">
                  <c:v>72.349999999999994</c:v>
                </c:pt>
                <c:pt idx="721">
                  <c:v>72.17</c:v>
                </c:pt>
                <c:pt idx="722">
                  <c:v>72.58</c:v>
                </c:pt>
                <c:pt idx="723">
                  <c:v>72.3</c:v>
                </c:pt>
                <c:pt idx="724">
                  <c:v>72.67</c:v>
                </c:pt>
                <c:pt idx="725">
                  <c:v>72.67</c:v>
                </c:pt>
                <c:pt idx="726">
                  <c:v>74.2</c:v>
                </c:pt>
                <c:pt idx="727">
                  <c:v>73.290000000000006</c:v>
                </c:pt>
                <c:pt idx="728">
                  <c:v>73.180000000000007</c:v>
                </c:pt>
                <c:pt idx="729">
                  <c:v>73.67</c:v>
                </c:pt>
                <c:pt idx="730">
                  <c:v>73.23</c:v>
                </c:pt>
                <c:pt idx="731">
                  <c:v>73.010000000000005</c:v>
                </c:pt>
                <c:pt idx="732">
                  <c:v>71.650000000000006</c:v>
                </c:pt>
                <c:pt idx="733">
                  <c:v>71.88</c:v>
                </c:pt>
                <c:pt idx="734">
                  <c:v>72.180000000000007</c:v>
                </c:pt>
                <c:pt idx="735">
                  <c:v>72.55</c:v>
                </c:pt>
                <c:pt idx="736">
                  <c:v>72</c:v>
                </c:pt>
                <c:pt idx="737">
                  <c:v>72.13</c:v>
                </c:pt>
                <c:pt idx="738">
                  <c:v>71.010000000000005</c:v>
                </c:pt>
                <c:pt idx="739">
                  <c:v>70.36</c:v>
                </c:pt>
                <c:pt idx="740">
                  <c:v>70.400000000000006</c:v>
                </c:pt>
                <c:pt idx="741">
                  <c:v>70.599999999999994</c:v>
                </c:pt>
                <c:pt idx="742">
                  <c:v>71</c:v>
                </c:pt>
                <c:pt idx="743">
                  <c:v>71.38</c:v>
                </c:pt>
                <c:pt idx="744">
                  <c:v>71.010000000000005</c:v>
                </c:pt>
                <c:pt idx="745">
                  <c:v>71.599999999999994</c:v>
                </c:pt>
                <c:pt idx="746">
                  <c:v>71.489999999999995</c:v>
                </c:pt>
                <c:pt idx="747">
                  <c:v>71.5</c:v>
                </c:pt>
                <c:pt idx="748">
                  <c:v>71.010000000000005</c:v>
                </c:pt>
                <c:pt idx="749">
                  <c:v>70.72</c:v>
                </c:pt>
                <c:pt idx="750">
                  <c:v>71.2</c:v>
                </c:pt>
                <c:pt idx="751">
                  <c:v>70.64</c:v>
                </c:pt>
                <c:pt idx="752">
                  <c:v>71.06</c:v>
                </c:pt>
                <c:pt idx="753">
                  <c:v>71.290000000000006</c:v>
                </c:pt>
                <c:pt idx="754">
                  <c:v>70.28</c:v>
                </c:pt>
                <c:pt idx="755">
                  <c:v>70.2</c:v>
                </c:pt>
                <c:pt idx="756">
                  <c:v>69.849999999999994</c:v>
                </c:pt>
                <c:pt idx="757">
                  <c:v>69.849999999999994</c:v>
                </c:pt>
                <c:pt idx="758">
                  <c:v>70.09</c:v>
                </c:pt>
                <c:pt idx="759">
                  <c:v>70.2</c:v>
                </c:pt>
                <c:pt idx="760">
                  <c:v>70.489999999999995</c:v>
                </c:pt>
                <c:pt idx="761">
                  <c:v>69.83</c:v>
                </c:pt>
                <c:pt idx="762">
                  <c:v>69.599999999999994</c:v>
                </c:pt>
                <c:pt idx="763">
                  <c:v>69.540000000000006</c:v>
                </c:pt>
                <c:pt idx="764">
                  <c:v>69.510000000000005</c:v>
                </c:pt>
                <c:pt idx="765">
                  <c:v>69.84</c:v>
                </c:pt>
                <c:pt idx="766">
                  <c:v>69.790000000000006</c:v>
                </c:pt>
                <c:pt idx="767">
                  <c:v>69.78</c:v>
                </c:pt>
                <c:pt idx="768">
                  <c:v>70.760000000000005</c:v>
                </c:pt>
                <c:pt idx="769">
                  <c:v>71.28</c:v>
                </c:pt>
                <c:pt idx="770">
                  <c:v>70.47</c:v>
                </c:pt>
                <c:pt idx="771">
                  <c:v>70.180000000000007</c:v>
                </c:pt>
                <c:pt idx="772">
                  <c:v>69.11</c:v>
                </c:pt>
                <c:pt idx="773">
                  <c:v>68.94</c:v>
                </c:pt>
                <c:pt idx="774">
                  <c:v>68.540000000000006</c:v>
                </c:pt>
                <c:pt idx="775">
                  <c:v>68.87</c:v>
                </c:pt>
                <c:pt idx="776">
                  <c:v>69.47</c:v>
                </c:pt>
                <c:pt idx="777">
                  <c:v>69.400000000000006</c:v>
                </c:pt>
                <c:pt idx="778">
                  <c:v>70.180000000000007</c:v>
                </c:pt>
                <c:pt idx="779">
                  <c:v>70.349999999999994</c:v>
                </c:pt>
                <c:pt idx="780">
                  <c:v>70.41</c:v>
                </c:pt>
                <c:pt idx="781">
                  <c:v>69.83</c:v>
                </c:pt>
                <c:pt idx="782">
                  <c:v>68.8</c:v>
                </c:pt>
                <c:pt idx="783">
                  <c:v>69.3</c:v>
                </c:pt>
                <c:pt idx="784">
                  <c:v>68.95</c:v>
                </c:pt>
                <c:pt idx="785">
                  <c:v>70.02</c:v>
                </c:pt>
                <c:pt idx="786">
                  <c:v>69.73</c:v>
                </c:pt>
                <c:pt idx="787">
                  <c:v>70.260000000000005</c:v>
                </c:pt>
                <c:pt idx="788">
                  <c:v>70.400000000000006</c:v>
                </c:pt>
                <c:pt idx="789">
                  <c:v>70.67</c:v>
                </c:pt>
                <c:pt idx="790">
                  <c:v>70.45</c:v>
                </c:pt>
                <c:pt idx="791">
                  <c:v>70</c:v>
                </c:pt>
                <c:pt idx="792">
                  <c:v>70.41</c:v>
                </c:pt>
                <c:pt idx="793">
                  <c:v>70.87</c:v>
                </c:pt>
                <c:pt idx="794">
                  <c:v>70.88</c:v>
                </c:pt>
                <c:pt idx="795">
                  <c:v>71.209999999999994</c:v>
                </c:pt>
                <c:pt idx="796">
                  <c:v>69.95</c:v>
                </c:pt>
                <c:pt idx="797">
                  <c:v>73.5</c:v>
                </c:pt>
                <c:pt idx="798">
                  <c:v>72.900000000000006</c:v>
                </c:pt>
                <c:pt idx="799">
                  <c:v>72.23</c:v>
                </c:pt>
                <c:pt idx="800">
                  <c:v>72</c:v>
                </c:pt>
                <c:pt idx="801">
                  <c:v>74.150000000000006</c:v>
                </c:pt>
                <c:pt idx="802">
                  <c:v>75.41</c:v>
                </c:pt>
                <c:pt idx="803">
                  <c:v>73</c:v>
                </c:pt>
                <c:pt idx="804">
                  <c:v>73.41</c:v>
                </c:pt>
                <c:pt idx="805">
                  <c:v>74</c:v>
                </c:pt>
                <c:pt idx="806">
                  <c:v>75.400000000000006</c:v>
                </c:pt>
                <c:pt idx="807">
                  <c:v>75.95</c:v>
                </c:pt>
                <c:pt idx="808">
                  <c:v>75.92</c:v>
                </c:pt>
                <c:pt idx="809">
                  <c:v>75.86</c:v>
                </c:pt>
                <c:pt idx="810">
                  <c:v>75.56</c:v>
                </c:pt>
                <c:pt idx="811">
                  <c:v>75.010000000000005</c:v>
                </c:pt>
                <c:pt idx="812">
                  <c:v>75.42</c:v>
                </c:pt>
                <c:pt idx="813">
                  <c:v>76.790000000000006</c:v>
                </c:pt>
                <c:pt idx="814">
                  <c:v>76.760000000000005</c:v>
                </c:pt>
                <c:pt idx="815">
                  <c:v>77.150000000000006</c:v>
                </c:pt>
                <c:pt idx="816">
                  <c:v>76.88</c:v>
                </c:pt>
                <c:pt idx="817">
                  <c:v>77.56</c:v>
                </c:pt>
                <c:pt idx="818">
                  <c:v>79.349999999999994</c:v>
                </c:pt>
                <c:pt idx="819">
                  <c:v>78.25</c:v>
                </c:pt>
                <c:pt idx="820">
                  <c:v>77.97</c:v>
                </c:pt>
                <c:pt idx="821">
                  <c:v>78.400000000000006</c:v>
                </c:pt>
                <c:pt idx="822">
                  <c:v>78.84</c:v>
                </c:pt>
                <c:pt idx="823">
                  <c:v>78.260000000000005</c:v>
                </c:pt>
                <c:pt idx="824">
                  <c:v>79.11</c:v>
                </c:pt>
                <c:pt idx="825">
                  <c:v>79.319999999999993</c:v>
                </c:pt>
                <c:pt idx="826">
                  <c:v>79.25</c:v>
                </c:pt>
                <c:pt idx="827">
                  <c:v>78.94</c:v>
                </c:pt>
                <c:pt idx="828">
                  <c:v>78.81</c:v>
                </c:pt>
                <c:pt idx="829">
                  <c:v>79.09</c:v>
                </c:pt>
                <c:pt idx="830">
                  <c:v>79.5</c:v>
                </c:pt>
                <c:pt idx="831">
                  <c:v>79.25</c:v>
                </c:pt>
                <c:pt idx="832">
                  <c:v>79.38</c:v>
                </c:pt>
                <c:pt idx="833">
                  <c:v>79.88</c:v>
                </c:pt>
                <c:pt idx="834">
                  <c:v>79.34</c:v>
                </c:pt>
                <c:pt idx="835">
                  <c:v>80.44</c:v>
                </c:pt>
                <c:pt idx="836">
                  <c:v>79.8</c:v>
                </c:pt>
                <c:pt idx="837">
                  <c:v>82.48</c:v>
                </c:pt>
                <c:pt idx="838">
                  <c:v>81.44</c:v>
                </c:pt>
                <c:pt idx="839">
                  <c:v>82.75</c:v>
                </c:pt>
                <c:pt idx="840">
                  <c:v>84.3</c:v>
                </c:pt>
                <c:pt idx="841">
                  <c:v>81.86</c:v>
                </c:pt>
                <c:pt idx="842">
                  <c:v>81.97</c:v>
                </c:pt>
                <c:pt idx="843">
                  <c:v>81.88</c:v>
                </c:pt>
                <c:pt idx="844">
                  <c:v>82.65</c:v>
                </c:pt>
                <c:pt idx="845">
                  <c:v>81.510000000000005</c:v>
                </c:pt>
                <c:pt idx="846">
                  <c:v>81.290000000000006</c:v>
                </c:pt>
                <c:pt idx="847">
                  <c:v>80.459999999999994</c:v>
                </c:pt>
                <c:pt idx="848">
                  <c:v>80.84</c:v>
                </c:pt>
                <c:pt idx="849">
                  <c:v>80.849999999999994</c:v>
                </c:pt>
                <c:pt idx="850">
                  <c:v>81.680000000000007</c:v>
                </c:pt>
                <c:pt idx="851">
                  <c:v>81.83</c:v>
                </c:pt>
                <c:pt idx="852">
                  <c:v>82.47</c:v>
                </c:pt>
                <c:pt idx="853">
                  <c:v>82.69</c:v>
                </c:pt>
                <c:pt idx="854">
                  <c:v>82.55</c:v>
                </c:pt>
                <c:pt idx="855">
                  <c:v>83</c:v>
                </c:pt>
                <c:pt idx="856">
                  <c:v>82.36</c:v>
                </c:pt>
                <c:pt idx="857">
                  <c:v>82.3</c:v>
                </c:pt>
                <c:pt idx="858">
                  <c:v>82.2</c:v>
                </c:pt>
                <c:pt idx="859">
                  <c:v>82.2</c:v>
                </c:pt>
                <c:pt idx="860">
                  <c:v>82.98</c:v>
                </c:pt>
                <c:pt idx="861">
                  <c:v>82.35</c:v>
                </c:pt>
                <c:pt idx="862">
                  <c:v>82.1</c:v>
                </c:pt>
                <c:pt idx="863">
                  <c:v>82.52</c:v>
                </c:pt>
                <c:pt idx="864">
                  <c:v>83.01</c:v>
                </c:pt>
                <c:pt idx="865">
                  <c:v>83.28</c:v>
                </c:pt>
                <c:pt idx="866">
                  <c:v>84.32</c:v>
                </c:pt>
                <c:pt idx="867">
                  <c:v>84.49</c:v>
                </c:pt>
                <c:pt idx="868">
                  <c:v>84.02</c:v>
                </c:pt>
                <c:pt idx="869">
                  <c:v>84.96</c:v>
                </c:pt>
                <c:pt idx="870">
                  <c:v>85.25</c:v>
                </c:pt>
                <c:pt idx="871">
                  <c:v>85.32</c:v>
                </c:pt>
                <c:pt idx="872">
                  <c:v>84.99</c:v>
                </c:pt>
                <c:pt idx="873">
                  <c:v>86.39</c:v>
                </c:pt>
                <c:pt idx="874">
                  <c:v>86.4</c:v>
                </c:pt>
                <c:pt idx="875">
                  <c:v>86.63</c:v>
                </c:pt>
                <c:pt idx="876">
                  <c:v>88.2</c:v>
                </c:pt>
                <c:pt idx="877">
                  <c:v>85</c:v>
                </c:pt>
                <c:pt idx="878">
                  <c:v>85.3</c:v>
                </c:pt>
                <c:pt idx="879">
                  <c:v>85.98</c:v>
                </c:pt>
                <c:pt idx="880">
                  <c:v>85.16</c:v>
                </c:pt>
                <c:pt idx="881">
                  <c:v>85.32</c:v>
                </c:pt>
                <c:pt idx="882">
                  <c:v>85.49</c:v>
                </c:pt>
                <c:pt idx="883">
                  <c:v>84.17</c:v>
                </c:pt>
                <c:pt idx="884">
                  <c:v>83.9</c:v>
                </c:pt>
                <c:pt idx="885">
                  <c:v>83.5</c:v>
                </c:pt>
                <c:pt idx="886">
                  <c:v>83.2</c:v>
                </c:pt>
                <c:pt idx="887">
                  <c:v>83.02</c:v>
                </c:pt>
                <c:pt idx="888">
                  <c:v>83.07</c:v>
                </c:pt>
                <c:pt idx="889">
                  <c:v>83.62</c:v>
                </c:pt>
                <c:pt idx="890">
                  <c:v>83.59</c:v>
                </c:pt>
                <c:pt idx="891">
                  <c:v>83.5</c:v>
                </c:pt>
                <c:pt idx="892">
                  <c:v>83.05</c:v>
                </c:pt>
                <c:pt idx="893">
                  <c:v>83.46</c:v>
                </c:pt>
                <c:pt idx="894">
                  <c:v>83.85</c:v>
                </c:pt>
                <c:pt idx="895">
                  <c:v>83.07</c:v>
                </c:pt>
                <c:pt idx="896">
                  <c:v>83.6</c:v>
                </c:pt>
                <c:pt idx="897">
                  <c:v>84.1</c:v>
                </c:pt>
                <c:pt idx="898">
                  <c:v>84.99</c:v>
                </c:pt>
                <c:pt idx="899">
                  <c:v>84.18</c:v>
                </c:pt>
                <c:pt idx="900">
                  <c:v>83.65</c:v>
                </c:pt>
                <c:pt idx="901">
                  <c:v>83.4</c:v>
                </c:pt>
                <c:pt idx="902">
                  <c:v>83.34</c:v>
                </c:pt>
                <c:pt idx="903">
                  <c:v>83.06</c:v>
                </c:pt>
                <c:pt idx="904">
                  <c:v>83.5</c:v>
                </c:pt>
                <c:pt idx="905">
                  <c:v>83.8</c:v>
                </c:pt>
                <c:pt idx="906">
                  <c:v>83.16</c:v>
                </c:pt>
                <c:pt idx="907">
                  <c:v>83.38</c:v>
                </c:pt>
                <c:pt idx="908">
                  <c:v>83.83</c:v>
                </c:pt>
                <c:pt idx="909">
                  <c:v>83.15</c:v>
                </c:pt>
                <c:pt idx="910">
                  <c:v>82.3</c:v>
                </c:pt>
                <c:pt idx="911">
                  <c:v>82.89</c:v>
                </c:pt>
                <c:pt idx="912">
                  <c:v>82.34</c:v>
                </c:pt>
                <c:pt idx="913">
                  <c:v>82.98</c:v>
                </c:pt>
                <c:pt idx="914">
                  <c:v>81.83</c:v>
                </c:pt>
                <c:pt idx="915">
                  <c:v>81.45</c:v>
                </c:pt>
                <c:pt idx="916">
                  <c:v>81.180000000000007</c:v>
                </c:pt>
                <c:pt idx="917">
                  <c:v>82.51</c:v>
                </c:pt>
                <c:pt idx="918">
                  <c:v>84.3</c:v>
                </c:pt>
                <c:pt idx="919">
                  <c:v>83.57</c:v>
                </c:pt>
                <c:pt idx="920">
                  <c:v>80.81</c:v>
                </c:pt>
                <c:pt idx="921">
                  <c:v>81.83</c:v>
                </c:pt>
                <c:pt idx="922">
                  <c:v>81.510000000000005</c:v>
                </c:pt>
                <c:pt idx="923">
                  <c:v>81.91</c:v>
                </c:pt>
                <c:pt idx="924">
                  <c:v>81.5</c:v>
                </c:pt>
                <c:pt idx="925">
                  <c:v>81.52</c:v>
                </c:pt>
                <c:pt idx="926">
                  <c:v>81.93</c:v>
                </c:pt>
                <c:pt idx="927">
                  <c:v>81.97</c:v>
                </c:pt>
                <c:pt idx="928">
                  <c:v>82.2</c:v>
                </c:pt>
                <c:pt idx="929">
                  <c:v>81.96</c:v>
                </c:pt>
                <c:pt idx="930">
                  <c:v>80.42</c:v>
                </c:pt>
                <c:pt idx="931">
                  <c:v>80.86</c:v>
                </c:pt>
                <c:pt idx="932">
                  <c:v>81.41</c:v>
                </c:pt>
                <c:pt idx="933">
                  <c:v>80.930000000000007</c:v>
                </c:pt>
                <c:pt idx="934">
                  <c:v>81.05</c:v>
                </c:pt>
                <c:pt idx="935">
                  <c:v>81.3</c:v>
                </c:pt>
                <c:pt idx="936">
                  <c:v>82.98</c:v>
                </c:pt>
                <c:pt idx="937">
                  <c:v>81.459999999999994</c:v>
                </c:pt>
                <c:pt idx="938">
                  <c:v>82</c:v>
                </c:pt>
                <c:pt idx="939">
                  <c:v>82.96</c:v>
                </c:pt>
                <c:pt idx="940">
                  <c:v>81.540000000000006</c:v>
                </c:pt>
                <c:pt idx="941">
                  <c:v>81.96</c:v>
                </c:pt>
                <c:pt idx="942">
                  <c:v>81.489999999999995</c:v>
                </c:pt>
                <c:pt idx="943">
                  <c:v>81.16</c:v>
                </c:pt>
                <c:pt idx="944">
                  <c:v>81.28</c:v>
                </c:pt>
                <c:pt idx="945">
                  <c:v>81.510000000000005</c:v>
                </c:pt>
                <c:pt idx="946">
                  <c:v>81.5</c:v>
                </c:pt>
                <c:pt idx="947">
                  <c:v>82.3</c:v>
                </c:pt>
                <c:pt idx="948">
                  <c:v>81.52</c:v>
                </c:pt>
                <c:pt idx="949">
                  <c:v>81.75</c:v>
                </c:pt>
                <c:pt idx="950">
                  <c:v>82.14</c:v>
                </c:pt>
                <c:pt idx="951">
                  <c:v>81.599999999999994</c:v>
                </c:pt>
                <c:pt idx="952">
                  <c:v>81.150000000000006</c:v>
                </c:pt>
                <c:pt idx="953">
                  <c:v>80.8</c:v>
                </c:pt>
                <c:pt idx="954">
                  <c:v>81.84</c:v>
                </c:pt>
                <c:pt idx="955">
                  <c:v>82.5</c:v>
                </c:pt>
                <c:pt idx="956">
                  <c:v>83.05</c:v>
                </c:pt>
                <c:pt idx="957">
                  <c:v>82.7</c:v>
                </c:pt>
                <c:pt idx="958">
                  <c:v>82.9</c:v>
                </c:pt>
                <c:pt idx="959">
                  <c:v>83.35</c:v>
                </c:pt>
                <c:pt idx="960">
                  <c:v>81.650000000000006</c:v>
                </c:pt>
                <c:pt idx="961">
                  <c:v>79.55</c:v>
                </c:pt>
                <c:pt idx="962">
                  <c:v>78.900000000000006</c:v>
                </c:pt>
                <c:pt idx="963">
                  <c:v>79.540000000000006</c:v>
                </c:pt>
                <c:pt idx="964">
                  <c:v>80.59</c:v>
                </c:pt>
                <c:pt idx="965">
                  <c:v>81.5</c:v>
                </c:pt>
                <c:pt idx="966">
                  <c:v>81.14</c:v>
                </c:pt>
                <c:pt idx="967">
                  <c:v>80.55</c:v>
                </c:pt>
                <c:pt idx="968">
                  <c:v>81.38</c:v>
                </c:pt>
                <c:pt idx="969">
                  <c:v>80.28</c:v>
                </c:pt>
                <c:pt idx="970">
                  <c:v>80.81</c:v>
                </c:pt>
                <c:pt idx="971">
                  <c:v>81.17</c:v>
                </c:pt>
                <c:pt idx="972">
                  <c:v>81.650000000000006</c:v>
                </c:pt>
                <c:pt idx="973">
                  <c:v>83</c:v>
                </c:pt>
                <c:pt idx="974">
                  <c:v>83</c:v>
                </c:pt>
                <c:pt idx="975">
                  <c:v>83.75</c:v>
                </c:pt>
                <c:pt idx="976">
                  <c:v>83.7</c:v>
                </c:pt>
                <c:pt idx="977">
                  <c:v>83.53</c:v>
                </c:pt>
                <c:pt idx="978">
                  <c:v>83.89</c:v>
                </c:pt>
                <c:pt idx="979">
                  <c:v>83.52</c:v>
                </c:pt>
                <c:pt idx="980">
                  <c:v>84.1</c:v>
                </c:pt>
                <c:pt idx="981">
                  <c:v>83.41</c:v>
                </c:pt>
                <c:pt idx="982">
                  <c:v>83.6</c:v>
                </c:pt>
                <c:pt idx="983">
                  <c:v>83.04</c:v>
                </c:pt>
                <c:pt idx="984">
                  <c:v>83.45</c:v>
                </c:pt>
                <c:pt idx="985">
                  <c:v>85.01</c:v>
                </c:pt>
                <c:pt idx="986">
                  <c:v>84.41</c:v>
                </c:pt>
                <c:pt idx="987">
                  <c:v>84.84</c:v>
                </c:pt>
                <c:pt idx="988">
                  <c:v>84</c:v>
                </c:pt>
                <c:pt idx="989">
                  <c:v>84.86</c:v>
                </c:pt>
                <c:pt idx="990">
                  <c:v>83.7</c:v>
                </c:pt>
                <c:pt idx="991">
                  <c:v>84.5</c:v>
                </c:pt>
                <c:pt idx="992">
                  <c:v>85</c:v>
                </c:pt>
                <c:pt idx="993">
                  <c:v>85.25</c:v>
                </c:pt>
                <c:pt idx="994">
                  <c:v>85.5</c:v>
                </c:pt>
                <c:pt idx="995">
                  <c:v>84.34</c:v>
                </c:pt>
                <c:pt idx="996">
                  <c:v>83.7</c:v>
                </c:pt>
                <c:pt idx="997">
                  <c:v>82.19</c:v>
                </c:pt>
                <c:pt idx="998">
                  <c:v>82.2</c:v>
                </c:pt>
                <c:pt idx="999">
                  <c:v>81.77</c:v>
                </c:pt>
                <c:pt idx="1000">
                  <c:v>82.44</c:v>
                </c:pt>
                <c:pt idx="1001">
                  <c:v>82.72</c:v>
                </c:pt>
                <c:pt idx="1002">
                  <c:v>83.48</c:v>
                </c:pt>
                <c:pt idx="1003">
                  <c:v>83.2</c:v>
                </c:pt>
                <c:pt idx="1004">
                  <c:v>82.3</c:v>
                </c:pt>
                <c:pt idx="1005">
                  <c:v>83.01</c:v>
                </c:pt>
                <c:pt idx="1006">
                  <c:v>85.79</c:v>
                </c:pt>
                <c:pt idx="1007">
                  <c:v>84.67</c:v>
                </c:pt>
                <c:pt idx="1008">
                  <c:v>83.9</c:v>
                </c:pt>
                <c:pt idx="1009">
                  <c:v>84.93</c:v>
                </c:pt>
                <c:pt idx="1010">
                  <c:v>85.45</c:v>
                </c:pt>
                <c:pt idx="1011">
                  <c:v>85.99</c:v>
                </c:pt>
                <c:pt idx="1012">
                  <c:v>86</c:v>
                </c:pt>
                <c:pt idx="1013">
                  <c:v>88.08</c:v>
                </c:pt>
                <c:pt idx="1014">
                  <c:v>86.79</c:v>
                </c:pt>
                <c:pt idx="1015">
                  <c:v>84.82</c:v>
                </c:pt>
                <c:pt idx="1016">
                  <c:v>86.3</c:v>
                </c:pt>
                <c:pt idx="1017">
                  <c:v>87.45</c:v>
                </c:pt>
                <c:pt idx="1018">
                  <c:v>88.75</c:v>
                </c:pt>
                <c:pt idx="1019">
                  <c:v>88.5</c:v>
                </c:pt>
                <c:pt idx="1020">
                  <c:v>86.18</c:v>
                </c:pt>
                <c:pt idx="1021">
                  <c:v>86.52</c:v>
                </c:pt>
                <c:pt idx="1022">
                  <c:v>86.08</c:v>
                </c:pt>
                <c:pt idx="1023">
                  <c:v>85.12</c:v>
                </c:pt>
                <c:pt idx="1024">
                  <c:v>86.26</c:v>
                </c:pt>
                <c:pt idx="1025">
                  <c:v>85.65</c:v>
                </c:pt>
                <c:pt idx="1026">
                  <c:v>86.75</c:v>
                </c:pt>
                <c:pt idx="1027">
                  <c:v>86.86</c:v>
                </c:pt>
                <c:pt idx="1028">
                  <c:v>85.88</c:v>
                </c:pt>
                <c:pt idx="1029">
                  <c:v>85.6</c:v>
                </c:pt>
                <c:pt idx="1030">
                  <c:v>85.49</c:v>
                </c:pt>
                <c:pt idx="1031">
                  <c:v>86.72</c:v>
                </c:pt>
                <c:pt idx="1032">
                  <c:v>86.01</c:v>
                </c:pt>
                <c:pt idx="1033">
                  <c:v>86.45</c:v>
                </c:pt>
                <c:pt idx="1034">
                  <c:v>87.4</c:v>
                </c:pt>
                <c:pt idx="1035">
                  <c:v>80.95</c:v>
                </c:pt>
                <c:pt idx="1036">
                  <c:v>80.89</c:v>
                </c:pt>
                <c:pt idx="1037">
                  <c:v>79.98</c:v>
                </c:pt>
                <c:pt idx="1038">
                  <c:v>79.010000000000005</c:v>
                </c:pt>
                <c:pt idx="1039">
                  <c:v>78.75</c:v>
                </c:pt>
                <c:pt idx="1040">
                  <c:v>78.989999999999995</c:v>
                </c:pt>
                <c:pt idx="1041">
                  <c:v>79.75</c:v>
                </c:pt>
                <c:pt idx="1042">
                  <c:v>79.14</c:v>
                </c:pt>
                <c:pt idx="1043">
                  <c:v>79.05</c:v>
                </c:pt>
                <c:pt idx="1044">
                  <c:v>78.87</c:v>
                </c:pt>
                <c:pt idx="1045">
                  <c:v>78.72</c:v>
                </c:pt>
                <c:pt idx="1046">
                  <c:v>78.2</c:v>
                </c:pt>
                <c:pt idx="1047">
                  <c:v>77.59</c:v>
                </c:pt>
                <c:pt idx="1048">
                  <c:v>76.37</c:v>
                </c:pt>
                <c:pt idx="1049">
                  <c:v>76.489999999999995</c:v>
                </c:pt>
                <c:pt idx="1050">
                  <c:v>76.55</c:v>
                </c:pt>
                <c:pt idx="1051">
                  <c:v>76.040000000000006</c:v>
                </c:pt>
                <c:pt idx="1052">
                  <c:v>77.33</c:v>
                </c:pt>
                <c:pt idx="1053">
                  <c:v>77.64</c:v>
                </c:pt>
                <c:pt idx="1054">
                  <c:v>76.88</c:v>
                </c:pt>
                <c:pt idx="1055">
                  <c:v>77.150000000000006</c:v>
                </c:pt>
                <c:pt idx="1056">
                  <c:v>77.67</c:v>
                </c:pt>
                <c:pt idx="1057">
                  <c:v>77.8</c:v>
                </c:pt>
                <c:pt idx="1058">
                  <c:v>78</c:v>
                </c:pt>
                <c:pt idx="1059">
                  <c:v>78.56</c:v>
                </c:pt>
                <c:pt idx="1060">
                  <c:v>78.349999999999994</c:v>
                </c:pt>
                <c:pt idx="1061">
                  <c:v>78.489999999999995</c:v>
                </c:pt>
                <c:pt idx="1062">
                  <c:v>78.8</c:v>
                </c:pt>
                <c:pt idx="1063">
                  <c:v>78.680000000000007</c:v>
                </c:pt>
                <c:pt idx="1064">
                  <c:v>77.78</c:v>
                </c:pt>
                <c:pt idx="1065">
                  <c:v>77.36</c:v>
                </c:pt>
                <c:pt idx="1066">
                  <c:v>76.459999999999994</c:v>
                </c:pt>
                <c:pt idx="1067">
                  <c:v>76.7</c:v>
                </c:pt>
                <c:pt idx="1068">
                  <c:v>78</c:v>
                </c:pt>
                <c:pt idx="1069">
                  <c:v>78</c:v>
                </c:pt>
                <c:pt idx="1070">
                  <c:v>77.650000000000006</c:v>
                </c:pt>
                <c:pt idx="1071">
                  <c:v>77.69</c:v>
                </c:pt>
                <c:pt idx="1072">
                  <c:v>77.069999999999993</c:v>
                </c:pt>
                <c:pt idx="1073">
                  <c:v>76.540000000000006</c:v>
                </c:pt>
                <c:pt idx="1074">
                  <c:v>76.77</c:v>
                </c:pt>
                <c:pt idx="1075">
                  <c:v>77.14</c:v>
                </c:pt>
                <c:pt idx="1076">
                  <c:v>75.7</c:v>
                </c:pt>
                <c:pt idx="1077">
                  <c:v>75.900000000000006</c:v>
                </c:pt>
                <c:pt idx="1078">
                  <c:v>76</c:v>
                </c:pt>
                <c:pt idx="1079">
                  <c:v>76.05</c:v>
                </c:pt>
                <c:pt idx="1080">
                  <c:v>75.97</c:v>
                </c:pt>
                <c:pt idx="1081">
                  <c:v>75.849999999999994</c:v>
                </c:pt>
                <c:pt idx="1082">
                  <c:v>75.8</c:v>
                </c:pt>
                <c:pt idx="1083">
                  <c:v>76.31</c:v>
                </c:pt>
                <c:pt idx="1084">
                  <c:v>75.849999999999994</c:v>
                </c:pt>
                <c:pt idx="1085">
                  <c:v>74.52</c:v>
                </c:pt>
                <c:pt idx="1086">
                  <c:v>74.88</c:v>
                </c:pt>
                <c:pt idx="1087">
                  <c:v>73.52</c:v>
                </c:pt>
                <c:pt idx="1088">
                  <c:v>73.56</c:v>
                </c:pt>
                <c:pt idx="1089">
                  <c:v>73.28</c:v>
                </c:pt>
                <c:pt idx="1090">
                  <c:v>72.989999999999995</c:v>
                </c:pt>
                <c:pt idx="1091">
                  <c:v>73.239999999999995</c:v>
                </c:pt>
                <c:pt idx="1092">
                  <c:v>72.92</c:v>
                </c:pt>
                <c:pt idx="1093">
                  <c:v>72.58</c:v>
                </c:pt>
                <c:pt idx="1094">
                  <c:v>72.31</c:v>
                </c:pt>
                <c:pt idx="1095">
                  <c:v>72.239999999999995</c:v>
                </c:pt>
                <c:pt idx="1096">
                  <c:v>72.900000000000006</c:v>
                </c:pt>
                <c:pt idx="1097">
                  <c:v>72.650000000000006</c:v>
                </c:pt>
                <c:pt idx="1098">
                  <c:v>73.31</c:v>
                </c:pt>
                <c:pt idx="1099">
                  <c:v>72.8</c:v>
                </c:pt>
                <c:pt idx="1100">
                  <c:v>72.819999999999993</c:v>
                </c:pt>
                <c:pt idx="1101">
                  <c:v>72.900000000000006</c:v>
                </c:pt>
                <c:pt idx="1102">
                  <c:v>72.94</c:v>
                </c:pt>
                <c:pt idx="1103">
                  <c:v>73.290000000000006</c:v>
                </c:pt>
                <c:pt idx="1104">
                  <c:v>73.94</c:v>
                </c:pt>
                <c:pt idx="1105">
                  <c:v>73.03</c:v>
                </c:pt>
                <c:pt idx="1106">
                  <c:v>73.319999999999993</c:v>
                </c:pt>
                <c:pt idx="1107">
                  <c:v>73.290000000000006</c:v>
                </c:pt>
                <c:pt idx="1108">
                  <c:v>73.599999999999994</c:v>
                </c:pt>
                <c:pt idx="1109">
                  <c:v>73.67</c:v>
                </c:pt>
                <c:pt idx="1110">
                  <c:v>73.930000000000007</c:v>
                </c:pt>
                <c:pt idx="1111">
                  <c:v>73.66</c:v>
                </c:pt>
                <c:pt idx="1112">
                  <c:v>73.75</c:v>
                </c:pt>
                <c:pt idx="1113">
                  <c:v>74</c:v>
                </c:pt>
                <c:pt idx="1114">
                  <c:v>73.95</c:v>
                </c:pt>
                <c:pt idx="1115">
                  <c:v>73.97</c:v>
                </c:pt>
                <c:pt idx="1116">
                  <c:v>73.69</c:v>
                </c:pt>
                <c:pt idx="1117">
                  <c:v>73.8</c:v>
                </c:pt>
                <c:pt idx="1118">
                  <c:v>73.87</c:v>
                </c:pt>
                <c:pt idx="1119">
                  <c:v>73.87</c:v>
                </c:pt>
                <c:pt idx="1120">
                  <c:v>74.23</c:v>
                </c:pt>
                <c:pt idx="1121">
                  <c:v>74.98</c:v>
                </c:pt>
                <c:pt idx="1122">
                  <c:v>75.459999999999994</c:v>
                </c:pt>
                <c:pt idx="1123">
                  <c:v>74.87</c:v>
                </c:pt>
                <c:pt idx="1124">
                  <c:v>74.69</c:v>
                </c:pt>
                <c:pt idx="1125">
                  <c:v>74.2</c:v>
                </c:pt>
                <c:pt idx="1126">
                  <c:v>74.31</c:v>
                </c:pt>
                <c:pt idx="1127">
                  <c:v>74.52</c:v>
                </c:pt>
                <c:pt idx="1128">
                  <c:v>73.19</c:v>
                </c:pt>
                <c:pt idx="1129">
                  <c:v>74.09</c:v>
                </c:pt>
                <c:pt idx="1130">
                  <c:v>73.8</c:v>
                </c:pt>
                <c:pt idx="1131">
                  <c:v>73.819999999999993</c:v>
                </c:pt>
                <c:pt idx="1132">
                  <c:v>74.3</c:v>
                </c:pt>
                <c:pt idx="1133">
                  <c:v>74.400000000000006</c:v>
                </c:pt>
                <c:pt idx="1134">
                  <c:v>74.08</c:v>
                </c:pt>
                <c:pt idx="1135">
                  <c:v>74.25</c:v>
                </c:pt>
                <c:pt idx="1136">
                  <c:v>74.44</c:v>
                </c:pt>
                <c:pt idx="1137">
                  <c:v>74.11</c:v>
                </c:pt>
                <c:pt idx="1138">
                  <c:v>74.099999999999994</c:v>
                </c:pt>
                <c:pt idx="1139">
                  <c:v>74.05</c:v>
                </c:pt>
                <c:pt idx="1140">
                  <c:v>74</c:v>
                </c:pt>
                <c:pt idx="1141">
                  <c:v>74</c:v>
                </c:pt>
                <c:pt idx="1142">
                  <c:v>74</c:v>
                </c:pt>
                <c:pt idx="1143">
                  <c:v>74.2</c:v>
                </c:pt>
                <c:pt idx="1144">
                  <c:v>74.150000000000006</c:v>
                </c:pt>
                <c:pt idx="1145">
                  <c:v>74.17</c:v>
                </c:pt>
                <c:pt idx="1146">
                  <c:v>73.5</c:v>
                </c:pt>
                <c:pt idx="1147">
                  <c:v>73.72</c:v>
                </c:pt>
                <c:pt idx="1148">
                  <c:v>73.5</c:v>
                </c:pt>
                <c:pt idx="1149">
                  <c:v>74.7</c:v>
                </c:pt>
                <c:pt idx="1150">
                  <c:v>73.41</c:v>
                </c:pt>
                <c:pt idx="1151">
                  <c:v>73.42</c:v>
                </c:pt>
                <c:pt idx="1152">
                  <c:v>73.11</c:v>
                </c:pt>
                <c:pt idx="1153">
                  <c:v>73.3</c:v>
                </c:pt>
                <c:pt idx="1154">
                  <c:v>73</c:v>
                </c:pt>
                <c:pt idx="1155">
                  <c:v>72.52</c:v>
                </c:pt>
                <c:pt idx="1156">
                  <c:v>72.25</c:v>
                </c:pt>
                <c:pt idx="1157">
                  <c:v>73.400000000000006</c:v>
                </c:pt>
                <c:pt idx="1158">
                  <c:v>72.52</c:v>
                </c:pt>
                <c:pt idx="1159">
                  <c:v>72.650000000000006</c:v>
                </c:pt>
                <c:pt idx="1160">
                  <c:v>72.69</c:v>
                </c:pt>
                <c:pt idx="1161">
                  <c:v>72.25</c:v>
                </c:pt>
                <c:pt idx="1162">
                  <c:v>71.72</c:v>
                </c:pt>
                <c:pt idx="1163">
                  <c:v>71.64</c:v>
                </c:pt>
                <c:pt idx="1164">
                  <c:v>71.66</c:v>
                </c:pt>
                <c:pt idx="1165">
                  <c:v>70.83</c:v>
                </c:pt>
                <c:pt idx="1166">
                  <c:v>71.17</c:v>
                </c:pt>
                <c:pt idx="1167">
                  <c:v>71.34</c:v>
                </c:pt>
                <c:pt idx="1168">
                  <c:v>71.31</c:v>
                </c:pt>
                <c:pt idx="1169">
                  <c:v>71.31</c:v>
                </c:pt>
                <c:pt idx="1170">
                  <c:v>70.77</c:v>
                </c:pt>
                <c:pt idx="1171">
                  <c:v>69.2</c:v>
                </c:pt>
                <c:pt idx="1172">
                  <c:v>68.489999999999995</c:v>
                </c:pt>
                <c:pt idx="1173">
                  <c:v>68.56</c:v>
                </c:pt>
                <c:pt idx="1174">
                  <c:v>68.61</c:v>
                </c:pt>
                <c:pt idx="1175">
                  <c:v>68.760000000000005</c:v>
                </c:pt>
                <c:pt idx="1176">
                  <c:v>68.84</c:v>
                </c:pt>
                <c:pt idx="1177">
                  <c:v>68.58</c:v>
                </c:pt>
                <c:pt idx="1178">
                  <c:v>68.83</c:v>
                </c:pt>
                <c:pt idx="1179">
                  <c:v>69.75</c:v>
                </c:pt>
                <c:pt idx="1180">
                  <c:v>69.2</c:v>
                </c:pt>
                <c:pt idx="1181">
                  <c:v>68.25</c:v>
                </c:pt>
                <c:pt idx="1182">
                  <c:v>68.42</c:v>
                </c:pt>
                <c:pt idx="1183">
                  <c:v>68.010000000000005</c:v>
                </c:pt>
                <c:pt idx="1184">
                  <c:v>68.66</c:v>
                </c:pt>
                <c:pt idx="1185">
                  <c:v>69.989999999999995</c:v>
                </c:pt>
                <c:pt idx="1186">
                  <c:v>69.12</c:v>
                </c:pt>
                <c:pt idx="1187">
                  <c:v>69.95</c:v>
                </c:pt>
                <c:pt idx="1188">
                  <c:v>69.349999999999994</c:v>
                </c:pt>
                <c:pt idx="1189">
                  <c:v>68.400000000000006</c:v>
                </c:pt>
                <c:pt idx="1190">
                  <c:v>68.53</c:v>
                </c:pt>
                <c:pt idx="1191">
                  <c:v>69</c:v>
                </c:pt>
                <c:pt idx="1192">
                  <c:v>69.19</c:v>
                </c:pt>
                <c:pt idx="1193">
                  <c:v>69</c:v>
                </c:pt>
                <c:pt idx="1194">
                  <c:v>67.97</c:v>
                </c:pt>
                <c:pt idx="1195">
                  <c:v>66.400000000000006</c:v>
                </c:pt>
                <c:pt idx="1196">
                  <c:v>64.92</c:v>
                </c:pt>
                <c:pt idx="1197">
                  <c:v>64.900000000000006</c:v>
                </c:pt>
                <c:pt idx="1198">
                  <c:v>65.040000000000006</c:v>
                </c:pt>
                <c:pt idx="1199">
                  <c:v>65.25</c:v>
                </c:pt>
                <c:pt idx="1200">
                  <c:v>64.86</c:v>
                </c:pt>
                <c:pt idx="1201">
                  <c:v>65.95</c:v>
                </c:pt>
                <c:pt idx="1202">
                  <c:v>67.05</c:v>
                </c:pt>
                <c:pt idx="1203">
                  <c:v>67.3</c:v>
                </c:pt>
                <c:pt idx="1204">
                  <c:v>67.16</c:v>
                </c:pt>
                <c:pt idx="1205">
                  <c:v>65.95</c:v>
                </c:pt>
                <c:pt idx="1206">
                  <c:v>65.400000000000006</c:v>
                </c:pt>
                <c:pt idx="1207">
                  <c:v>65.16</c:v>
                </c:pt>
                <c:pt idx="1208">
                  <c:v>64.209999999999994</c:v>
                </c:pt>
                <c:pt idx="1209">
                  <c:v>62.17</c:v>
                </c:pt>
                <c:pt idx="1210">
                  <c:v>60.51</c:v>
                </c:pt>
                <c:pt idx="1211">
                  <c:v>60</c:v>
                </c:pt>
                <c:pt idx="1212">
                  <c:v>60.6</c:v>
                </c:pt>
                <c:pt idx="1213">
                  <c:v>60.05</c:v>
                </c:pt>
                <c:pt idx="1214">
                  <c:v>60</c:v>
                </c:pt>
                <c:pt idx="1215">
                  <c:v>59.9</c:v>
                </c:pt>
                <c:pt idx="1216">
                  <c:v>61.48</c:v>
                </c:pt>
                <c:pt idx="1217">
                  <c:v>58.42</c:v>
                </c:pt>
                <c:pt idx="1218">
                  <c:v>58.07</c:v>
                </c:pt>
                <c:pt idx="1219">
                  <c:v>57.46</c:v>
                </c:pt>
                <c:pt idx="1220">
                  <c:v>56.85</c:v>
                </c:pt>
                <c:pt idx="1221">
                  <c:v>58.35</c:v>
                </c:pt>
                <c:pt idx="1222">
                  <c:v>60.82</c:v>
                </c:pt>
                <c:pt idx="1223">
                  <c:v>64.2</c:v>
                </c:pt>
                <c:pt idx="1224">
                  <c:v>63.97</c:v>
                </c:pt>
                <c:pt idx="1225">
                  <c:v>64.400000000000006</c:v>
                </c:pt>
                <c:pt idx="1226">
                  <c:v>64.400000000000006</c:v>
                </c:pt>
                <c:pt idx="1227">
                  <c:v>64.58</c:v>
                </c:pt>
                <c:pt idx="1228">
                  <c:v>62.99</c:v>
                </c:pt>
                <c:pt idx="1229">
                  <c:v>63</c:v>
                </c:pt>
                <c:pt idx="1230">
                  <c:v>63.98</c:v>
                </c:pt>
                <c:pt idx="1231">
                  <c:v>61.2</c:v>
                </c:pt>
                <c:pt idx="1232">
                  <c:v>61.45</c:v>
                </c:pt>
                <c:pt idx="1233">
                  <c:v>60.15</c:v>
                </c:pt>
                <c:pt idx="1234">
                  <c:v>61.98</c:v>
                </c:pt>
                <c:pt idx="1235">
                  <c:v>62.3</c:v>
                </c:pt>
                <c:pt idx="1236">
                  <c:v>61.99</c:v>
                </c:pt>
                <c:pt idx="1237">
                  <c:v>61.12</c:v>
                </c:pt>
                <c:pt idx="1238">
                  <c:v>60.08</c:v>
                </c:pt>
                <c:pt idx="1239">
                  <c:v>60.25</c:v>
                </c:pt>
                <c:pt idx="1240">
                  <c:v>59.55</c:v>
                </c:pt>
                <c:pt idx="1241">
                  <c:v>59.49</c:v>
                </c:pt>
                <c:pt idx="1242">
                  <c:v>59.1</c:v>
                </c:pt>
                <c:pt idx="1243">
                  <c:v>59.39</c:v>
                </c:pt>
                <c:pt idx="1244">
                  <c:v>58.68</c:v>
                </c:pt>
                <c:pt idx="1245">
                  <c:v>58.37</c:v>
                </c:pt>
                <c:pt idx="1246">
                  <c:v>58.37</c:v>
                </c:pt>
                <c:pt idx="1247">
                  <c:v>58.77</c:v>
                </c:pt>
                <c:pt idx="1248">
                  <c:v>59.88</c:v>
                </c:pt>
                <c:pt idx="1249">
                  <c:v>59.85</c:v>
                </c:pt>
                <c:pt idx="1250">
                  <c:v>58.95</c:v>
                </c:pt>
                <c:pt idx="1251">
                  <c:v>59.21</c:v>
                </c:pt>
                <c:pt idx="1252">
                  <c:v>60.27</c:v>
                </c:pt>
                <c:pt idx="1253">
                  <c:v>58.5</c:v>
                </c:pt>
                <c:pt idx="1254">
                  <c:v>58.02</c:v>
                </c:pt>
                <c:pt idx="1255">
                  <c:v>57.5</c:v>
                </c:pt>
                <c:pt idx="1256">
                  <c:v>57.45</c:v>
                </c:pt>
                <c:pt idx="1257">
                  <c:v>57.7</c:v>
                </c:pt>
                <c:pt idx="1258">
                  <c:v>58.24</c:v>
                </c:pt>
                <c:pt idx="1259">
                  <c:v>57.9</c:v>
                </c:pt>
                <c:pt idx="1260">
                  <c:v>57.92</c:v>
                </c:pt>
                <c:pt idx="1261">
                  <c:v>57.5</c:v>
                </c:pt>
                <c:pt idx="1262">
                  <c:v>58.08</c:v>
                </c:pt>
                <c:pt idx="1263">
                  <c:v>58.46</c:v>
                </c:pt>
                <c:pt idx="1264">
                  <c:v>59.15</c:v>
                </c:pt>
                <c:pt idx="1265">
                  <c:v>59.3</c:v>
                </c:pt>
                <c:pt idx="1266">
                  <c:v>59.56</c:v>
                </c:pt>
                <c:pt idx="1267">
                  <c:v>60.6</c:v>
                </c:pt>
                <c:pt idx="1268">
                  <c:v>60.2</c:v>
                </c:pt>
                <c:pt idx="1269">
                  <c:v>60.2</c:v>
                </c:pt>
                <c:pt idx="1270">
                  <c:v>61.2</c:v>
                </c:pt>
                <c:pt idx="1271">
                  <c:v>61.87</c:v>
                </c:pt>
                <c:pt idx="1272">
                  <c:v>61.49</c:v>
                </c:pt>
                <c:pt idx="1273">
                  <c:v>61.6</c:v>
                </c:pt>
                <c:pt idx="1274">
                  <c:v>62.08</c:v>
                </c:pt>
                <c:pt idx="1275">
                  <c:v>61.8</c:v>
                </c:pt>
                <c:pt idx="1276">
                  <c:v>61.86</c:v>
                </c:pt>
                <c:pt idx="1277">
                  <c:v>62.47</c:v>
                </c:pt>
                <c:pt idx="1278">
                  <c:v>63.3</c:v>
                </c:pt>
                <c:pt idx="1279">
                  <c:v>63.06</c:v>
                </c:pt>
                <c:pt idx="1280">
                  <c:v>63.37</c:v>
                </c:pt>
                <c:pt idx="1281">
                  <c:v>64.11</c:v>
                </c:pt>
                <c:pt idx="1282">
                  <c:v>63.31</c:v>
                </c:pt>
                <c:pt idx="1283">
                  <c:v>63.15</c:v>
                </c:pt>
                <c:pt idx="1284">
                  <c:v>62.91</c:v>
                </c:pt>
                <c:pt idx="1285">
                  <c:v>63.67</c:v>
                </c:pt>
                <c:pt idx="1286">
                  <c:v>64.19</c:v>
                </c:pt>
                <c:pt idx="1287">
                  <c:v>64.39</c:v>
                </c:pt>
                <c:pt idx="1288">
                  <c:v>62.46</c:v>
                </c:pt>
                <c:pt idx="1289">
                  <c:v>62.31</c:v>
                </c:pt>
                <c:pt idx="1290">
                  <c:v>62.69</c:v>
                </c:pt>
                <c:pt idx="1291">
                  <c:v>63.34</c:v>
                </c:pt>
                <c:pt idx="1292">
                  <c:v>63.3</c:v>
                </c:pt>
                <c:pt idx="1293">
                  <c:v>62.55</c:v>
                </c:pt>
                <c:pt idx="1294">
                  <c:v>63.09</c:v>
                </c:pt>
                <c:pt idx="1295">
                  <c:v>63.48</c:v>
                </c:pt>
                <c:pt idx="1296">
                  <c:v>63.69</c:v>
                </c:pt>
                <c:pt idx="1297">
                  <c:v>63.68</c:v>
                </c:pt>
                <c:pt idx="1298">
                  <c:v>64.239999999999995</c:v>
                </c:pt>
                <c:pt idx="1299">
                  <c:v>64.8</c:v>
                </c:pt>
                <c:pt idx="1300">
                  <c:v>66.55</c:v>
                </c:pt>
                <c:pt idx="1301">
                  <c:v>67.58</c:v>
                </c:pt>
                <c:pt idx="1302">
                  <c:v>67.510000000000005</c:v>
                </c:pt>
                <c:pt idx="1303">
                  <c:v>68.56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C-4010-B7E1-0ACB6476C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38551440"/>
        <c:axId val="-1338546000"/>
      </c:lineChart>
      <c:dateAx>
        <c:axId val="-133855144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2" charset="0"/>
                <a:ea typeface="Inter" panose="02000503000000020004" pitchFamily="2" charset="0"/>
                <a:cs typeface="Inter" panose="02000503000000020004" pitchFamily="2" charset="0"/>
              </a:defRPr>
            </a:pPr>
            <a:endParaRPr lang="en-US"/>
          </a:p>
        </c:txPr>
        <c:crossAx val="-1338546000"/>
        <c:crosses val="autoZero"/>
        <c:auto val="1"/>
        <c:lblOffset val="100"/>
        <c:baseTimeUnit val="days"/>
        <c:majorUnit val="1"/>
        <c:majorTimeUnit val="months"/>
      </c:dateAx>
      <c:valAx>
        <c:axId val="-13385460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2" charset="0"/>
                <a:ea typeface="Inter" panose="02000503000000020004" pitchFamily="2" charset="0"/>
                <a:cs typeface="Inter" panose="02000503000000020004" pitchFamily="2" charset="0"/>
              </a:defRPr>
            </a:pPr>
            <a:endParaRPr lang="en-US"/>
          </a:p>
        </c:txPr>
        <c:crossAx val="-1338551440"/>
        <c:crosses val="autoZero"/>
        <c:crossBetween val="between"/>
      </c:valAx>
      <c:valAx>
        <c:axId val="1390996863"/>
        <c:scaling>
          <c:orientation val="minMax"/>
          <c:max val="25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2" charset="0"/>
                <a:ea typeface="Inter" panose="02000503000000020004" pitchFamily="2" charset="0"/>
                <a:cs typeface="Inter" panose="02000503000000020004" pitchFamily="2" charset="0"/>
              </a:defRPr>
            </a:pPr>
            <a:endParaRPr lang="en-US"/>
          </a:p>
        </c:txPr>
        <c:crossAx val="1390998783"/>
        <c:crosses val="max"/>
        <c:crossBetween val="between"/>
        <c:majorUnit val="5000000"/>
      </c:valAx>
      <c:dateAx>
        <c:axId val="1390998783"/>
        <c:scaling>
          <c:orientation val="minMax"/>
        </c:scaling>
        <c:delete val="1"/>
        <c:axPos val="b"/>
        <c:numFmt formatCode="[$-416]d\-mmm;@" sourceLinked="1"/>
        <c:majorTickMark val="out"/>
        <c:minorTickMark val="none"/>
        <c:tickLblPos val="nextTo"/>
        <c:crossAx val="1390996863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034504022995068"/>
          <c:w val="1"/>
          <c:h val="6.9654959770049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Inter" panose="02000503000000020004" pitchFamily="2" charset="0"/>
              <a:ea typeface="Inter" panose="02000503000000020004" pitchFamily="2" charset="0"/>
              <a:cs typeface="Inter" panose="02000503000000020004" pitchFamily="2" charset="0"/>
            </a:defRPr>
          </a:pPr>
          <a:endParaRPr lang="en-US"/>
        </a:p>
      </c:txPr>
    </c:legend>
    <c:plotVisOnly val="0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Inter" panose="02000503000000020004" pitchFamily="2" charset="0"/>
          <a:ea typeface="Inter" panose="02000503000000020004" pitchFamily="2" charset="0"/>
          <a:cs typeface="Inter" panose="02000503000000020004" pitchFamily="2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Performance!$AN$1</c:f>
              <c:strCache>
                <c:ptCount val="1"/>
                <c:pt idx="0">
                  <c:v>Rendimento Distribuído (R$/cota)</c:v>
                </c:pt>
              </c:strCache>
            </c:strRef>
          </c:tx>
          <c:spPr>
            <a:solidFill>
              <a:srgbClr val="0D0D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636464"/>
                    </a:solidFill>
                    <a:latin typeface="Inter" panose="02000503000000020004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Performance!$AM$4:$AM$65</c:f>
              <c:numCache>
                <c:formatCode>[$-416]d\-mmm;@</c:formatCode>
                <c:ptCount val="62"/>
                <c:pt idx="0">
                  <c:v>43921</c:v>
                </c:pt>
                <c:pt idx="1">
                  <c:v>43951</c:v>
                </c:pt>
                <c:pt idx="2">
                  <c:v>43980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44134</c:v>
                </c:pt>
                <c:pt idx="8">
                  <c:v>44165</c:v>
                </c:pt>
                <c:pt idx="9">
                  <c:v>44195</c:v>
                </c:pt>
                <c:pt idx="10">
                  <c:v>44225</c:v>
                </c:pt>
                <c:pt idx="11">
                  <c:v>44253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44407</c:v>
                </c:pt>
                <c:pt idx="17">
                  <c:v>44439</c:v>
                </c:pt>
                <c:pt idx="18">
                  <c:v>44469</c:v>
                </c:pt>
                <c:pt idx="19">
                  <c:v>44498</c:v>
                </c:pt>
                <c:pt idx="20">
                  <c:v>44530</c:v>
                </c:pt>
                <c:pt idx="21">
                  <c:v>44560</c:v>
                </c:pt>
                <c:pt idx="22">
                  <c:v>44592</c:v>
                </c:pt>
                <c:pt idx="23">
                  <c:v>44617</c:v>
                </c:pt>
                <c:pt idx="24">
                  <c:v>44651</c:v>
                </c:pt>
                <c:pt idx="25">
                  <c:v>44680</c:v>
                </c:pt>
                <c:pt idx="26">
                  <c:v>44712</c:v>
                </c:pt>
                <c:pt idx="27">
                  <c:v>44742</c:v>
                </c:pt>
                <c:pt idx="28">
                  <c:v>44771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44924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45044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45198</c:v>
                </c:pt>
                <c:pt idx="43">
                  <c:v>45230</c:v>
                </c:pt>
                <c:pt idx="44">
                  <c:v>45260</c:v>
                </c:pt>
                <c:pt idx="45">
                  <c:v>45288</c:v>
                </c:pt>
                <c:pt idx="46">
                  <c:v>45322</c:v>
                </c:pt>
                <c:pt idx="47">
                  <c:v>45351</c:v>
                </c:pt>
                <c:pt idx="48">
                  <c:v>45379</c:v>
                </c:pt>
                <c:pt idx="49">
                  <c:v>45412</c:v>
                </c:pt>
                <c:pt idx="50">
                  <c:v>45443</c:v>
                </c:pt>
                <c:pt idx="51">
                  <c:v>45471</c:v>
                </c:pt>
                <c:pt idx="52">
                  <c:v>45504</c:v>
                </c:pt>
                <c:pt idx="53">
                  <c:v>45534</c:v>
                </c:pt>
                <c:pt idx="54">
                  <c:v>45565</c:v>
                </c:pt>
                <c:pt idx="55">
                  <c:v>45596</c:v>
                </c:pt>
                <c:pt idx="56">
                  <c:v>45625</c:v>
                </c:pt>
                <c:pt idx="57">
                  <c:v>45657</c:v>
                </c:pt>
                <c:pt idx="58">
                  <c:v>45688</c:v>
                </c:pt>
                <c:pt idx="59">
                  <c:v>45716</c:v>
                </c:pt>
                <c:pt idx="60">
                  <c:v>45747</c:v>
                </c:pt>
                <c:pt idx="61">
                  <c:v>45777</c:v>
                </c:pt>
              </c:numCache>
            </c:numRef>
          </c:cat>
          <c:val>
            <c:numRef>
              <c:f>Performance!$AN$4:$AN$65</c:f>
              <c:numCache>
                <c:formatCode>#,##0.00</c:formatCode>
                <c:ptCount val="62"/>
                <c:pt idx="0">
                  <c:v>0.25</c:v>
                </c:pt>
                <c:pt idx="1">
                  <c:v>0.33</c:v>
                </c:pt>
                <c:pt idx="2">
                  <c:v>0.34</c:v>
                </c:pt>
                <c:pt idx="3">
                  <c:v>0.46</c:v>
                </c:pt>
                <c:pt idx="4">
                  <c:v>0.53</c:v>
                </c:pt>
                <c:pt idx="5">
                  <c:v>0.57999999999999996</c:v>
                </c:pt>
                <c:pt idx="6">
                  <c:v>0.6</c:v>
                </c:pt>
                <c:pt idx="7">
                  <c:v>0.62</c:v>
                </c:pt>
                <c:pt idx="8">
                  <c:v>0.62</c:v>
                </c:pt>
                <c:pt idx="9">
                  <c:v>0.69</c:v>
                </c:pt>
                <c:pt idx="10">
                  <c:v>0.69</c:v>
                </c:pt>
                <c:pt idx="11">
                  <c:v>0.72</c:v>
                </c:pt>
                <c:pt idx="12">
                  <c:v>0.72</c:v>
                </c:pt>
                <c:pt idx="13">
                  <c:v>0.72</c:v>
                </c:pt>
                <c:pt idx="14">
                  <c:v>0.72</c:v>
                </c:pt>
                <c:pt idx="15">
                  <c:v>0.72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0.65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</c:v>
                </c:pt>
                <c:pt idx="59">
                  <c:v>0.7</c:v>
                </c:pt>
                <c:pt idx="60">
                  <c:v>0.7</c:v>
                </c:pt>
                <c:pt idx="6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C-43A8-A25C-77BDB4AE5B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109860143"/>
        <c:axId val="480433967"/>
      </c:barChart>
      <c:dateAx>
        <c:axId val="1109860143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636464"/>
                </a:solidFill>
                <a:latin typeface="Inter" panose="02000503000000020004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80433967"/>
        <c:crosses val="autoZero"/>
        <c:auto val="1"/>
        <c:lblOffset val="100"/>
        <c:baseTimeUnit val="months"/>
      </c:dateAx>
      <c:valAx>
        <c:axId val="480433967"/>
        <c:scaling>
          <c:orientation val="minMax"/>
          <c:max val="1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636464"/>
                </a:solidFill>
                <a:latin typeface="Inter" panose="02000503000000020004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109860143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rgbClr val="636464"/>
          </a:solidFill>
          <a:latin typeface="Inter" panose="02000503000000020004"/>
          <a:ea typeface="Verdan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62291294445435E-2"/>
          <c:y val="0.10873393505909304"/>
          <c:w val="0.96489188011815041"/>
          <c:h val="0.6251929332771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Performance!$AP$1</c:f>
              <c:strCache>
                <c:ptCount val="1"/>
                <c:pt idx="0">
                  <c:v>Dividend Yield anualizado (sobre a cota patrimonial)</c:v>
                </c:pt>
              </c:strCache>
            </c:strRef>
          </c:tx>
          <c:spPr>
            <a:solidFill>
              <a:srgbClr val="0D0D3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solidFill>
                <a:srgbClr val="0D0D38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Inter" panose="02000503000000020004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Performance!$AM$4:$AM$65</c:f>
              <c:numCache>
                <c:formatCode>[$-416]d\-mmm;@</c:formatCode>
                <c:ptCount val="62"/>
                <c:pt idx="0">
                  <c:v>43921</c:v>
                </c:pt>
                <c:pt idx="1">
                  <c:v>43951</c:v>
                </c:pt>
                <c:pt idx="2">
                  <c:v>43980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44134</c:v>
                </c:pt>
                <c:pt idx="8">
                  <c:v>44165</c:v>
                </c:pt>
                <c:pt idx="9">
                  <c:v>44195</c:v>
                </c:pt>
                <c:pt idx="10">
                  <c:v>44225</c:v>
                </c:pt>
                <c:pt idx="11">
                  <c:v>44253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44407</c:v>
                </c:pt>
                <c:pt idx="17">
                  <c:v>44439</c:v>
                </c:pt>
                <c:pt idx="18">
                  <c:v>44469</c:v>
                </c:pt>
                <c:pt idx="19">
                  <c:v>44498</c:v>
                </c:pt>
                <c:pt idx="20">
                  <c:v>44530</c:v>
                </c:pt>
                <c:pt idx="21">
                  <c:v>44560</c:v>
                </c:pt>
                <c:pt idx="22">
                  <c:v>44592</c:v>
                </c:pt>
                <c:pt idx="23">
                  <c:v>44617</c:v>
                </c:pt>
                <c:pt idx="24">
                  <c:v>44651</c:v>
                </c:pt>
                <c:pt idx="25">
                  <c:v>44680</c:v>
                </c:pt>
                <c:pt idx="26">
                  <c:v>44712</c:v>
                </c:pt>
                <c:pt idx="27">
                  <c:v>44742</c:v>
                </c:pt>
                <c:pt idx="28">
                  <c:v>44771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44924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45044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45198</c:v>
                </c:pt>
                <c:pt idx="43">
                  <c:v>45230</c:v>
                </c:pt>
                <c:pt idx="44">
                  <c:v>45260</c:v>
                </c:pt>
                <c:pt idx="45">
                  <c:v>45288</c:v>
                </c:pt>
                <c:pt idx="46">
                  <c:v>45322</c:v>
                </c:pt>
                <c:pt idx="47">
                  <c:v>45351</c:v>
                </c:pt>
                <c:pt idx="48">
                  <c:v>45379</c:v>
                </c:pt>
                <c:pt idx="49">
                  <c:v>45412</c:v>
                </c:pt>
                <c:pt idx="50">
                  <c:v>45443</c:v>
                </c:pt>
                <c:pt idx="51">
                  <c:v>45471</c:v>
                </c:pt>
                <c:pt idx="52">
                  <c:v>45504</c:v>
                </c:pt>
                <c:pt idx="53">
                  <c:v>45534</c:v>
                </c:pt>
                <c:pt idx="54">
                  <c:v>45565</c:v>
                </c:pt>
                <c:pt idx="55">
                  <c:v>45596</c:v>
                </c:pt>
                <c:pt idx="56">
                  <c:v>45625</c:v>
                </c:pt>
                <c:pt idx="57">
                  <c:v>45657</c:v>
                </c:pt>
                <c:pt idx="58">
                  <c:v>45688</c:v>
                </c:pt>
                <c:pt idx="59">
                  <c:v>45716</c:v>
                </c:pt>
                <c:pt idx="60">
                  <c:v>45747</c:v>
                </c:pt>
                <c:pt idx="61">
                  <c:v>45777</c:v>
                </c:pt>
              </c:numCache>
            </c:numRef>
          </c:cat>
          <c:val>
            <c:numRef>
              <c:f>Performance!$AP$4:$AP$65</c:f>
              <c:numCache>
                <c:formatCode>0.0%</c:formatCode>
                <c:ptCount val="62"/>
                <c:pt idx="0">
                  <c:v>3.3818992096636823E-2</c:v>
                </c:pt>
                <c:pt idx="1">
                  <c:v>4.3549468051083361E-2</c:v>
                </c:pt>
                <c:pt idx="2">
                  <c:v>4.4236984758362775E-2</c:v>
                </c:pt>
                <c:pt idx="3">
                  <c:v>5.6933624299537619E-2</c:v>
                </c:pt>
                <c:pt idx="4">
                  <c:v>6.7183843627256323E-2</c:v>
                </c:pt>
                <c:pt idx="5">
                  <c:v>7.3284760714786859E-2</c:v>
                </c:pt>
                <c:pt idx="6">
                  <c:v>7.5725709615656875E-2</c:v>
                </c:pt>
                <c:pt idx="7">
                  <c:v>7.8695013345665712E-2</c:v>
                </c:pt>
                <c:pt idx="8">
                  <c:v>7.8311543289913896E-2</c:v>
                </c:pt>
                <c:pt idx="9">
                  <c:v>8.5488116247711812E-2</c:v>
                </c:pt>
                <c:pt idx="10">
                  <c:v>8.5540104163587774E-2</c:v>
                </c:pt>
                <c:pt idx="11">
                  <c:v>8.9731924240593036E-2</c:v>
                </c:pt>
                <c:pt idx="12">
                  <c:v>9.1283226835985318E-2</c:v>
                </c:pt>
                <c:pt idx="13">
                  <c:v>9.1713142762627251E-2</c:v>
                </c:pt>
                <c:pt idx="14">
                  <c:v>9.3416950003375507E-2</c:v>
                </c:pt>
                <c:pt idx="15">
                  <c:v>9.4922320705022295E-2</c:v>
                </c:pt>
                <c:pt idx="16">
                  <c:v>9.7820542413749059E-2</c:v>
                </c:pt>
                <c:pt idx="17">
                  <c:v>9.8393867506962357E-2</c:v>
                </c:pt>
                <c:pt idx="18">
                  <c:v>0.101618002023788</c:v>
                </c:pt>
                <c:pt idx="19">
                  <c:v>0.10184643342460674</c:v>
                </c:pt>
                <c:pt idx="20">
                  <c:v>0.10612252175413385</c:v>
                </c:pt>
                <c:pt idx="21">
                  <c:v>9.9998885745749097E-2</c:v>
                </c:pt>
                <c:pt idx="22">
                  <c:v>0.10259335168899232</c:v>
                </c:pt>
                <c:pt idx="23">
                  <c:v>0.10339662367463354</c:v>
                </c:pt>
                <c:pt idx="24">
                  <c:v>0.10322366768681662</c:v>
                </c:pt>
                <c:pt idx="25">
                  <c:v>0.10285764345059958</c:v>
                </c:pt>
                <c:pt idx="26">
                  <c:v>0.10285319941845854</c:v>
                </c:pt>
                <c:pt idx="27">
                  <c:v>0.10447858607056615</c:v>
                </c:pt>
                <c:pt idx="28">
                  <c:v>0.10471418198928707</c:v>
                </c:pt>
                <c:pt idx="29">
                  <c:v>0.10276208279832239</c:v>
                </c:pt>
                <c:pt idx="30">
                  <c:v>0.10360981504416669</c:v>
                </c:pt>
                <c:pt idx="31">
                  <c:v>0.10422061930495422</c:v>
                </c:pt>
                <c:pt idx="32">
                  <c:v>0.10730954029808039</c:v>
                </c:pt>
                <c:pt idx="33">
                  <c:v>0.1063024531450066</c:v>
                </c:pt>
                <c:pt idx="34">
                  <c:v>0.10911381450091562</c:v>
                </c:pt>
                <c:pt idx="35">
                  <c:v>0.11026401459815575</c:v>
                </c:pt>
                <c:pt idx="36">
                  <c:v>0.1109358412472415</c:v>
                </c:pt>
                <c:pt idx="37">
                  <c:v>0.10932913255302441</c:v>
                </c:pt>
                <c:pt idx="38">
                  <c:v>0.10657972041497342</c:v>
                </c:pt>
                <c:pt idx="39">
                  <c:v>0.10410772185056477</c:v>
                </c:pt>
                <c:pt idx="40">
                  <c:v>0.10326184165136774</c:v>
                </c:pt>
                <c:pt idx="41">
                  <c:v>0.10303072477148453</c:v>
                </c:pt>
                <c:pt idx="42">
                  <c:v>0.10371454337756095</c:v>
                </c:pt>
                <c:pt idx="43">
                  <c:v>0.10602412809342734</c:v>
                </c:pt>
                <c:pt idx="44">
                  <c:v>9.2268318467983571E-2</c:v>
                </c:pt>
                <c:pt idx="45">
                  <c:v>0.10343435994594993</c:v>
                </c:pt>
                <c:pt idx="46">
                  <c:v>0.10407692135420984</c:v>
                </c:pt>
                <c:pt idx="47">
                  <c:v>0.10499926959183097</c:v>
                </c:pt>
                <c:pt idx="48">
                  <c:v>0.10552739726324543</c:v>
                </c:pt>
                <c:pt idx="49">
                  <c:v>0.1058484821864953</c:v>
                </c:pt>
                <c:pt idx="50">
                  <c:v>0.10728402555068724</c:v>
                </c:pt>
                <c:pt idx="51">
                  <c:v>0.10833730926543658</c:v>
                </c:pt>
                <c:pt idx="52">
                  <c:v>0.10932647181834995</c:v>
                </c:pt>
                <c:pt idx="53">
                  <c:v>0.10969569135435238</c:v>
                </c:pt>
                <c:pt idx="54">
                  <c:v>0.1130239089649297</c:v>
                </c:pt>
                <c:pt idx="55">
                  <c:v>0.11693470744337076</c:v>
                </c:pt>
                <c:pt idx="56">
                  <c:v>0.11978086845534106</c:v>
                </c:pt>
                <c:pt idx="57">
                  <c:v>0.122074959521232</c:v>
                </c:pt>
                <c:pt idx="58">
                  <c:v>0.11720908100757851</c:v>
                </c:pt>
                <c:pt idx="59">
                  <c:v>0.11476243597705288</c:v>
                </c:pt>
                <c:pt idx="60">
                  <c:v>0.11170325874419418</c:v>
                </c:pt>
                <c:pt idx="61">
                  <c:v>0.11085623042213395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B-46CA-93E8-FC7F2B067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-1338551440"/>
        <c:axId val="-1338546000"/>
      </c:barChart>
      <c:lineChart>
        <c:grouping val="standard"/>
        <c:varyColors val="0"/>
        <c:ser>
          <c:idx val="1"/>
          <c:order val="1"/>
          <c:tx>
            <c:strRef>
              <c:f>Performance!$AO$1</c:f>
              <c:strCache>
                <c:ptCount val="1"/>
                <c:pt idx="0">
                  <c:v>Dividend Yield anualizado (sobre a cota de fechamento)</c:v>
                </c:pt>
              </c:strCache>
            </c:strRef>
          </c:tx>
          <c:spPr>
            <a:ln w="19050" cap="rnd">
              <a:solidFill>
                <a:srgbClr val="FF6B06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solidFill>
                  <a:srgbClr val="FF6B0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6B06"/>
                    </a:solidFill>
                    <a:latin typeface="Inter" panose="02000503000000020004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Performance!$AM$4:$AM$65</c:f>
              <c:numCache>
                <c:formatCode>[$-416]d\-mmm;@</c:formatCode>
                <c:ptCount val="62"/>
                <c:pt idx="0">
                  <c:v>43921</c:v>
                </c:pt>
                <c:pt idx="1">
                  <c:v>43951</c:v>
                </c:pt>
                <c:pt idx="2">
                  <c:v>43980</c:v>
                </c:pt>
                <c:pt idx="3">
                  <c:v>44012</c:v>
                </c:pt>
                <c:pt idx="4">
                  <c:v>44043</c:v>
                </c:pt>
                <c:pt idx="5">
                  <c:v>44074</c:v>
                </c:pt>
                <c:pt idx="6">
                  <c:v>44104</c:v>
                </c:pt>
                <c:pt idx="7">
                  <c:v>44134</c:v>
                </c:pt>
                <c:pt idx="8">
                  <c:v>44165</c:v>
                </c:pt>
                <c:pt idx="9">
                  <c:v>44195</c:v>
                </c:pt>
                <c:pt idx="10">
                  <c:v>44225</c:v>
                </c:pt>
                <c:pt idx="11">
                  <c:v>44253</c:v>
                </c:pt>
                <c:pt idx="12">
                  <c:v>44286</c:v>
                </c:pt>
                <c:pt idx="13">
                  <c:v>44316</c:v>
                </c:pt>
                <c:pt idx="14">
                  <c:v>44347</c:v>
                </c:pt>
                <c:pt idx="15">
                  <c:v>44377</c:v>
                </c:pt>
                <c:pt idx="16">
                  <c:v>44407</c:v>
                </c:pt>
                <c:pt idx="17">
                  <c:v>44439</c:v>
                </c:pt>
                <c:pt idx="18">
                  <c:v>44469</c:v>
                </c:pt>
                <c:pt idx="19">
                  <c:v>44498</c:v>
                </c:pt>
                <c:pt idx="20">
                  <c:v>44530</c:v>
                </c:pt>
                <c:pt idx="21">
                  <c:v>44560</c:v>
                </c:pt>
                <c:pt idx="22">
                  <c:v>44592</c:v>
                </c:pt>
                <c:pt idx="23">
                  <c:v>44617</c:v>
                </c:pt>
                <c:pt idx="24">
                  <c:v>44651</c:v>
                </c:pt>
                <c:pt idx="25">
                  <c:v>44680</c:v>
                </c:pt>
                <c:pt idx="26">
                  <c:v>44712</c:v>
                </c:pt>
                <c:pt idx="27">
                  <c:v>44742</c:v>
                </c:pt>
                <c:pt idx="28">
                  <c:v>44771</c:v>
                </c:pt>
                <c:pt idx="29">
                  <c:v>44804</c:v>
                </c:pt>
                <c:pt idx="30">
                  <c:v>44834</c:v>
                </c:pt>
                <c:pt idx="31">
                  <c:v>44865</c:v>
                </c:pt>
                <c:pt idx="32">
                  <c:v>44895</c:v>
                </c:pt>
                <c:pt idx="33">
                  <c:v>44924</c:v>
                </c:pt>
                <c:pt idx="34">
                  <c:v>44957</c:v>
                </c:pt>
                <c:pt idx="35">
                  <c:v>44985</c:v>
                </c:pt>
                <c:pt idx="36">
                  <c:v>45016</c:v>
                </c:pt>
                <c:pt idx="37">
                  <c:v>45044</c:v>
                </c:pt>
                <c:pt idx="38">
                  <c:v>45077</c:v>
                </c:pt>
                <c:pt idx="39">
                  <c:v>45107</c:v>
                </c:pt>
                <c:pt idx="40">
                  <c:v>45138</c:v>
                </c:pt>
                <c:pt idx="41">
                  <c:v>45169</c:v>
                </c:pt>
                <c:pt idx="42">
                  <c:v>45198</c:v>
                </c:pt>
                <c:pt idx="43">
                  <c:v>45230</c:v>
                </c:pt>
                <c:pt idx="44">
                  <c:v>45260</c:v>
                </c:pt>
                <c:pt idx="45">
                  <c:v>45288</c:v>
                </c:pt>
                <c:pt idx="46">
                  <c:v>45322</c:v>
                </c:pt>
                <c:pt idx="47">
                  <c:v>45351</c:v>
                </c:pt>
                <c:pt idx="48">
                  <c:v>45379</c:v>
                </c:pt>
                <c:pt idx="49">
                  <c:v>45412</c:v>
                </c:pt>
                <c:pt idx="50">
                  <c:v>45443</c:v>
                </c:pt>
                <c:pt idx="51">
                  <c:v>45471</c:v>
                </c:pt>
                <c:pt idx="52">
                  <c:v>45504</c:v>
                </c:pt>
                <c:pt idx="53">
                  <c:v>45534</c:v>
                </c:pt>
                <c:pt idx="54">
                  <c:v>45565</c:v>
                </c:pt>
                <c:pt idx="55">
                  <c:v>45596</c:v>
                </c:pt>
                <c:pt idx="56">
                  <c:v>45625</c:v>
                </c:pt>
                <c:pt idx="57">
                  <c:v>45657</c:v>
                </c:pt>
                <c:pt idx="58">
                  <c:v>45688</c:v>
                </c:pt>
                <c:pt idx="59">
                  <c:v>45716</c:v>
                </c:pt>
                <c:pt idx="60">
                  <c:v>45747</c:v>
                </c:pt>
                <c:pt idx="61">
                  <c:v>45777</c:v>
                </c:pt>
              </c:numCache>
            </c:numRef>
          </c:cat>
          <c:val>
            <c:numRef>
              <c:f>Performance!$AO$4:$AO$65</c:f>
              <c:numCache>
                <c:formatCode>0.0%</c:formatCode>
                <c:ptCount val="62"/>
                <c:pt idx="0">
                  <c:v>3.7783375314861457E-2</c:v>
                </c:pt>
                <c:pt idx="1">
                  <c:v>4.583333333333333E-2</c:v>
                </c:pt>
                <c:pt idx="2">
                  <c:v>5.1842439644218551E-2</c:v>
                </c:pt>
                <c:pt idx="3">
                  <c:v>6.6723075063459453E-2</c:v>
                </c:pt>
                <c:pt idx="4">
                  <c:v>7.9400749063670423E-2</c:v>
                </c:pt>
                <c:pt idx="5">
                  <c:v>8.1317910970907806E-2</c:v>
                </c:pt>
                <c:pt idx="6">
                  <c:v>8.1540203850509627E-2</c:v>
                </c:pt>
                <c:pt idx="7">
                  <c:v>8.4449489216799095E-2</c:v>
                </c:pt>
                <c:pt idx="8">
                  <c:v>8.0017208001720797E-2</c:v>
                </c:pt>
                <c:pt idx="9">
                  <c:v>8.8367129135538944E-2</c:v>
                </c:pt>
                <c:pt idx="10">
                  <c:v>8.6801551525317114E-2</c:v>
                </c:pt>
                <c:pt idx="11">
                  <c:v>9.1856261960450783E-2</c:v>
                </c:pt>
                <c:pt idx="12">
                  <c:v>9.2357028327097815E-2</c:v>
                </c:pt>
                <c:pt idx="13">
                  <c:v>9.309341665768775E-2</c:v>
                </c:pt>
                <c:pt idx="14">
                  <c:v>9.0404938788322703E-2</c:v>
                </c:pt>
                <c:pt idx="15">
                  <c:v>9.9196326061997714E-2</c:v>
                </c:pt>
                <c:pt idx="16">
                  <c:v>9.8901098901098897E-2</c:v>
                </c:pt>
                <c:pt idx="17">
                  <c:v>9.773048105114561E-2</c:v>
                </c:pt>
                <c:pt idx="18">
                  <c:v>0.1048951048951049</c:v>
                </c:pt>
                <c:pt idx="19">
                  <c:v>0.10739856801909309</c:v>
                </c:pt>
                <c:pt idx="20">
                  <c:v>0.1202565473009086</c:v>
                </c:pt>
                <c:pt idx="21">
                  <c:v>0.1071301035591001</c:v>
                </c:pt>
                <c:pt idx="22">
                  <c:v>0.11392405063291139</c:v>
                </c:pt>
                <c:pt idx="23">
                  <c:v>0.11346444780635402</c:v>
                </c:pt>
                <c:pt idx="24">
                  <c:v>0.11629409484429513</c:v>
                </c:pt>
                <c:pt idx="25">
                  <c:v>0.11340725806451613</c:v>
                </c:pt>
                <c:pt idx="26">
                  <c:v>0.11863959926179805</c:v>
                </c:pt>
                <c:pt idx="27">
                  <c:v>0.12040133779264214</c:v>
                </c:pt>
                <c:pt idx="28">
                  <c:v>0.1184990125082291</c:v>
                </c:pt>
                <c:pt idx="29">
                  <c:v>0.1120099564405725</c:v>
                </c:pt>
                <c:pt idx="30">
                  <c:v>0.11157946937763452</c:v>
                </c:pt>
                <c:pt idx="31">
                  <c:v>0.11639937920331092</c:v>
                </c:pt>
                <c:pt idx="32">
                  <c:v>0.12137559002022925</c:v>
                </c:pt>
                <c:pt idx="33">
                  <c:v>0.12384752992981973</c:v>
                </c:pt>
                <c:pt idx="34">
                  <c:v>0.12587412587412589</c:v>
                </c:pt>
                <c:pt idx="35">
                  <c:v>0.12886597938144329</c:v>
                </c:pt>
                <c:pt idx="36">
                  <c:v>0.12784090909090909</c:v>
                </c:pt>
                <c:pt idx="37">
                  <c:v>0.11936339522546419</c:v>
                </c:pt>
                <c:pt idx="38">
                  <c:v>0.11419870574800152</c:v>
                </c:pt>
                <c:pt idx="39">
                  <c:v>0.11131725417439704</c:v>
                </c:pt>
                <c:pt idx="40">
                  <c:v>0.10557184750733138</c:v>
                </c:pt>
                <c:pt idx="41">
                  <c:v>0.10783608914450037</c:v>
                </c:pt>
                <c:pt idx="42">
                  <c:v>0.10845986984815617</c:v>
                </c:pt>
                <c:pt idx="43">
                  <c:v>0.11104256631708823</c:v>
                </c:pt>
                <c:pt idx="44">
                  <c:v>9.5307917888563048E-2</c:v>
                </c:pt>
                <c:pt idx="45">
                  <c:v>0.10843373493975904</c:v>
                </c:pt>
                <c:pt idx="46">
                  <c:v>0.10752688172043011</c:v>
                </c:pt>
                <c:pt idx="47">
                  <c:v>0.10610705022400378</c:v>
                </c:pt>
                <c:pt idx="48">
                  <c:v>0.11117974058060531</c:v>
                </c:pt>
                <c:pt idx="49">
                  <c:v>0.11568123393316196</c:v>
                </c:pt>
                <c:pt idx="50">
                  <c:v>0.11842105263157894</c:v>
                </c:pt>
                <c:pt idx="51">
                  <c:v>0.12276633474287273</c:v>
                </c:pt>
                <c:pt idx="52">
                  <c:v>0.12003200853560948</c:v>
                </c:pt>
                <c:pt idx="53">
                  <c:v>0.12129380053908355</c:v>
                </c:pt>
                <c:pt idx="54">
                  <c:v>0.12559307842590009</c:v>
                </c:pt>
                <c:pt idx="55">
                  <c:v>0.12866333095067906</c:v>
                </c:pt>
                <c:pt idx="56">
                  <c:v>0.13761467889908255</c:v>
                </c:pt>
                <c:pt idx="57">
                  <c:v>0.13975155279503104</c:v>
                </c:pt>
                <c:pt idx="58">
                  <c:v>0.14028056112224399</c:v>
                </c:pt>
                <c:pt idx="59">
                  <c:v>0.1395348837209302</c:v>
                </c:pt>
                <c:pt idx="60">
                  <c:v>0.13045503960242272</c:v>
                </c:pt>
                <c:pt idx="61">
                  <c:v>0.12252042007001164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B-46CA-93E8-FC7F2B067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38551440"/>
        <c:axId val="-1338546000"/>
      </c:lineChart>
      <c:dateAx>
        <c:axId val="-133855144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-1338546000"/>
        <c:crosses val="autoZero"/>
        <c:auto val="1"/>
        <c:lblOffset val="100"/>
        <c:baseTimeUnit val="months"/>
        <c:majorUnit val="1"/>
        <c:majorTimeUnit val="months"/>
      </c:dateAx>
      <c:valAx>
        <c:axId val="-1338546000"/>
        <c:scaling>
          <c:orientation val="minMax"/>
          <c:max val="0.14000000000000001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-133855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034504022995068"/>
          <c:w val="1"/>
          <c:h val="6.9081396148514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Inter" panose="02000503000000020004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Inter" panose="02000503000000020004"/>
          <a:ea typeface="Verdana" panose="020B060403050404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D0D38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 w="19050">
                <a:solidFill>
                  <a:srgbClr val="0D0D38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D0D38"/>
                    </a:solidFill>
                    <a:latin typeface="Inter" panose="02000503000000020004" pitchFamily="2" charset="0"/>
                    <a:ea typeface="Inter" panose="02000503000000020004" pitchFamily="2" charset="0"/>
                    <a:cs typeface="Inter" panose="02000503000000020004" pitchFamily="2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'Cotistas - Shareholders'!$C$5:$BN$5</c:f>
              <c:numCache>
                <c:formatCode>[$-416]mmm\-yy;@</c:formatCode>
                <c:ptCount val="64"/>
                <c:pt idx="0">
                  <c:v>43890</c:v>
                </c:pt>
                <c:pt idx="1">
                  <c:v>43921</c:v>
                </c:pt>
                <c:pt idx="2">
                  <c:v>43951</c:v>
                </c:pt>
                <c:pt idx="3">
                  <c:v>43982</c:v>
                </c:pt>
                <c:pt idx="4">
                  <c:v>44012</c:v>
                </c:pt>
                <c:pt idx="5">
                  <c:v>44043</c:v>
                </c:pt>
                <c:pt idx="6">
                  <c:v>44074</c:v>
                </c:pt>
                <c:pt idx="7">
                  <c:v>44104</c:v>
                </c:pt>
                <c:pt idx="8">
                  <c:v>44135</c:v>
                </c:pt>
                <c:pt idx="9">
                  <c:v>44165</c:v>
                </c:pt>
                <c:pt idx="10">
                  <c:v>44196</c:v>
                </c:pt>
                <c:pt idx="11">
                  <c:v>44227</c:v>
                </c:pt>
                <c:pt idx="12">
                  <c:v>44255</c:v>
                </c:pt>
                <c:pt idx="13">
                  <c:v>44286</c:v>
                </c:pt>
                <c:pt idx="14">
                  <c:v>44316</c:v>
                </c:pt>
                <c:pt idx="15">
                  <c:v>44347</c:v>
                </c:pt>
                <c:pt idx="16">
                  <c:v>44377</c:v>
                </c:pt>
                <c:pt idx="17">
                  <c:v>44408</c:v>
                </c:pt>
                <c:pt idx="18">
                  <c:v>44439</c:v>
                </c:pt>
                <c:pt idx="19">
                  <c:v>44469</c:v>
                </c:pt>
                <c:pt idx="20">
                  <c:v>44500</c:v>
                </c:pt>
                <c:pt idx="21">
                  <c:v>44530</c:v>
                </c:pt>
                <c:pt idx="22">
                  <c:v>44561</c:v>
                </c:pt>
                <c:pt idx="23">
                  <c:v>44592</c:v>
                </c:pt>
                <c:pt idx="24">
                  <c:v>44620</c:v>
                </c:pt>
                <c:pt idx="25">
                  <c:v>44651</c:v>
                </c:pt>
                <c:pt idx="26">
                  <c:v>44681</c:v>
                </c:pt>
                <c:pt idx="27">
                  <c:v>44712</c:v>
                </c:pt>
                <c:pt idx="28">
                  <c:v>44742</c:v>
                </c:pt>
                <c:pt idx="29">
                  <c:v>44773</c:v>
                </c:pt>
                <c:pt idx="30">
                  <c:v>44804</c:v>
                </c:pt>
                <c:pt idx="31">
                  <c:v>44834</c:v>
                </c:pt>
                <c:pt idx="32">
                  <c:v>44865</c:v>
                </c:pt>
                <c:pt idx="33">
                  <c:v>44895</c:v>
                </c:pt>
                <c:pt idx="34">
                  <c:v>44926</c:v>
                </c:pt>
                <c:pt idx="35">
                  <c:v>44957</c:v>
                </c:pt>
                <c:pt idx="36">
                  <c:v>44985</c:v>
                </c:pt>
                <c:pt idx="37">
                  <c:v>45016</c:v>
                </c:pt>
                <c:pt idx="38">
                  <c:v>45044</c:v>
                </c:pt>
                <c:pt idx="39">
                  <c:v>45077</c:v>
                </c:pt>
                <c:pt idx="40">
                  <c:v>45107</c:v>
                </c:pt>
                <c:pt idx="41">
                  <c:v>45138</c:v>
                </c:pt>
                <c:pt idx="42">
                  <c:v>45169</c:v>
                </c:pt>
                <c:pt idx="43">
                  <c:v>45199</c:v>
                </c:pt>
                <c:pt idx="44">
                  <c:v>45230</c:v>
                </c:pt>
                <c:pt idx="45">
                  <c:v>45260</c:v>
                </c:pt>
                <c:pt idx="46">
                  <c:v>45291</c:v>
                </c:pt>
                <c:pt idx="47">
                  <c:v>45322</c:v>
                </c:pt>
                <c:pt idx="48">
                  <c:v>45351</c:v>
                </c:pt>
                <c:pt idx="49">
                  <c:v>45382</c:v>
                </c:pt>
                <c:pt idx="50">
                  <c:v>45412</c:v>
                </c:pt>
                <c:pt idx="51">
                  <c:v>45443</c:v>
                </c:pt>
                <c:pt idx="52">
                  <c:v>45473</c:v>
                </c:pt>
                <c:pt idx="53">
                  <c:v>45504</c:v>
                </c:pt>
                <c:pt idx="54">
                  <c:v>45534</c:v>
                </c:pt>
                <c:pt idx="55">
                  <c:v>45565</c:v>
                </c:pt>
                <c:pt idx="56">
                  <c:v>45596</c:v>
                </c:pt>
                <c:pt idx="57">
                  <c:v>45625</c:v>
                </c:pt>
                <c:pt idx="58">
                  <c:v>45657</c:v>
                </c:pt>
                <c:pt idx="59">
                  <c:v>45688</c:v>
                </c:pt>
                <c:pt idx="60">
                  <c:v>45716</c:v>
                </c:pt>
                <c:pt idx="61">
                  <c:v>45747</c:v>
                </c:pt>
                <c:pt idx="62">
                  <c:v>45777</c:v>
                </c:pt>
              </c:numCache>
            </c:numRef>
          </c:cat>
          <c:val>
            <c:numRef>
              <c:f>'Cotistas - Shareholders'!$C$6:$BN$6</c:f>
              <c:numCache>
                <c:formatCode>_-* #,##0_-;\-* #,##0_-;_-* "-"??_-;_-@_-</c:formatCode>
                <c:ptCount val="64"/>
                <c:pt idx="0">
                  <c:v>9491</c:v>
                </c:pt>
                <c:pt idx="1">
                  <c:v>9095</c:v>
                </c:pt>
                <c:pt idx="2">
                  <c:v>8926</c:v>
                </c:pt>
                <c:pt idx="3">
                  <c:v>8653</c:v>
                </c:pt>
                <c:pt idx="4">
                  <c:v>8624</c:v>
                </c:pt>
                <c:pt idx="5">
                  <c:v>8617</c:v>
                </c:pt>
                <c:pt idx="6">
                  <c:v>8816</c:v>
                </c:pt>
                <c:pt idx="7">
                  <c:v>9535</c:v>
                </c:pt>
                <c:pt idx="8">
                  <c:v>9829</c:v>
                </c:pt>
                <c:pt idx="9">
                  <c:v>9942</c:v>
                </c:pt>
                <c:pt idx="10">
                  <c:v>9893</c:v>
                </c:pt>
                <c:pt idx="11">
                  <c:v>10119</c:v>
                </c:pt>
                <c:pt idx="12">
                  <c:v>10348</c:v>
                </c:pt>
                <c:pt idx="13">
                  <c:v>10485</c:v>
                </c:pt>
                <c:pt idx="14">
                  <c:v>10824</c:v>
                </c:pt>
                <c:pt idx="15">
                  <c:v>11037</c:v>
                </c:pt>
                <c:pt idx="16">
                  <c:v>10995</c:v>
                </c:pt>
                <c:pt idx="17">
                  <c:v>11146</c:v>
                </c:pt>
                <c:pt idx="18">
                  <c:v>11119</c:v>
                </c:pt>
                <c:pt idx="19">
                  <c:v>11230</c:v>
                </c:pt>
                <c:pt idx="20">
                  <c:v>11397</c:v>
                </c:pt>
                <c:pt idx="21">
                  <c:v>11327</c:v>
                </c:pt>
                <c:pt idx="22">
                  <c:v>11355</c:v>
                </c:pt>
                <c:pt idx="23">
                  <c:v>11400</c:v>
                </c:pt>
                <c:pt idx="24">
                  <c:v>11519</c:v>
                </c:pt>
                <c:pt idx="25">
                  <c:v>11505</c:v>
                </c:pt>
                <c:pt idx="26">
                  <c:v>11514</c:v>
                </c:pt>
                <c:pt idx="27">
                  <c:v>11503</c:v>
                </c:pt>
                <c:pt idx="28">
                  <c:v>11631</c:v>
                </c:pt>
                <c:pt idx="29">
                  <c:v>11733</c:v>
                </c:pt>
                <c:pt idx="30">
                  <c:v>11903</c:v>
                </c:pt>
                <c:pt idx="31">
                  <c:v>12112</c:v>
                </c:pt>
                <c:pt idx="32">
                  <c:v>12075</c:v>
                </c:pt>
                <c:pt idx="33">
                  <c:v>12062</c:v>
                </c:pt>
                <c:pt idx="34">
                  <c:v>12069</c:v>
                </c:pt>
                <c:pt idx="35">
                  <c:v>12171</c:v>
                </c:pt>
                <c:pt idx="36">
                  <c:v>12203</c:v>
                </c:pt>
                <c:pt idx="37">
                  <c:v>12157</c:v>
                </c:pt>
                <c:pt idx="38">
                  <c:v>12143</c:v>
                </c:pt>
                <c:pt idx="39">
                  <c:v>12110</c:v>
                </c:pt>
                <c:pt idx="40">
                  <c:v>12129</c:v>
                </c:pt>
                <c:pt idx="41">
                  <c:v>12241</c:v>
                </c:pt>
                <c:pt idx="42">
                  <c:v>12252</c:v>
                </c:pt>
                <c:pt idx="43">
                  <c:v>12320</c:v>
                </c:pt>
                <c:pt idx="44">
                  <c:v>12322</c:v>
                </c:pt>
                <c:pt idx="45">
                  <c:v>12318</c:v>
                </c:pt>
                <c:pt idx="46">
                  <c:v>12293</c:v>
                </c:pt>
                <c:pt idx="47">
                  <c:v>12296</c:v>
                </c:pt>
                <c:pt idx="48">
                  <c:v>12588</c:v>
                </c:pt>
                <c:pt idx="49">
                  <c:v>43561</c:v>
                </c:pt>
                <c:pt idx="50">
                  <c:v>43144</c:v>
                </c:pt>
                <c:pt idx="51">
                  <c:v>42486</c:v>
                </c:pt>
                <c:pt idx="52">
                  <c:v>42077</c:v>
                </c:pt>
                <c:pt idx="53">
                  <c:v>42304</c:v>
                </c:pt>
                <c:pt idx="54">
                  <c:v>42739</c:v>
                </c:pt>
                <c:pt idx="55">
                  <c:v>46665</c:v>
                </c:pt>
                <c:pt idx="56">
                  <c:v>47725</c:v>
                </c:pt>
                <c:pt idx="57">
                  <c:v>48258</c:v>
                </c:pt>
                <c:pt idx="58">
                  <c:v>50528</c:v>
                </c:pt>
                <c:pt idx="59">
                  <c:v>51338</c:v>
                </c:pt>
                <c:pt idx="60">
                  <c:v>52179</c:v>
                </c:pt>
                <c:pt idx="61">
                  <c:v>52842</c:v>
                </c:pt>
                <c:pt idx="62">
                  <c:v>52580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3-4536-BBE3-8F1DD50080C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8813152"/>
        <c:axId val="1168797792"/>
      </c:lineChart>
      <c:dateAx>
        <c:axId val="1168813152"/>
        <c:scaling>
          <c:orientation val="minMax"/>
        </c:scaling>
        <c:delete val="0"/>
        <c:axPos val="b"/>
        <c:numFmt formatCode="[$-416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nter" panose="02000503000000020004" pitchFamily="2" charset="0"/>
                <a:ea typeface="Inter" panose="02000503000000020004" pitchFamily="2" charset="0"/>
                <a:cs typeface="Inter" panose="02000503000000020004" pitchFamily="2" charset="0"/>
              </a:defRPr>
            </a:pPr>
            <a:endParaRPr lang="en-US"/>
          </a:p>
        </c:txPr>
        <c:crossAx val="1168797792"/>
        <c:crosses val="autoZero"/>
        <c:auto val="1"/>
        <c:lblOffset val="100"/>
        <c:baseTimeUnit val="months"/>
      </c:dateAx>
      <c:valAx>
        <c:axId val="1168797792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116881315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sv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7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7.png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122461</xdr:colOff>
      <xdr:row>20</xdr:row>
      <xdr:rowOff>144425</xdr:rowOff>
    </xdr:from>
    <xdr:to>
      <xdr:col>8</xdr:col>
      <xdr:colOff>436248</xdr:colOff>
      <xdr:row>22</xdr:row>
      <xdr:rowOff>54042</xdr:rowOff>
    </xdr:to>
    <xdr:pic>
      <xdr:nvPicPr>
        <xdr:cNvPr id="5" name="Espaço Reservado para Imagem 42" descr="Moedas">
          <a:extLst>
            <a:ext uri="{FF2B5EF4-FFF2-40B4-BE49-F238E27FC236}">
              <a16:creationId xmlns:a16="http://schemas.microsoft.com/office/drawing/2014/main" id="{1D10F7C1-4EC1-4F31-A2B0-9639B5E11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>
          <a:fillRect/>
        </a:stretch>
      </xdr:blipFill>
      <xdr:spPr>
        <a:xfrm>
          <a:off x="6254747" y="2530211"/>
          <a:ext cx="322677" cy="324000"/>
        </a:xfrm>
        <a:prstGeom prst="rect">
          <a:avLst/>
        </a:prstGeom>
        <a:noFill/>
        <a:ln w="95250" cap="sq" cmpd="sng" algn="ctr">
          <a:noFill/>
          <a:prstDash val="solid"/>
          <a:miter lim="800000"/>
        </a:ln>
        <a:effectLst/>
      </xdr:spPr>
    </xdr:pic>
    <xdr:clientData/>
  </xdr:twoCellAnchor>
  <xdr:twoCellAnchor editAs="oneCell">
    <xdr:from>
      <xdr:col>1</xdr:col>
      <xdr:colOff>113251</xdr:colOff>
      <xdr:row>6</xdr:row>
      <xdr:rowOff>136068</xdr:rowOff>
    </xdr:from>
    <xdr:to>
      <xdr:col>1</xdr:col>
      <xdr:colOff>437251</xdr:colOff>
      <xdr:row>8</xdr:row>
      <xdr:rowOff>56117</xdr:rowOff>
    </xdr:to>
    <xdr:pic>
      <xdr:nvPicPr>
        <xdr:cNvPr id="6" name="Elemento gráfico 8" descr="Alvo" title="Espaço Reservado para Ícone">
          <a:extLst>
            <a:ext uri="{FF2B5EF4-FFF2-40B4-BE49-F238E27FC236}">
              <a16:creationId xmlns:a16="http://schemas.microsoft.com/office/drawing/2014/main" id="{EAB11E51-C913-4FAA-A9EB-46B263C62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67465" y="1260925"/>
          <a:ext cx="324000" cy="3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113251</xdr:colOff>
      <xdr:row>12</xdr:row>
      <xdr:rowOff>160599</xdr:rowOff>
    </xdr:from>
    <xdr:to>
      <xdr:col>1</xdr:col>
      <xdr:colOff>437251</xdr:colOff>
      <xdr:row>14</xdr:row>
      <xdr:rowOff>96251</xdr:rowOff>
    </xdr:to>
    <xdr:pic>
      <xdr:nvPicPr>
        <xdr:cNvPr id="7" name="Gráfico 39" descr="Informações">
          <a:extLst>
            <a:ext uri="{FF2B5EF4-FFF2-40B4-BE49-F238E27FC236}">
              <a16:creationId xmlns:a16="http://schemas.microsoft.com/office/drawing/2014/main" id="{1C092D6A-B5FD-4765-9A15-859DA70B2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67465" y="2201670"/>
          <a:ext cx="324000" cy="3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20</xdr:row>
      <xdr:rowOff>133385</xdr:rowOff>
    </xdr:from>
    <xdr:to>
      <xdr:col>1</xdr:col>
      <xdr:colOff>455251</xdr:colOff>
      <xdr:row>22</xdr:row>
      <xdr:rowOff>92337</xdr:rowOff>
    </xdr:to>
    <xdr:pic>
      <xdr:nvPicPr>
        <xdr:cNvPr id="8" name="Gráfico 24" descr="Rótulo">
          <a:extLst>
            <a:ext uri="{FF2B5EF4-FFF2-40B4-BE49-F238E27FC236}">
              <a16:creationId xmlns:a16="http://schemas.microsoft.com/office/drawing/2014/main" id="{47E6AAA3-6050-4230-A750-6449C0046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49465" y="2156314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131251</xdr:colOff>
      <xdr:row>3</xdr:row>
      <xdr:rowOff>9071</xdr:rowOff>
    </xdr:from>
    <xdr:to>
      <xdr:col>1</xdr:col>
      <xdr:colOff>419251</xdr:colOff>
      <xdr:row>5</xdr:row>
      <xdr:rowOff>52143</xdr:rowOff>
    </xdr:to>
    <xdr:sp macro="" textlink="">
      <xdr:nvSpPr>
        <xdr:cNvPr id="9" name="Freeform 312">
          <a:extLst>
            <a:ext uri="{FF2B5EF4-FFF2-40B4-BE49-F238E27FC236}">
              <a16:creationId xmlns:a16="http://schemas.microsoft.com/office/drawing/2014/main" id="{02EB9A0F-07A7-4E02-9EEF-8146630630BE}"/>
            </a:ext>
          </a:extLst>
        </xdr:cNvPr>
        <xdr:cNvSpPr/>
      </xdr:nvSpPr>
      <xdr:spPr>
        <a:xfrm>
          <a:off x="285465" y="698500"/>
          <a:ext cx="288000" cy="288000"/>
        </a:xfrm>
        <a:custGeom>
          <a:avLst/>
          <a:gdLst>
            <a:gd name="connsiteX0" fmla="*/ 225369 w 432708"/>
            <a:gd name="connsiteY0" fmla="*/ 108177 h 432707"/>
            <a:gd name="connsiteX1" fmla="*/ 243399 w 432708"/>
            <a:gd name="connsiteY1" fmla="*/ 108177 h 432707"/>
            <a:gd name="connsiteX2" fmla="*/ 249878 w 432708"/>
            <a:gd name="connsiteY2" fmla="*/ 110712 h 432707"/>
            <a:gd name="connsiteX3" fmla="*/ 252414 w 432708"/>
            <a:gd name="connsiteY3" fmla="*/ 117191 h 432707"/>
            <a:gd name="connsiteX4" fmla="*/ 252414 w 432708"/>
            <a:gd name="connsiteY4" fmla="*/ 243398 h 432707"/>
            <a:gd name="connsiteX5" fmla="*/ 249878 w 432708"/>
            <a:gd name="connsiteY5" fmla="*/ 249877 h 432707"/>
            <a:gd name="connsiteX6" fmla="*/ 243399 w 432708"/>
            <a:gd name="connsiteY6" fmla="*/ 252412 h 432707"/>
            <a:gd name="connsiteX7" fmla="*/ 153252 w 432708"/>
            <a:gd name="connsiteY7" fmla="*/ 252412 h 432707"/>
            <a:gd name="connsiteX8" fmla="*/ 146772 w 432708"/>
            <a:gd name="connsiteY8" fmla="*/ 249877 h 432707"/>
            <a:gd name="connsiteX9" fmla="*/ 144237 w 432708"/>
            <a:gd name="connsiteY9" fmla="*/ 243398 h 432707"/>
            <a:gd name="connsiteX10" fmla="*/ 144237 w 432708"/>
            <a:gd name="connsiteY10" fmla="*/ 225368 h 432707"/>
            <a:gd name="connsiteX11" fmla="*/ 146772 w 432708"/>
            <a:gd name="connsiteY11" fmla="*/ 218889 h 432707"/>
            <a:gd name="connsiteX12" fmla="*/ 153252 w 432708"/>
            <a:gd name="connsiteY12" fmla="*/ 216354 h 432707"/>
            <a:gd name="connsiteX13" fmla="*/ 216355 w 432708"/>
            <a:gd name="connsiteY13" fmla="*/ 216354 h 432707"/>
            <a:gd name="connsiteX14" fmla="*/ 216355 w 432708"/>
            <a:gd name="connsiteY14" fmla="*/ 117191 h 432707"/>
            <a:gd name="connsiteX15" fmla="*/ 218890 w 432708"/>
            <a:gd name="connsiteY15" fmla="*/ 110712 h 432707"/>
            <a:gd name="connsiteX16" fmla="*/ 225369 w 432708"/>
            <a:gd name="connsiteY16" fmla="*/ 108177 h 432707"/>
            <a:gd name="connsiteX17" fmla="*/ 216354 w 432708"/>
            <a:gd name="connsiteY17" fmla="*/ 63103 h 432707"/>
            <a:gd name="connsiteX18" fmla="*/ 139447 w 432708"/>
            <a:gd name="connsiteY18" fmla="*/ 83668 h 432707"/>
            <a:gd name="connsiteX19" fmla="*/ 83668 w 432708"/>
            <a:gd name="connsiteY19" fmla="*/ 139447 h 432707"/>
            <a:gd name="connsiteX20" fmla="*/ 63103 w 432708"/>
            <a:gd name="connsiteY20" fmla="*/ 216354 h 432707"/>
            <a:gd name="connsiteX21" fmla="*/ 83668 w 432708"/>
            <a:gd name="connsiteY21" fmla="*/ 293260 h 432707"/>
            <a:gd name="connsiteX22" fmla="*/ 139447 w 432708"/>
            <a:gd name="connsiteY22" fmla="*/ 349039 h 432707"/>
            <a:gd name="connsiteX23" fmla="*/ 216354 w 432708"/>
            <a:gd name="connsiteY23" fmla="*/ 369604 h 432707"/>
            <a:gd name="connsiteX24" fmla="*/ 293261 w 432708"/>
            <a:gd name="connsiteY24" fmla="*/ 349039 h 432707"/>
            <a:gd name="connsiteX25" fmla="*/ 349039 w 432708"/>
            <a:gd name="connsiteY25" fmla="*/ 293260 h 432707"/>
            <a:gd name="connsiteX26" fmla="*/ 369604 w 432708"/>
            <a:gd name="connsiteY26" fmla="*/ 216354 h 432707"/>
            <a:gd name="connsiteX27" fmla="*/ 349039 w 432708"/>
            <a:gd name="connsiteY27" fmla="*/ 139447 h 432707"/>
            <a:gd name="connsiteX28" fmla="*/ 293261 w 432708"/>
            <a:gd name="connsiteY28" fmla="*/ 83668 h 432707"/>
            <a:gd name="connsiteX29" fmla="*/ 216354 w 432708"/>
            <a:gd name="connsiteY29" fmla="*/ 63103 h 432707"/>
            <a:gd name="connsiteX30" fmla="*/ 216354 w 432708"/>
            <a:gd name="connsiteY30" fmla="*/ 0 h 432707"/>
            <a:gd name="connsiteX31" fmla="*/ 324953 w 432708"/>
            <a:gd name="connsiteY31" fmla="*/ 29016 h 432707"/>
            <a:gd name="connsiteX32" fmla="*/ 403692 w 432708"/>
            <a:gd name="connsiteY32" fmla="*/ 107754 h 432707"/>
            <a:gd name="connsiteX33" fmla="*/ 432708 w 432708"/>
            <a:gd name="connsiteY33" fmla="*/ 216354 h 432707"/>
            <a:gd name="connsiteX34" fmla="*/ 403692 w 432708"/>
            <a:gd name="connsiteY34" fmla="*/ 324953 h 432707"/>
            <a:gd name="connsiteX35" fmla="*/ 324953 w 432708"/>
            <a:gd name="connsiteY35" fmla="*/ 403691 h 432707"/>
            <a:gd name="connsiteX36" fmla="*/ 216354 w 432708"/>
            <a:gd name="connsiteY36" fmla="*/ 432707 h 432707"/>
            <a:gd name="connsiteX37" fmla="*/ 107755 w 432708"/>
            <a:gd name="connsiteY37" fmla="*/ 403691 h 432707"/>
            <a:gd name="connsiteX38" fmla="*/ 29016 w 432708"/>
            <a:gd name="connsiteY38" fmla="*/ 324953 h 432707"/>
            <a:gd name="connsiteX39" fmla="*/ 0 w 432708"/>
            <a:gd name="connsiteY39" fmla="*/ 216354 h 432707"/>
            <a:gd name="connsiteX40" fmla="*/ 29016 w 432708"/>
            <a:gd name="connsiteY40" fmla="*/ 107754 h 432707"/>
            <a:gd name="connsiteX41" fmla="*/ 107755 w 432708"/>
            <a:gd name="connsiteY41" fmla="*/ 29016 h 432707"/>
            <a:gd name="connsiteX42" fmla="*/ 216354 w 432708"/>
            <a:gd name="connsiteY42" fmla="*/ 0 h 4327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</a:cxnLst>
          <a:rect l="l" t="t" r="r" b="b"/>
          <a:pathLst>
            <a:path w="432708" h="432707">
              <a:moveTo>
                <a:pt x="225369" y="108177"/>
              </a:moveTo>
              <a:lnTo>
                <a:pt x="243399" y="108177"/>
              </a:lnTo>
              <a:cubicBezTo>
                <a:pt x="246028" y="108177"/>
                <a:pt x="248188" y="109022"/>
                <a:pt x="249878" y="110712"/>
              </a:cubicBezTo>
              <a:cubicBezTo>
                <a:pt x="251568" y="112402"/>
                <a:pt x="252414" y="114562"/>
                <a:pt x="252414" y="117191"/>
              </a:cubicBezTo>
              <a:lnTo>
                <a:pt x="252414" y="243398"/>
              </a:lnTo>
              <a:cubicBezTo>
                <a:pt x="252414" y="246027"/>
                <a:pt x="251568" y="248187"/>
                <a:pt x="249878" y="249877"/>
              </a:cubicBezTo>
              <a:cubicBezTo>
                <a:pt x="248188" y="251567"/>
                <a:pt x="246028" y="252412"/>
                <a:pt x="243399" y="252412"/>
              </a:cubicBezTo>
              <a:lnTo>
                <a:pt x="153252" y="252412"/>
              </a:lnTo>
              <a:cubicBezTo>
                <a:pt x="150623" y="252412"/>
                <a:pt x="148462" y="251567"/>
                <a:pt x="146772" y="249877"/>
              </a:cubicBezTo>
              <a:cubicBezTo>
                <a:pt x="145082" y="248187"/>
                <a:pt x="144237" y="246027"/>
                <a:pt x="144237" y="243398"/>
              </a:cubicBezTo>
              <a:lnTo>
                <a:pt x="144237" y="225368"/>
              </a:lnTo>
              <a:cubicBezTo>
                <a:pt x="144237" y="222739"/>
                <a:pt x="145082" y="220579"/>
                <a:pt x="146772" y="218889"/>
              </a:cubicBezTo>
              <a:cubicBezTo>
                <a:pt x="148462" y="217199"/>
                <a:pt x="150623" y="216354"/>
                <a:pt x="153252" y="216354"/>
              </a:cubicBezTo>
              <a:lnTo>
                <a:pt x="216355" y="216354"/>
              </a:lnTo>
              <a:lnTo>
                <a:pt x="216355" y="117191"/>
              </a:lnTo>
              <a:cubicBezTo>
                <a:pt x="216355" y="114562"/>
                <a:pt x="217200" y="112402"/>
                <a:pt x="218890" y="110712"/>
              </a:cubicBezTo>
              <a:cubicBezTo>
                <a:pt x="220581" y="109022"/>
                <a:pt x="222740" y="108177"/>
                <a:pt x="225369" y="108177"/>
              </a:cubicBezTo>
              <a:close/>
              <a:moveTo>
                <a:pt x="216354" y="63103"/>
              </a:moveTo>
              <a:cubicBezTo>
                <a:pt x="188558" y="63103"/>
                <a:pt x="162923" y="69958"/>
                <a:pt x="139447" y="83668"/>
              </a:cubicBezTo>
              <a:cubicBezTo>
                <a:pt x="115971" y="97378"/>
                <a:pt x="97378" y="115971"/>
                <a:pt x="83668" y="139447"/>
              </a:cubicBezTo>
              <a:cubicBezTo>
                <a:pt x="69958" y="162922"/>
                <a:pt x="63103" y="188558"/>
                <a:pt x="63103" y="216354"/>
              </a:cubicBezTo>
              <a:cubicBezTo>
                <a:pt x="63103" y="244149"/>
                <a:pt x="69958" y="269785"/>
                <a:pt x="83668" y="293260"/>
              </a:cubicBezTo>
              <a:cubicBezTo>
                <a:pt x="97378" y="316736"/>
                <a:pt x="115971" y="335329"/>
                <a:pt x="139447" y="349039"/>
              </a:cubicBezTo>
              <a:cubicBezTo>
                <a:pt x="162923" y="362749"/>
                <a:pt x="188558" y="369604"/>
                <a:pt x="216354" y="369604"/>
              </a:cubicBezTo>
              <a:cubicBezTo>
                <a:pt x="244150" y="369604"/>
                <a:pt x="269785" y="362749"/>
                <a:pt x="293261" y="349039"/>
              </a:cubicBezTo>
              <a:cubicBezTo>
                <a:pt x="316737" y="335329"/>
                <a:pt x="335330" y="316736"/>
                <a:pt x="349039" y="293260"/>
              </a:cubicBezTo>
              <a:cubicBezTo>
                <a:pt x="362750" y="269785"/>
                <a:pt x="369604" y="244149"/>
                <a:pt x="369604" y="216354"/>
              </a:cubicBezTo>
              <a:cubicBezTo>
                <a:pt x="369604" y="188558"/>
                <a:pt x="362750" y="162922"/>
                <a:pt x="349039" y="139447"/>
              </a:cubicBezTo>
              <a:cubicBezTo>
                <a:pt x="335330" y="115971"/>
                <a:pt x="316737" y="97378"/>
                <a:pt x="293261" y="83668"/>
              </a:cubicBezTo>
              <a:cubicBezTo>
                <a:pt x="269785" y="69958"/>
                <a:pt x="244150" y="63103"/>
                <a:pt x="216354" y="63103"/>
              </a:cubicBezTo>
              <a:close/>
              <a:moveTo>
                <a:pt x="216354" y="0"/>
              </a:moveTo>
              <a:cubicBezTo>
                <a:pt x="255606" y="0"/>
                <a:pt x="291806" y="9672"/>
                <a:pt x="324953" y="29016"/>
              </a:cubicBezTo>
              <a:cubicBezTo>
                <a:pt x="358101" y="48360"/>
                <a:pt x="384347" y="74606"/>
                <a:pt x="403692" y="107754"/>
              </a:cubicBezTo>
              <a:cubicBezTo>
                <a:pt x="423036" y="140902"/>
                <a:pt x="432708" y="177102"/>
                <a:pt x="432708" y="216354"/>
              </a:cubicBezTo>
              <a:cubicBezTo>
                <a:pt x="432708" y="255605"/>
                <a:pt x="423036" y="291805"/>
                <a:pt x="403692" y="324953"/>
              </a:cubicBezTo>
              <a:cubicBezTo>
                <a:pt x="384347" y="358101"/>
                <a:pt x="358101" y="384347"/>
                <a:pt x="324953" y="403691"/>
              </a:cubicBezTo>
              <a:cubicBezTo>
                <a:pt x="291806" y="423035"/>
                <a:pt x="255606" y="432707"/>
                <a:pt x="216354" y="432707"/>
              </a:cubicBezTo>
              <a:cubicBezTo>
                <a:pt x="177102" y="432707"/>
                <a:pt x="140902" y="423035"/>
                <a:pt x="107755" y="403691"/>
              </a:cubicBezTo>
              <a:cubicBezTo>
                <a:pt x="74607" y="384347"/>
                <a:pt x="48361" y="358101"/>
                <a:pt x="29016" y="324953"/>
              </a:cubicBezTo>
              <a:cubicBezTo>
                <a:pt x="9673" y="291805"/>
                <a:pt x="0" y="255605"/>
                <a:pt x="0" y="216354"/>
              </a:cubicBezTo>
              <a:cubicBezTo>
                <a:pt x="0" y="177102"/>
                <a:pt x="9673" y="140902"/>
                <a:pt x="29016" y="107754"/>
              </a:cubicBezTo>
              <a:cubicBezTo>
                <a:pt x="48361" y="74606"/>
                <a:pt x="74607" y="48360"/>
                <a:pt x="107755" y="29016"/>
              </a:cubicBezTo>
              <a:cubicBezTo>
                <a:pt x="140902" y="9672"/>
                <a:pt x="177102" y="0"/>
                <a:pt x="216354" y="0"/>
              </a:cubicBezTo>
              <a:close/>
            </a:path>
          </a:pathLst>
        </a:custGeom>
        <a:solidFill>
          <a:srgbClr val="0D0D38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>
          <a:defPPr>
            <a:defRPr lang="en-US"/>
          </a:defPPr>
          <a:lvl1pPr marL="0" algn="l" defTabSz="689275" rtl="0" eaLnBrk="1" latinLnBrk="0" hangingPunct="1">
            <a:defRPr sz="2714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9275" algn="l" defTabSz="689275" rtl="0" eaLnBrk="1" latinLnBrk="0" hangingPunct="1">
            <a:defRPr sz="2714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78549" algn="l" defTabSz="689275" rtl="0" eaLnBrk="1" latinLnBrk="0" hangingPunct="1">
            <a:defRPr sz="2714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67824" algn="l" defTabSz="689275" rtl="0" eaLnBrk="1" latinLnBrk="0" hangingPunct="1">
            <a:defRPr sz="2714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57099" algn="l" defTabSz="689275" rtl="0" eaLnBrk="1" latinLnBrk="0" hangingPunct="1">
            <a:defRPr sz="2714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46374" algn="l" defTabSz="689275" rtl="0" eaLnBrk="1" latinLnBrk="0" hangingPunct="1">
            <a:defRPr sz="2714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35648" algn="l" defTabSz="689275" rtl="0" eaLnBrk="1" latinLnBrk="0" hangingPunct="1">
            <a:defRPr sz="2714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824923" algn="l" defTabSz="689275" rtl="0" eaLnBrk="1" latinLnBrk="0" hangingPunct="1">
            <a:defRPr sz="2714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514198" algn="l" defTabSz="689275" rtl="0" eaLnBrk="1" latinLnBrk="0" hangingPunct="1">
            <a:defRPr sz="2714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14400">
            <a:defRPr/>
          </a:pPr>
          <a:endParaRPr lang="en-US" sz="1350" kern="0">
            <a:solidFill>
              <a:sysClr val="windowText" lastClr="000000"/>
            </a:solidFill>
            <a:latin typeface="Arial" panose="020B0604020202020204"/>
          </a:endParaRPr>
        </a:p>
      </xdr:txBody>
    </xdr:sp>
    <xdr:clientData/>
  </xdr:twoCellAnchor>
  <xdr:twoCellAnchor editAs="oneCell">
    <xdr:from>
      <xdr:col>1</xdr:col>
      <xdr:colOff>90714</xdr:colOff>
      <xdr:row>27</xdr:row>
      <xdr:rowOff>97967</xdr:rowOff>
    </xdr:from>
    <xdr:to>
      <xdr:col>1</xdr:col>
      <xdr:colOff>402649</xdr:colOff>
      <xdr:row>29</xdr:row>
      <xdr:rowOff>59110</xdr:rowOff>
    </xdr:to>
    <xdr:pic>
      <xdr:nvPicPr>
        <xdr:cNvPr id="10" name="Gráfico 37" descr="Gráfico de barras com tendência ascendente">
          <a:extLst>
            <a:ext uri="{FF2B5EF4-FFF2-40B4-BE49-F238E27FC236}">
              <a16:creationId xmlns:a16="http://schemas.microsoft.com/office/drawing/2014/main" id="{1A39BE3D-DD08-4E29-A4F4-3362F350E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244928" y="3744681"/>
          <a:ext cx="324000" cy="324000"/>
        </a:xfrm>
        <a:prstGeom prst="rect">
          <a:avLst/>
        </a:prstGeom>
      </xdr:spPr>
    </xdr:pic>
    <xdr:clientData/>
  </xdr:twoCellAnchor>
  <xdr:twoCellAnchor editAs="oneCell">
    <xdr:from>
      <xdr:col>3</xdr:col>
      <xdr:colOff>724322</xdr:colOff>
      <xdr:row>1</xdr:row>
      <xdr:rowOff>9070</xdr:rowOff>
    </xdr:from>
    <xdr:to>
      <xdr:col>6</xdr:col>
      <xdr:colOff>174307</xdr:colOff>
      <xdr:row>2</xdr:row>
      <xdr:rowOff>630377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A026FC5C-6793-4178-85F6-327CE2110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25245" y="692916"/>
          <a:ext cx="1941139" cy="1296898"/>
        </a:xfrm>
        <a:prstGeom prst="rect">
          <a:avLst/>
        </a:prstGeom>
      </xdr:spPr>
    </xdr:pic>
    <xdr:clientData/>
  </xdr:twoCellAnchor>
  <xdr:twoCellAnchor editAs="oneCell">
    <xdr:from>
      <xdr:col>2</xdr:col>
      <xdr:colOff>1531682</xdr:colOff>
      <xdr:row>1</xdr:row>
      <xdr:rowOff>9070</xdr:rowOff>
    </xdr:from>
    <xdr:to>
      <xdr:col>3</xdr:col>
      <xdr:colOff>741164</xdr:colOff>
      <xdr:row>2</xdr:row>
      <xdr:rowOff>625638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E24F899E-19BD-4855-A80F-D784A4B97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47144" y="692916"/>
          <a:ext cx="1110183" cy="1299144"/>
        </a:xfrm>
        <a:prstGeom prst="rect">
          <a:avLst/>
        </a:prstGeom>
      </xdr:spPr>
    </xdr:pic>
    <xdr:clientData/>
  </xdr:twoCellAnchor>
  <xdr:twoCellAnchor editAs="oneCell">
    <xdr:from>
      <xdr:col>9</xdr:col>
      <xdr:colOff>528505</xdr:colOff>
      <xdr:row>1</xdr:row>
      <xdr:rowOff>870</xdr:rowOff>
    </xdr:from>
    <xdr:to>
      <xdr:col>9</xdr:col>
      <xdr:colOff>2307773</xdr:colOff>
      <xdr:row>2</xdr:row>
      <xdr:rowOff>629450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D480C57-782D-4C26-9A21-50C9AFC73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91120" y="684716"/>
          <a:ext cx="1655883" cy="1305441"/>
        </a:xfrm>
        <a:prstGeom prst="rect">
          <a:avLst/>
        </a:prstGeom>
      </xdr:spPr>
    </xdr:pic>
    <xdr:clientData/>
  </xdr:twoCellAnchor>
  <xdr:twoCellAnchor editAs="oneCell">
    <xdr:from>
      <xdr:col>1</xdr:col>
      <xdr:colOff>464634</xdr:colOff>
      <xdr:row>1</xdr:row>
      <xdr:rowOff>9070</xdr:rowOff>
    </xdr:from>
    <xdr:to>
      <xdr:col>2</xdr:col>
      <xdr:colOff>1527096</xdr:colOff>
      <xdr:row>2</xdr:row>
      <xdr:rowOff>629562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B023F65-8E2C-4D17-B0DD-2713C269E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6414" y="693631"/>
          <a:ext cx="1527097" cy="1305053"/>
        </a:xfrm>
        <a:prstGeom prst="rect">
          <a:avLst/>
        </a:prstGeom>
      </xdr:spPr>
    </xdr:pic>
    <xdr:clientData/>
  </xdr:twoCellAnchor>
  <xdr:twoCellAnchor editAs="oneCell">
    <xdr:from>
      <xdr:col>6</xdr:col>
      <xdr:colOff>178059</xdr:colOff>
      <xdr:row>1</xdr:row>
      <xdr:rowOff>9203</xdr:rowOff>
    </xdr:from>
    <xdr:to>
      <xdr:col>9</xdr:col>
      <xdr:colOff>512467</xdr:colOff>
      <xdr:row>2</xdr:row>
      <xdr:rowOff>630073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F6784212-8564-4555-A27F-7CFEDA7A8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70136" y="693049"/>
          <a:ext cx="2019551" cy="1296461"/>
        </a:xfrm>
        <a:prstGeom prst="rect">
          <a:avLst/>
        </a:prstGeom>
      </xdr:spPr>
    </xdr:pic>
    <xdr:clientData/>
  </xdr:twoCellAnchor>
  <xdr:twoCellAnchor>
    <xdr:from>
      <xdr:col>9</xdr:col>
      <xdr:colOff>2294938</xdr:colOff>
      <xdr:row>1</xdr:row>
      <xdr:rowOff>3109</xdr:rowOff>
    </xdr:from>
    <xdr:to>
      <xdr:col>12</xdr:col>
      <xdr:colOff>868392</xdr:colOff>
      <xdr:row>2</xdr:row>
      <xdr:rowOff>631081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D0258BAF-957B-41F5-873D-F0CB644F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91013" y="688909"/>
          <a:ext cx="2469179" cy="1313772"/>
        </a:xfrm>
        <a:prstGeom prst="rect">
          <a:avLst/>
        </a:prstGeom>
      </xdr:spPr>
    </xdr:pic>
    <xdr:clientData/>
  </xdr:twoCellAnchor>
  <xdr:twoCellAnchor editAs="oneCell">
    <xdr:from>
      <xdr:col>14</xdr:col>
      <xdr:colOff>295275</xdr:colOff>
      <xdr:row>0</xdr:row>
      <xdr:rowOff>180975</xdr:rowOff>
    </xdr:from>
    <xdr:to>
      <xdr:col>16</xdr:col>
      <xdr:colOff>895882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6338B9-6AB9-4F03-A5E5-B33E9DFDD4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3" t="30660" r="13113" b="31088"/>
        <a:stretch/>
      </xdr:blipFill>
      <xdr:spPr>
        <a:xfrm>
          <a:off x="12734925" y="180975"/>
          <a:ext cx="1924582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11206</xdr:colOff>
      <xdr:row>5</xdr:row>
      <xdr:rowOff>9001</xdr:rowOff>
    </xdr:from>
    <xdr:to>
      <xdr:col>14</xdr:col>
      <xdr:colOff>1210236</xdr:colOff>
      <xdr:row>31</xdr:row>
      <xdr:rowOff>113375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B33A06-35B5-FE63-C30C-86C98AB4DE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33617</xdr:colOff>
      <xdr:row>5</xdr:row>
      <xdr:rowOff>15818</xdr:rowOff>
    </xdr:from>
    <xdr:to>
      <xdr:col>8</xdr:col>
      <xdr:colOff>997324</xdr:colOff>
      <xdr:row>31</xdr:row>
      <xdr:rowOff>104386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1402FC-1A33-068B-DCDA-658040163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2273878</xdr:colOff>
      <xdr:row>5</xdr:row>
      <xdr:rowOff>20311</xdr:rowOff>
    </xdr:from>
    <xdr:to>
      <xdr:col>20</xdr:col>
      <xdr:colOff>93750</xdr:colOff>
      <xdr:row>26</xdr:row>
      <xdr:rowOff>11206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9DC86B1-C196-F1BC-D0AE-FAFFBFFFDD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46111</xdr:colOff>
      <xdr:row>5</xdr:row>
      <xdr:rowOff>8098</xdr:rowOff>
    </xdr:from>
    <xdr:to>
      <xdr:col>4</xdr:col>
      <xdr:colOff>2528</xdr:colOff>
      <xdr:row>30</xdr:row>
      <xdr:rowOff>120651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5707BA-F83F-8A4D-C3D4-C53B113E68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19</xdr:col>
      <xdr:colOff>742950</xdr:colOff>
      <xdr:row>0</xdr:row>
      <xdr:rowOff>285750</xdr:rowOff>
    </xdr:from>
    <xdr:to>
      <xdr:col>21</xdr:col>
      <xdr:colOff>571499</xdr:colOff>
      <xdr:row>2</xdr:row>
      <xdr:rowOff>57150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F07FF25-F117-4A2A-ABFE-380299798C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3" t="30660" r="13113" b="31088"/>
        <a:stretch/>
      </xdr:blipFill>
      <xdr:spPr>
        <a:xfrm>
          <a:off x="25803225" y="285750"/>
          <a:ext cx="2152650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323850</xdr:colOff>
      <xdr:row>0</xdr:row>
      <xdr:rowOff>276225</xdr:rowOff>
    </xdr:from>
    <xdr:to>
      <xdr:col>83</xdr:col>
      <xdr:colOff>532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9B6EBB-93C9-497D-B363-F49C0A20A6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3" t="30660" r="13113" b="31088"/>
        <a:stretch/>
      </xdr:blipFill>
      <xdr:spPr>
        <a:xfrm>
          <a:off x="14611350" y="276225"/>
          <a:ext cx="1924582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82</xdr:col>
      <xdr:colOff>885825</xdr:colOff>
      <xdr:row>0</xdr:row>
      <xdr:rowOff>219075</xdr:rowOff>
    </xdr:from>
    <xdr:to>
      <xdr:col>85</xdr:col>
      <xdr:colOff>10057</xdr:colOff>
      <xdr:row>2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B7F2D9-44A9-4E57-91F2-A3A5BC6174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3" t="30660" r="13113" b="31088"/>
        <a:stretch/>
      </xdr:blipFill>
      <xdr:spPr>
        <a:xfrm>
          <a:off x="16011525" y="219075"/>
          <a:ext cx="1924582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2882</xdr:rowOff>
    </xdr:from>
    <xdr:to>
      <xdr:col>26</xdr:col>
      <xdr:colOff>19050</xdr:colOff>
      <xdr:row>67</xdr:row>
      <xdr:rowOff>158749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DB9B0CF8-E3DB-449D-8FD8-00EC2C8CF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590549</xdr:colOff>
      <xdr:row>49</xdr:row>
      <xdr:rowOff>91440</xdr:rowOff>
    </xdr:from>
    <xdr:to>
      <xdr:col>5</xdr:col>
      <xdr:colOff>658964</xdr:colOff>
      <xdr:row>54</xdr:row>
      <xdr:rowOff>38100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1D8A690B-5DAF-4312-A1E6-CAE77F6B2FE2}"/>
            </a:ext>
          </a:extLst>
        </xdr:cNvPr>
        <xdr:cNvSpPr/>
      </xdr:nvSpPr>
      <xdr:spPr>
        <a:xfrm>
          <a:off x="2886074" y="8549640"/>
          <a:ext cx="1954365" cy="756285"/>
        </a:xfrm>
        <a:prstGeom prst="roundRect">
          <a:avLst/>
        </a:prstGeom>
        <a:noFill/>
        <a:ln>
          <a:solidFill>
            <a:srgbClr val="0D0D3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0</xdr:colOff>
      <xdr:row>71</xdr:row>
      <xdr:rowOff>64768</xdr:rowOff>
    </xdr:from>
    <xdr:to>
      <xdr:col>26</xdr:col>
      <xdr:colOff>11430</xdr:colOff>
      <xdr:row>91</xdr:row>
      <xdr:rowOff>63500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3B6D65C-41E4-4CF2-9D03-2738121E6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152399</xdr:colOff>
      <xdr:row>4</xdr:row>
      <xdr:rowOff>75294</xdr:rowOff>
    </xdr:from>
    <xdr:to>
      <xdr:col>25</xdr:col>
      <xdr:colOff>704849</xdr:colOff>
      <xdr:row>23</xdr:row>
      <xdr:rowOff>126058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8AAFA9-F622-48F8-948B-79B7ED050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6487</xdr:colOff>
      <xdr:row>26</xdr:row>
      <xdr:rowOff>27213</xdr:rowOff>
    </xdr:from>
    <xdr:to>
      <xdr:col>25</xdr:col>
      <xdr:colOff>723899</xdr:colOff>
      <xdr:row>44</xdr:row>
      <xdr:rowOff>164784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7EE27F8-2C8D-42D4-8864-7AE75DF09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23</xdr:col>
      <xdr:colOff>523875</xdr:colOff>
      <xdr:row>0</xdr:row>
      <xdr:rowOff>352425</xdr:rowOff>
    </xdr:from>
    <xdr:to>
      <xdr:col>25</xdr:col>
      <xdr:colOff>810157</xdr:colOff>
      <xdr:row>2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E6C9D1-8DEE-47F6-826E-CDA4EEB7C1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3" t="30660" r="13113" b="31088"/>
        <a:stretch/>
      </xdr:blipFill>
      <xdr:spPr>
        <a:xfrm>
          <a:off x="19364325" y="352425"/>
          <a:ext cx="1924582" cy="428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6984</xdr:colOff>
      <xdr:row>7</xdr:row>
      <xdr:rowOff>8890</xdr:rowOff>
    </xdr:from>
    <xdr:to>
      <xdr:col>65</xdr:col>
      <xdr:colOff>180975</xdr:colOff>
      <xdr:row>28</xdr:row>
      <xdr:rowOff>8255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E39D03-2ECA-E540-D676-429FEEFE61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62</xdr:col>
      <xdr:colOff>457200</xdr:colOff>
      <xdr:row>0</xdr:row>
      <xdr:rowOff>304799</xdr:rowOff>
    </xdr:from>
    <xdr:to>
      <xdr:col>65</xdr:col>
      <xdr:colOff>381532</xdr:colOff>
      <xdr:row>2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CA39A0-399C-415C-8459-D3F327A19B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3" t="30660" r="13113" b="31088"/>
        <a:stretch/>
      </xdr:blipFill>
      <xdr:spPr>
        <a:xfrm>
          <a:off x="47453550" y="304799"/>
          <a:ext cx="1924582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Y44"/>
  <sheetViews>
    <sheetView showGridLines="0" tabSelected="1" zoomScaleNormal="100" workbookViewId="0">
      <selection activeCell="Q3" sqref="Q3"/>
    </sheetView>
  </sheetViews>
  <sheetFormatPr defaultColWidth="0" defaultRowHeight="12.75" zeroHeight="1" x14ac:dyDescent="0.2"/>
  <cols>
    <col min="1" max="1" width="2.42578125" style="30" customWidth="1"/>
    <col min="2" max="2" width="7.28515625" style="30" customWidth="1"/>
    <col min="3" max="3" width="29.7109375" style="30" customWidth="1"/>
    <col min="4" max="4" width="21.7109375" style="30" customWidth="1"/>
    <col min="5" max="9" width="8.85546875" style="30" customWidth="1"/>
    <col min="10" max="10" width="42.42578125" style="30" customWidth="1"/>
    <col min="11" max="11" width="12.85546875" style="30" customWidth="1"/>
    <col min="12" max="12" width="6" style="30" customWidth="1"/>
    <col min="13" max="13" width="13.85546875" style="30" customWidth="1"/>
    <col min="14" max="14" width="6" style="30" customWidth="1"/>
    <col min="15" max="15" width="13.85546875" style="30" customWidth="1"/>
    <col min="16" max="16" width="6" style="30" customWidth="1"/>
    <col min="17" max="17" width="13.85546875" style="30" customWidth="1"/>
    <col min="18" max="18" width="2.42578125" style="30" customWidth="1"/>
    <col min="19" max="20" width="8.85546875" style="30" hidden="1" customWidth="1"/>
    <col min="21" max="25" width="0" style="30" hidden="1" customWidth="1"/>
    <col min="26" max="16384" width="8.85546875" style="30" hidden="1"/>
  </cols>
  <sheetData>
    <row r="1" spans="2:22" ht="54" customHeight="1" x14ac:dyDescent="0.2">
      <c r="B1" s="6" t="s">
        <v>199</v>
      </c>
    </row>
    <row r="2" spans="2:22" ht="54" customHeight="1" x14ac:dyDescent="0.2">
      <c r="B2" s="84"/>
    </row>
    <row r="3" spans="2:22" ht="54" customHeight="1" x14ac:dyDescent="0.2">
      <c r="B3" s="6"/>
    </row>
    <row r="4" spans="2:22" ht="3.95" customHeight="1" x14ac:dyDescent="0.2">
      <c r="C4" s="85"/>
      <c r="D4" s="85"/>
    </row>
    <row r="5" spans="2:22" ht="15.75" x14ac:dyDescent="0.25">
      <c r="C5" s="69" t="s">
        <v>0</v>
      </c>
      <c r="D5" s="86" t="s">
        <v>238</v>
      </c>
    </row>
    <row r="6" spans="2:22" ht="15.75" x14ac:dyDescent="0.2">
      <c r="C6" s="69"/>
      <c r="D6" s="87"/>
    </row>
    <row r="7" spans="2:22" ht="15.75" x14ac:dyDescent="0.2">
      <c r="C7" s="69"/>
      <c r="D7" s="87"/>
    </row>
    <row r="8" spans="2:22" ht="18" customHeight="1" x14ac:dyDescent="0.2">
      <c r="C8" s="69" t="s">
        <v>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2:22" ht="19.5" customHeight="1" x14ac:dyDescent="0.2">
      <c r="C9" s="118" t="s">
        <v>43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S9" s="89"/>
      <c r="T9" s="89"/>
      <c r="U9" s="89"/>
      <c r="V9" s="89"/>
    </row>
    <row r="10" spans="2:22" ht="19.5" customHeight="1" x14ac:dyDescent="0.2"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S10" s="89"/>
      <c r="T10" s="89"/>
      <c r="U10" s="89"/>
      <c r="V10" s="89"/>
    </row>
    <row r="11" spans="2:22" ht="19.5" customHeight="1" x14ac:dyDescent="0.2"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S11" s="89"/>
      <c r="T11" s="89"/>
      <c r="U11" s="89"/>
      <c r="V11" s="89"/>
    </row>
    <row r="12" spans="2:22" ht="13.7" customHeight="1" x14ac:dyDescent="0.25"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S12" s="89"/>
      <c r="T12" s="89"/>
      <c r="U12" s="89"/>
      <c r="V12" s="89"/>
    </row>
    <row r="13" spans="2:22" x14ac:dyDescent="0.2"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S13" s="89"/>
      <c r="T13" s="89"/>
      <c r="U13" s="89"/>
      <c r="V13" s="89"/>
    </row>
    <row r="14" spans="2:22" ht="18" customHeight="1" x14ac:dyDescent="0.2">
      <c r="C14" s="83" t="s">
        <v>2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2:22" ht="15" x14ac:dyDescent="0.2">
      <c r="C15" s="92" t="s">
        <v>1</v>
      </c>
      <c r="D15" s="92" t="s">
        <v>41</v>
      </c>
    </row>
    <row r="16" spans="2:22" ht="15" x14ac:dyDescent="0.25">
      <c r="C16" s="93" t="s">
        <v>4</v>
      </c>
      <c r="D16" s="92" t="s">
        <v>235</v>
      </c>
    </row>
    <row r="17" spans="3:17" ht="15" x14ac:dyDescent="0.2">
      <c r="C17" s="92" t="s">
        <v>5</v>
      </c>
      <c r="D17" s="92" t="s">
        <v>35</v>
      </c>
    </row>
    <row r="18" spans="3:17" ht="15" x14ac:dyDescent="0.25">
      <c r="C18" s="93" t="s">
        <v>22</v>
      </c>
      <c r="D18" s="92" t="s">
        <v>42</v>
      </c>
    </row>
    <row r="19" spans="3:17" ht="15" x14ac:dyDescent="0.2">
      <c r="C19" s="92" t="s">
        <v>61</v>
      </c>
      <c r="D19" s="92" t="s">
        <v>64</v>
      </c>
    </row>
    <row r="20" spans="3:17" x14ac:dyDescent="0.2">
      <c r="D20" s="94"/>
    </row>
    <row r="21" spans="3:17" x14ac:dyDescent="0.2"/>
    <row r="22" spans="3:17" ht="18" customHeight="1" x14ac:dyDescent="0.2">
      <c r="C22" s="83" t="s">
        <v>21</v>
      </c>
      <c r="D22" s="88"/>
      <c r="E22" s="88"/>
      <c r="F22" s="88"/>
      <c r="G22" s="88"/>
      <c r="J22" s="83" t="s">
        <v>28</v>
      </c>
      <c r="K22" s="88"/>
      <c r="L22" s="88"/>
      <c r="M22" s="88"/>
      <c r="N22" s="88"/>
      <c r="O22" s="88"/>
      <c r="P22" s="88"/>
      <c r="Q22" s="88"/>
    </row>
    <row r="23" spans="3:17" ht="15" x14ac:dyDescent="0.25">
      <c r="C23" s="92" t="s">
        <v>24</v>
      </c>
      <c r="D23" s="92" t="s">
        <v>44</v>
      </c>
      <c r="J23" s="93" t="s">
        <v>208</v>
      </c>
      <c r="K23" s="92" t="s">
        <v>209</v>
      </c>
      <c r="M23" s="95"/>
      <c r="O23" s="95"/>
    </row>
    <row r="24" spans="3:17" ht="15" x14ac:dyDescent="0.25">
      <c r="C24" s="93" t="s">
        <v>25</v>
      </c>
      <c r="D24" s="92" t="s">
        <v>27</v>
      </c>
      <c r="J24" s="93" t="s">
        <v>59</v>
      </c>
      <c r="K24" s="92" t="s">
        <v>60</v>
      </c>
      <c r="M24" s="95"/>
      <c r="O24" s="95"/>
    </row>
    <row r="25" spans="3:17" ht="15" x14ac:dyDescent="0.25">
      <c r="C25" s="92" t="s">
        <v>26</v>
      </c>
      <c r="D25" s="92" t="s">
        <v>158</v>
      </c>
      <c r="J25" s="93" t="s">
        <v>36</v>
      </c>
      <c r="K25" s="92" t="s">
        <v>45</v>
      </c>
      <c r="M25" s="95"/>
      <c r="O25" s="95"/>
    </row>
    <row r="26" spans="3:17" ht="15" x14ac:dyDescent="0.25">
      <c r="C26" s="93"/>
      <c r="D26" s="92"/>
      <c r="M26" s="95"/>
      <c r="O26" s="95"/>
    </row>
    <row r="27" spans="3:17" ht="15" x14ac:dyDescent="0.2">
      <c r="C27" s="92"/>
      <c r="D27" s="92"/>
      <c r="M27" s="95"/>
      <c r="O27" s="95"/>
    </row>
    <row r="28" spans="3:17" x14ac:dyDescent="0.2">
      <c r="D28" s="96"/>
    </row>
    <row r="29" spans="3:17" ht="15.75" x14ac:dyDescent="0.2">
      <c r="C29" s="83" t="str">
        <f>_xlfn.CONCAT("Performance "&amp;$D$5)</f>
        <v>Performance Abril-25</v>
      </c>
      <c r="D29" s="88"/>
      <c r="E29" s="88"/>
      <c r="F29" s="88"/>
      <c r="G29" s="88"/>
    </row>
    <row r="30" spans="3:17" ht="15" x14ac:dyDescent="0.25">
      <c r="C30" s="93" t="s">
        <v>29</v>
      </c>
      <c r="D30" s="97">
        <v>778652679.22376299</v>
      </c>
    </row>
    <row r="31" spans="3:17" ht="15" x14ac:dyDescent="0.25">
      <c r="C31" s="93" t="s">
        <v>31</v>
      </c>
      <c r="D31" s="98">
        <v>10276012</v>
      </c>
    </row>
    <row r="32" spans="3:17" ht="15" x14ac:dyDescent="0.25">
      <c r="C32" s="93" t="s">
        <v>32</v>
      </c>
      <c r="D32" s="99">
        <v>75.773819549999999</v>
      </c>
    </row>
    <row r="33" spans="3:19" ht="15" x14ac:dyDescent="0.25">
      <c r="C33" s="93" t="s">
        <v>33</v>
      </c>
      <c r="D33" s="99">
        <v>68.56</v>
      </c>
      <c r="K33" s="100"/>
    </row>
    <row r="34" spans="3:19" ht="15" x14ac:dyDescent="0.25">
      <c r="C34" s="93" t="s">
        <v>30</v>
      </c>
      <c r="D34" s="97">
        <f>D33*D31</f>
        <v>704523382.72000003</v>
      </c>
    </row>
    <row r="35" spans="3:19" ht="15" x14ac:dyDescent="0.25">
      <c r="C35" s="93" t="s">
        <v>62</v>
      </c>
      <c r="D35" s="101">
        <f>D33/D32</f>
        <v>0.90479799496922686</v>
      </c>
    </row>
    <row r="36" spans="3:19" ht="15" x14ac:dyDescent="0.25">
      <c r="C36" s="93" t="s">
        <v>63</v>
      </c>
      <c r="D36" s="102">
        <v>0.7</v>
      </c>
    </row>
    <row r="37" spans="3:19" x14ac:dyDescent="0.2"/>
    <row r="38" spans="3:19" x14ac:dyDescent="0.2">
      <c r="D38" s="89"/>
      <c r="E38" s="89"/>
      <c r="F38" s="89"/>
      <c r="G38" s="89"/>
      <c r="H38" s="89"/>
      <c r="I38" s="89"/>
      <c r="S38" s="89"/>
    </row>
    <row r="39" spans="3:19" x14ac:dyDescent="0.2">
      <c r="C39" s="103" t="s">
        <v>23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3:19" ht="13.5" customHeight="1" x14ac:dyDescent="0.2">
      <c r="C40" s="117" t="s">
        <v>242</v>
      </c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S40" s="105"/>
    </row>
    <row r="41" spans="3:19" x14ac:dyDescent="0.2"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S41" s="105"/>
    </row>
    <row r="42" spans="3:19" x14ac:dyDescent="0.2"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S42" s="105"/>
    </row>
    <row r="43" spans="3:19" ht="12.95" customHeight="1" x14ac:dyDescent="0.2"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S43" s="105"/>
    </row>
    <row r="44" spans="3:19" x14ac:dyDescent="0.2"/>
  </sheetData>
  <mergeCells count="2">
    <mergeCell ref="C40:Q42"/>
    <mergeCell ref="C9:Q11"/>
  </mergeCells>
  <pageMargins left="0.511811024" right="0.511811024" top="0.78740157499999996" bottom="0.78740157499999996" header="0.31496062000000002" footer="0.31496062000000002"/>
  <pageSetup paperSize="9" scale="73" fitToWidth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0CA9-20E5-44C9-915A-855B1076AA50}">
  <dimension ref="A1:W144"/>
  <sheetViews>
    <sheetView showGridLines="0" zoomScaleNormal="100" workbookViewId="0">
      <selection activeCell="Q3" sqref="Q3"/>
    </sheetView>
  </sheetViews>
  <sheetFormatPr defaultColWidth="0" defaultRowHeight="12.75" zeroHeight="1" x14ac:dyDescent="0.2"/>
  <cols>
    <col min="1" max="1" width="2.5703125" style="14" customWidth="1"/>
    <col min="2" max="2" width="32" style="14" customWidth="1"/>
    <col min="3" max="3" width="20.140625" style="14" customWidth="1"/>
    <col min="4" max="4" width="18.140625" style="14" customWidth="1"/>
    <col min="5" max="5" width="23.140625" style="14" customWidth="1"/>
    <col min="6" max="6" width="24" style="14" customWidth="1"/>
    <col min="7" max="7" width="18.85546875" style="14" customWidth="1"/>
    <col min="8" max="8" width="18.28515625" style="14" customWidth="1"/>
    <col min="9" max="9" width="15.28515625" style="14" customWidth="1"/>
    <col min="10" max="10" width="16.140625" style="14" customWidth="1"/>
    <col min="11" max="11" width="16" style="14" customWidth="1"/>
    <col min="12" max="12" width="19.5703125" style="14" customWidth="1"/>
    <col min="13" max="13" width="14.140625" style="14" customWidth="1"/>
    <col min="14" max="14" width="16" style="14" customWidth="1"/>
    <col min="15" max="15" width="18.28515625" style="14" customWidth="1"/>
    <col min="16" max="16" width="18" style="14" customWidth="1"/>
    <col min="17" max="17" width="19.85546875" style="14" customWidth="1"/>
    <col min="18" max="18" width="8.85546875" style="14" customWidth="1"/>
    <col min="19" max="21" width="17.42578125" style="14" customWidth="1"/>
    <col min="22" max="22" width="8.85546875" style="14" customWidth="1"/>
    <col min="23" max="23" width="3.140625" style="14" customWidth="1"/>
    <col min="24" max="54" width="8.85546875" style="14" hidden="1" customWidth="1"/>
    <col min="55" max="16384" width="8.85546875" style="14" hidden="1"/>
  </cols>
  <sheetData>
    <row r="1" spans="1:22" ht="54" customHeight="1" x14ac:dyDescent="0.2">
      <c r="B1" s="6" t="s">
        <v>199</v>
      </c>
      <c r="C1" s="42"/>
      <c r="D1" s="42"/>
    </row>
    <row r="2" spans="1:22" ht="3.95" customHeight="1" x14ac:dyDescent="0.2">
      <c r="A2" s="16"/>
      <c r="B2" s="69"/>
      <c r="C2" s="62"/>
      <c r="D2" s="42"/>
    </row>
    <row r="3" spans="1:22" ht="23.1" customHeight="1" x14ac:dyDescent="0.2">
      <c r="B3" s="5" t="s">
        <v>8</v>
      </c>
      <c r="C3" s="63"/>
      <c r="D3" s="63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x14ac:dyDescent="0.2"/>
    <row r="5" spans="1:22" ht="33.6" customHeight="1" x14ac:dyDescent="0.2">
      <c r="B5" s="120" t="s">
        <v>201</v>
      </c>
      <c r="C5" s="120"/>
      <c r="D5" s="120"/>
      <c r="F5" s="120" t="s">
        <v>192</v>
      </c>
      <c r="G5" s="120"/>
      <c r="H5" s="120"/>
      <c r="I5" s="120"/>
      <c r="K5" s="120" t="s">
        <v>193</v>
      </c>
      <c r="L5" s="120"/>
      <c r="M5" s="120"/>
      <c r="N5" s="120"/>
      <c r="O5" s="120"/>
      <c r="Q5" s="120" t="s">
        <v>200</v>
      </c>
      <c r="R5" s="120"/>
      <c r="S5" s="120"/>
      <c r="T5" s="120"/>
    </row>
    <row r="6" spans="1:22" x14ac:dyDescent="0.2">
      <c r="B6" s="42" t="s">
        <v>93</v>
      </c>
      <c r="C6" s="115">
        <v>487021663.25999999</v>
      </c>
      <c r="D6" s="113">
        <f>C6/$C$10</f>
        <v>0.6192700204842243</v>
      </c>
      <c r="G6" s="14" t="s">
        <v>243</v>
      </c>
      <c r="H6" s="65">
        <v>0.22182206255973796</v>
      </c>
      <c r="K6" s="64" t="s">
        <v>184</v>
      </c>
      <c r="L6" s="66">
        <v>0.43712431796358953</v>
      </c>
      <c r="R6" s="64" t="s">
        <v>191</v>
      </c>
      <c r="S6" s="67">
        <v>0.5917328284420682</v>
      </c>
    </row>
    <row r="7" spans="1:22" x14ac:dyDescent="0.2">
      <c r="B7" s="42" t="s">
        <v>94</v>
      </c>
      <c r="C7" s="115">
        <v>190956306.06738091</v>
      </c>
      <c r="D7" s="113">
        <f>C7/$C$10</f>
        <v>0.24280955959613712</v>
      </c>
      <c r="G7" s="14" t="s">
        <v>138</v>
      </c>
      <c r="H7" s="65">
        <v>0.19833305502505641</v>
      </c>
      <c r="K7" s="64" t="s">
        <v>79</v>
      </c>
      <c r="L7" s="66">
        <v>0.15509070409526146</v>
      </c>
      <c r="R7" s="64" t="s">
        <v>190</v>
      </c>
      <c r="S7" s="67">
        <v>0.4082671715579318</v>
      </c>
    </row>
    <row r="8" spans="1:22" x14ac:dyDescent="0.2">
      <c r="B8" s="42" t="s">
        <v>72</v>
      </c>
      <c r="C8" s="115">
        <v>93014764.365111619</v>
      </c>
      <c r="D8" s="113">
        <f>C8/$C$10</f>
        <v>0.11827246995164388</v>
      </c>
      <c r="G8" s="14" t="s">
        <v>244</v>
      </c>
      <c r="H8" s="65">
        <v>0.16353399939998775</v>
      </c>
      <c r="K8" s="64" t="s">
        <v>187</v>
      </c>
      <c r="L8" s="66">
        <v>0.107673163512489</v>
      </c>
      <c r="S8" s="67">
        <f>SUM(S6:S7)</f>
        <v>1</v>
      </c>
    </row>
    <row r="9" spans="1:22" x14ac:dyDescent="0.2">
      <c r="B9" s="42" t="s">
        <v>54</v>
      </c>
      <c r="C9" s="115">
        <v>15452027.3169042</v>
      </c>
      <c r="D9" s="113">
        <f>C9/$C$10</f>
        <v>1.9647949967994731E-2</v>
      </c>
      <c r="G9" s="14" t="s">
        <v>72</v>
      </c>
      <c r="H9" s="65">
        <v>0.12064285472528224</v>
      </c>
      <c r="K9" s="64" t="s">
        <v>183</v>
      </c>
      <c r="L9" s="66">
        <v>9.5234282778433182E-2</v>
      </c>
    </row>
    <row r="10" spans="1:22" x14ac:dyDescent="0.2">
      <c r="B10" s="42" t="s">
        <v>9</v>
      </c>
      <c r="C10" s="115">
        <f>SUM(C6:C9)</f>
        <v>786444761.00939667</v>
      </c>
      <c r="D10" s="114">
        <f>SUM(D6:D9)</f>
        <v>1</v>
      </c>
      <c r="G10" s="14" t="s">
        <v>68</v>
      </c>
      <c r="H10" s="65">
        <v>8.5159371743426998E-2</v>
      </c>
      <c r="K10" s="64" t="s">
        <v>185</v>
      </c>
      <c r="L10" s="66">
        <v>9.3005480784906988E-2</v>
      </c>
    </row>
    <row r="11" spans="1:22" x14ac:dyDescent="0.2">
      <c r="G11" s="14" t="s">
        <v>75</v>
      </c>
      <c r="H11" s="65">
        <v>6.9367113085070778E-2</v>
      </c>
      <c r="K11" s="64" t="s">
        <v>189</v>
      </c>
      <c r="L11" s="66">
        <v>4.4627713113296219E-2</v>
      </c>
    </row>
    <row r="12" spans="1:22" x14ac:dyDescent="0.2">
      <c r="G12" s="14" t="s">
        <v>245</v>
      </c>
      <c r="H12" s="65">
        <v>5.694784379118413E-2</v>
      </c>
      <c r="K12" s="64" t="s">
        <v>186</v>
      </c>
      <c r="L12" s="66">
        <v>4.1980856900625377E-2</v>
      </c>
    </row>
    <row r="13" spans="1:22" x14ac:dyDescent="0.2">
      <c r="G13" s="14" t="s">
        <v>139</v>
      </c>
      <c r="H13" s="65">
        <v>4.5400465633460133E-2</v>
      </c>
      <c r="K13" s="64" t="s">
        <v>188</v>
      </c>
      <c r="L13" s="66">
        <v>2.5263480851398058E-2</v>
      </c>
    </row>
    <row r="14" spans="1:22" x14ac:dyDescent="0.2">
      <c r="G14" s="14" t="s">
        <v>246</v>
      </c>
      <c r="H14" s="65">
        <v>2.4604684312843499E-2</v>
      </c>
      <c r="K14" s="64"/>
      <c r="L14" s="68">
        <f>SUM(L6:L13)</f>
        <v>0.99999999999999989</v>
      </c>
    </row>
    <row r="15" spans="1:22" x14ac:dyDescent="0.2">
      <c r="G15" s="14" t="s">
        <v>90</v>
      </c>
      <c r="H15" s="65">
        <v>1.4188549723949905E-2</v>
      </c>
      <c r="K15" s="64"/>
      <c r="L15" s="66"/>
    </row>
    <row r="16" spans="1:22" x14ac:dyDescent="0.2">
      <c r="G16" s="14" t="s">
        <v>247</v>
      </c>
      <c r="H16" s="65">
        <v>0</v>
      </c>
      <c r="K16" s="64"/>
      <c r="L16" s="66"/>
    </row>
    <row r="17" spans="2:8" x14ac:dyDescent="0.2">
      <c r="G17" s="14" t="s">
        <v>248</v>
      </c>
      <c r="H17" s="65">
        <v>0</v>
      </c>
    </row>
    <row r="18" spans="2:8" x14ac:dyDescent="0.2">
      <c r="H18" s="67">
        <f>SUM(H6:H17)</f>
        <v>0.99999999999999989</v>
      </c>
    </row>
    <row r="19" spans="2:8" x14ac:dyDescent="0.2"/>
    <row r="20" spans="2:8" x14ac:dyDescent="0.2"/>
    <row r="21" spans="2:8" x14ac:dyDescent="0.2"/>
    <row r="22" spans="2:8" x14ac:dyDescent="0.2"/>
    <row r="23" spans="2:8" x14ac:dyDescent="0.2"/>
    <row r="24" spans="2:8" x14ac:dyDescent="0.2"/>
    <row r="25" spans="2:8" x14ac:dyDescent="0.2"/>
    <row r="26" spans="2:8" x14ac:dyDescent="0.2"/>
    <row r="27" spans="2:8" x14ac:dyDescent="0.2"/>
    <row r="28" spans="2:8" x14ac:dyDescent="0.2"/>
    <row r="29" spans="2:8" x14ac:dyDescent="0.2"/>
    <row r="30" spans="2:8" x14ac:dyDescent="0.2"/>
    <row r="31" spans="2:8" x14ac:dyDescent="0.2"/>
    <row r="32" spans="2:8" x14ac:dyDescent="0.2">
      <c r="B32" s="30" t="s">
        <v>195</v>
      </c>
    </row>
    <row r="33" spans="2:22" x14ac:dyDescent="0.2">
      <c r="B33" s="30" t="s">
        <v>196</v>
      </c>
    </row>
    <row r="34" spans="2:22" x14ac:dyDescent="0.2"/>
    <row r="35" spans="2:22" ht="15.75" x14ac:dyDescent="0.2">
      <c r="B35" s="5" t="s">
        <v>160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2:22" x14ac:dyDescent="0.2"/>
    <row r="37" spans="2:22" ht="51.6" customHeight="1" x14ac:dyDescent="0.2">
      <c r="B37" s="70" t="s">
        <v>10</v>
      </c>
      <c r="C37" s="70" t="s">
        <v>65</v>
      </c>
      <c r="D37" s="70" t="s">
        <v>166</v>
      </c>
      <c r="E37" s="70" t="s">
        <v>164</v>
      </c>
      <c r="F37" s="70" t="s">
        <v>39</v>
      </c>
      <c r="G37" s="70" t="s">
        <v>194</v>
      </c>
    </row>
    <row r="38" spans="2:22" ht="24.6" customHeight="1" x14ac:dyDescent="0.2">
      <c r="B38" s="71" t="s">
        <v>74</v>
      </c>
      <c r="C38" s="72">
        <v>65.356906280000004</v>
      </c>
      <c r="D38" s="73">
        <v>8.3935890832809015E-2</v>
      </c>
      <c r="E38" s="73" t="s">
        <v>93</v>
      </c>
      <c r="F38" s="73" t="s">
        <v>138</v>
      </c>
      <c r="G38" s="73" t="s">
        <v>197</v>
      </c>
    </row>
    <row r="39" spans="2:22" ht="24.6" customHeight="1" x14ac:dyDescent="0.2">
      <c r="B39" s="71" t="s">
        <v>73</v>
      </c>
      <c r="C39" s="72">
        <v>57.085125600000005</v>
      </c>
      <c r="D39" s="73">
        <v>7.3312693994590825E-2</v>
      </c>
      <c r="E39" s="73" t="s">
        <v>93</v>
      </c>
      <c r="F39" s="73" t="s">
        <v>244</v>
      </c>
      <c r="G39" s="73" t="s">
        <v>197</v>
      </c>
    </row>
    <row r="40" spans="2:22" ht="24.6" customHeight="1" x14ac:dyDescent="0.2">
      <c r="B40" s="71" t="s">
        <v>153</v>
      </c>
      <c r="C40" s="72">
        <v>33.916851309653495</v>
      </c>
      <c r="D40" s="73">
        <v>4.3558382594233343E-2</v>
      </c>
      <c r="E40" s="73" t="s">
        <v>94</v>
      </c>
      <c r="F40" s="73" t="s">
        <v>139</v>
      </c>
      <c r="G40" s="73" t="s">
        <v>197</v>
      </c>
    </row>
    <row r="41" spans="2:22" ht="24.6" customHeight="1" x14ac:dyDescent="0.2">
      <c r="B41" s="71" t="s">
        <v>151</v>
      </c>
      <c r="C41" s="72">
        <v>27.792703955815</v>
      </c>
      <c r="D41" s="73">
        <v>3.5693326045601603E-2</v>
      </c>
      <c r="E41" s="73" t="s">
        <v>94</v>
      </c>
      <c r="F41" s="73" t="s">
        <v>75</v>
      </c>
      <c r="G41" s="73" t="s">
        <v>197</v>
      </c>
    </row>
    <row r="42" spans="2:22" ht="24.6" customHeight="1" x14ac:dyDescent="0.2">
      <c r="B42" s="71" t="s">
        <v>204</v>
      </c>
      <c r="C42" s="72">
        <v>27.354412399999998</v>
      </c>
      <c r="D42" s="73">
        <v>3.5130441504766359E-2</v>
      </c>
      <c r="E42" s="73" t="s">
        <v>93</v>
      </c>
      <c r="F42" s="73" t="s">
        <v>138</v>
      </c>
      <c r="G42" s="73" t="s">
        <v>197</v>
      </c>
    </row>
    <row r="43" spans="2:22" ht="24.6" customHeight="1" x14ac:dyDescent="0.2">
      <c r="B43" s="71" t="s">
        <v>145</v>
      </c>
      <c r="C43" s="72">
        <v>25.4506482</v>
      </c>
      <c r="D43" s="73">
        <v>3.268549493128528E-2</v>
      </c>
      <c r="E43" s="73" t="s">
        <v>93</v>
      </c>
      <c r="F43" s="73" t="s">
        <v>243</v>
      </c>
      <c r="G43" s="73" t="s">
        <v>197</v>
      </c>
    </row>
    <row r="44" spans="2:22" ht="24.6" customHeight="1" x14ac:dyDescent="0.2">
      <c r="B44" s="71" t="s">
        <v>236</v>
      </c>
      <c r="C44" s="72">
        <v>24.03138375</v>
      </c>
      <c r="D44" s="73">
        <v>3.0862776679785962E-2</v>
      </c>
      <c r="E44" s="73" t="s">
        <v>93</v>
      </c>
      <c r="F44" s="73" t="s">
        <v>243</v>
      </c>
      <c r="G44" s="73" t="s">
        <v>197</v>
      </c>
    </row>
    <row r="45" spans="2:22" ht="24.6" customHeight="1" x14ac:dyDescent="0.2">
      <c r="B45" s="71" t="s">
        <v>115</v>
      </c>
      <c r="C45" s="72">
        <v>23.338493499999998</v>
      </c>
      <c r="D45" s="73">
        <v>2.9972918764327762E-2</v>
      </c>
      <c r="E45" s="73" t="s">
        <v>93</v>
      </c>
      <c r="F45" s="73" t="s">
        <v>68</v>
      </c>
      <c r="G45" s="73" t="s">
        <v>197</v>
      </c>
    </row>
    <row r="46" spans="2:22" ht="24.6" customHeight="1" x14ac:dyDescent="0.2">
      <c r="B46" s="71" t="s">
        <v>130</v>
      </c>
      <c r="C46" s="72">
        <v>23.118349347008998</v>
      </c>
      <c r="D46" s="73">
        <v>2.9690194311095978E-2</v>
      </c>
      <c r="E46" s="73" t="s">
        <v>94</v>
      </c>
      <c r="F46" s="73" t="s">
        <v>243</v>
      </c>
      <c r="G46" s="73" t="s">
        <v>197</v>
      </c>
    </row>
    <row r="47" spans="2:22" ht="24.6" customHeight="1" x14ac:dyDescent="0.2">
      <c r="B47" s="71" t="s">
        <v>161</v>
      </c>
      <c r="C47" s="72">
        <v>22.230629859063004</v>
      </c>
      <c r="D47" s="73">
        <v>2.8550123119366489E-2</v>
      </c>
      <c r="E47" s="73" t="s">
        <v>94</v>
      </c>
      <c r="F47" s="73" t="s">
        <v>244</v>
      </c>
      <c r="G47" s="73" t="s">
        <v>198</v>
      </c>
    </row>
    <row r="48" spans="2:22" ht="24.6" customHeight="1" x14ac:dyDescent="0.2">
      <c r="B48" s="71" t="s">
        <v>152</v>
      </c>
      <c r="C48" s="72">
        <v>20.415117835351804</v>
      </c>
      <c r="D48" s="73">
        <v>2.6218516137006802E-2</v>
      </c>
      <c r="E48" s="73" t="s">
        <v>94</v>
      </c>
      <c r="F48" s="73" t="s">
        <v>138</v>
      </c>
      <c r="G48" s="73" t="s">
        <v>198</v>
      </c>
    </row>
    <row r="49" spans="2:7" ht="24.6" customHeight="1" x14ac:dyDescent="0.2">
      <c r="B49" s="71" t="s">
        <v>249</v>
      </c>
      <c r="C49" s="72">
        <v>20.075247780000002</v>
      </c>
      <c r="D49" s="73">
        <v>2.5782031341641278E-2</v>
      </c>
      <c r="E49" s="73" t="s">
        <v>93</v>
      </c>
      <c r="F49" s="73" t="s">
        <v>138</v>
      </c>
      <c r="G49" s="73" t="s">
        <v>197</v>
      </c>
    </row>
    <row r="50" spans="2:7" ht="24.6" customHeight="1" x14ac:dyDescent="0.2">
      <c r="B50" s="71" t="s">
        <v>146</v>
      </c>
      <c r="C50" s="72">
        <v>18.33713144</v>
      </c>
      <c r="D50" s="73">
        <v>2.3549821286533365E-2</v>
      </c>
      <c r="E50" s="73" t="s">
        <v>93</v>
      </c>
      <c r="F50" s="73" t="s">
        <v>68</v>
      </c>
      <c r="G50" s="73" t="s">
        <v>197</v>
      </c>
    </row>
    <row r="51" spans="2:7" ht="24.6" customHeight="1" x14ac:dyDescent="0.2">
      <c r="B51" s="71" t="s">
        <v>119</v>
      </c>
      <c r="C51" s="72">
        <v>14.087800189999999</v>
      </c>
      <c r="D51" s="73">
        <v>1.8092534150199163E-2</v>
      </c>
      <c r="E51" s="73" t="s">
        <v>93</v>
      </c>
      <c r="F51" s="73" t="s">
        <v>243</v>
      </c>
      <c r="G51" s="73" t="s">
        <v>197</v>
      </c>
    </row>
    <row r="52" spans="2:7" ht="24.6" customHeight="1" x14ac:dyDescent="0.2">
      <c r="B52" s="71" t="s">
        <v>157</v>
      </c>
      <c r="C52" s="72">
        <v>13.667999999999999</v>
      </c>
      <c r="D52" s="73">
        <v>1.7553397509176494E-2</v>
      </c>
      <c r="E52" s="73" t="s">
        <v>93</v>
      </c>
      <c r="F52" s="73" t="s">
        <v>244</v>
      </c>
      <c r="G52" s="73" t="s">
        <v>197</v>
      </c>
    </row>
    <row r="53" spans="2:7" ht="24.6" customHeight="1" x14ac:dyDescent="0.2">
      <c r="B53" s="71" t="s">
        <v>205</v>
      </c>
      <c r="C53" s="72">
        <v>12.5974296</v>
      </c>
      <c r="D53" s="73">
        <v>1.6178496441517871E-2</v>
      </c>
      <c r="E53" s="73" t="s">
        <v>94</v>
      </c>
      <c r="F53" s="73" t="s">
        <v>246</v>
      </c>
      <c r="G53" s="73" t="s">
        <v>197</v>
      </c>
    </row>
    <row r="54" spans="2:7" ht="24.6" customHeight="1" x14ac:dyDescent="0.2">
      <c r="B54" s="71" t="s">
        <v>116</v>
      </c>
      <c r="C54" s="72">
        <v>12.51862455</v>
      </c>
      <c r="D54" s="73">
        <v>1.6077289507922574E-2</v>
      </c>
      <c r="E54" s="73" t="s">
        <v>93</v>
      </c>
      <c r="F54" s="73" t="s">
        <v>138</v>
      </c>
      <c r="G54" s="73" t="s">
        <v>197</v>
      </c>
    </row>
    <row r="55" spans="2:7" ht="24.6" customHeight="1" x14ac:dyDescent="0.2">
      <c r="B55" s="71" t="s">
        <v>148</v>
      </c>
      <c r="C55" s="72">
        <v>12.10487386</v>
      </c>
      <c r="D55" s="73">
        <v>1.5545922056117914E-2</v>
      </c>
      <c r="E55" s="73" t="s">
        <v>93</v>
      </c>
      <c r="F55" s="73" t="s">
        <v>243</v>
      </c>
      <c r="G55" s="73" t="s">
        <v>197</v>
      </c>
    </row>
    <row r="56" spans="2:7" ht="24.6" customHeight="1" x14ac:dyDescent="0.2">
      <c r="B56" s="71" t="s">
        <v>67</v>
      </c>
      <c r="C56" s="72">
        <v>11.351674170000001</v>
      </c>
      <c r="D56" s="73">
        <v>1.4578610557554958E-2</v>
      </c>
      <c r="E56" s="73" t="s">
        <v>93</v>
      </c>
      <c r="F56" s="73" t="s">
        <v>244</v>
      </c>
      <c r="G56" s="73" t="s">
        <v>197</v>
      </c>
    </row>
    <row r="57" spans="2:7" ht="24.6" customHeight="1" x14ac:dyDescent="0.2">
      <c r="B57" s="71" t="s">
        <v>50</v>
      </c>
      <c r="C57" s="72">
        <v>11.043198</v>
      </c>
      <c r="D57" s="73">
        <v>1.4182443976188387E-2</v>
      </c>
      <c r="E57" s="73" t="s">
        <v>93</v>
      </c>
      <c r="F57" s="73" t="s">
        <v>68</v>
      </c>
      <c r="G57" s="73" t="s">
        <v>197</v>
      </c>
    </row>
    <row r="58" spans="2:7" ht="24.6" customHeight="1" x14ac:dyDescent="0.2">
      <c r="B58" s="71" t="s">
        <v>117</v>
      </c>
      <c r="C58" s="72">
        <v>10.765840000000001</v>
      </c>
      <c r="D58" s="73">
        <v>1.3826241515963761E-2</v>
      </c>
      <c r="E58" s="73" t="s">
        <v>93</v>
      </c>
      <c r="F58" s="73" t="s">
        <v>68</v>
      </c>
      <c r="G58" s="73" t="s">
        <v>197</v>
      </c>
    </row>
    <row r="59" spans="2:7" ht="24.6" customHeight="1" x14ac:dyDescent="0.2">
      <c r="B59" s="71" t="s">
        <v>150</v>
      </c>
      <c r="C59" s="72">
        <v>10.392182782458098</v>
      </c>
      <c r="D59" s="73">
        <v>1.3346364893803545E-2</v>
      </c>
      <c r="E59" s="73" t="s">
        <v>94</v>
      </c>
      <c r="F59" s="73" t="s">
        <v>245</v>
      </c>
      <c r="G59" s="73" t="s">
        <v>197</v>
      </c>
    </row>
    <row r="60" spans="2:7" ht="24.6" customHeight="1" x14ac:dyDescent="0.2">
      <c r="B60" s="71" t="s">
        <v>112</v>
      </c>
      <c r="C60" s="72">
        <v>10.00003485</v>
      </c>
      <c r="D60" s="73">
        <v>1.2842741207760328E-2</v>
      </c>
      <c r="E60" s="73" t="s">
        <v>94</v>
      </c>
      <c r="F60" s="73" t="s">
        <v>90</v>
      </c>
      <c r="G60" s="73" t="s">
        <v>198</v>
      </c>
    </row>
    <row r="61" spans="2:7" ht="24.6" customHeight="1" x14ac:dyDescent="0.2">
      <c r="B61" s="71" t="s">
        <v>143</v>
      </c>
      <c r="C61" s="72">
        <v>8.9341623000000006</v>
      </c>
      <c r="D61" s="73">
        <v>1.1473873446253918E-2</v>
      </c>
      <c r="E61" s="73" t="s">
        <v>93</v>
      </c>
      <c r="F61" s="73" t="s">
        <v>245</v>
      </c>
      <c r="G61" s="73" t="s">
        <v>197</v>
      </c>
    </row>
    <row r="62" spans="2:7" ht="24.6" customHeight="1" x14ac:dyDescent="0.2">
      <c r="B62" s="71" t="s">
        <v>51</v>
      </c>
      <c r="C62" s="72">
        <v>8.7429345899999991</v>
      </c>
      <c r="D62" s="73">
        <v>1.1228285502999636E-2</v>
      </c>
      <c r="E62" s="73" t="s">
        <v>93</v>
      </c>
      <c r="F62" s="73" t="s">
        <v>243</v>
      </c>
      <c r="G62" s="73" t="s">
        <v>197</v>
      </c>
    </row>
    <row r="63" spans="2:7" ht="24.6" customHeight="1" x14ac:dyDescent="0.2">
      <c r="B63" s="71" t="s">
        <v>149</v>
      </c>
      <c r="C63" s="72">
        <v>7.8833676800000001</v>
      </c>
      <c r="D63" s="73">
        <v>1.0124369812557396E-2</v>
      </c>
      <c r="E63" s="73" t="s">
        <v>93</v>
      </c>
      <c r="F63" s="73" t="s">
        <v>243</v>
      </c>
      <c r="G63" s="73" t="s">
        <v>197</v>
      </c>
    </row>
    <row r="64" spans="2:7" ht="24.6" customHeight="1" x14ac:dyDescent="0.2">
      <c r="B64" s="71" t="s">
        <v>123</v>
      </c>
      <c r="C64" s="72">
        <v>7.7596305000000001</v>
      </c>
      <c r="D64" s="73">
        <v>9.9654579083135776E-3</v>
      </c>
      <c r="E64" s="73" t="s">
        <v>94</v>
      </c>
      <c r="F64" s="73" t="s">
        <v>75</v>
      </c>
      <c r="G64" s="73" t="s">
        <v>197</v>
      </c>
    </row>
    <row r="65" spans="2:7" ht="24.6" customHeight="1" x14ac:dyDescent="0.2">
      <c r="B65" s="71" t="s">
        <v>120</v>
      </c>
      <c r="C65" s="72">
        <v>7.6083540000000003</v>
      </c>
      <c r="D65" s="73">
        <v>9.7711780913471626E-3</v>
      </c>
      <c r="E65" s="73" t="s">
        <v>93</v>
      </c>
      <c r="F65" s="73" t="s">
        <v>243</v>
      </c>
      <c r="G65" s="73" t="s">
        <v>197</v>
      </c>
    </row>
    <row r="66" spans="2:7" ht="24.6" customHeight="1" x14ac:dyDescent="0.2">
      <c r="B66" s="71" t="s">
        <v>131</v>
      </c>
      <c r="C66" s="72">
        <v>7.4795250099999997</v>
      </c>
      <c r="D66" s="73">
        <v>9.6057269300817462E-3</v>
      </c>
      <c r="E66" s="73" t="s">
        <v>93</v>
      </c>
      <c r="F66" s="73" t="s">
        <v>245</v>
      </c>
      <c r="G66" s="73" t="s">
        <v>197</v>
      </c>
    </row>
    <row r="67" spans="2:7" ht="24.6" customHeight="1" x14ac:dyDescent="0.2">
      <c r="B67" s="71" t="s">
        <v>207</v>
      </c>
      <c r="C67" s="72">
        <v>7.0880000000000001</v>
      </c>
      <c r="D67" s="73">
        <v>9.1029032444427133E-3</v>
      </c>
      <c r="E67" s="73" t="s">
        <v>94</v>
      </c>
      <c r="F67" s="73" t="s">
        <v>245</v>
      </c>
      <c r="G67" s="73" t="s">
        <v>197</v>
      </c>
    </row>
    <row r="68" spans="2:7" ht="24.6" customHeight="1" x14ac:dyDescent="0.2">
      <c r="B68" s="71" t="s">
        <v>122</v>
      </c>
      <c r="C68" s="72">
        <v>6.9108774000000004</v>
      </c>
      <c r="D68" s="73">
        <v>8.8754300658021763E-3</v>
      </c>
      <c r="E68" s="73" t="s">
        <v>93</v>
      </c>
      <c r="F68" s="73" t="s">
        <v>244</v>
      </c>
      <c r="G68" s="73" t="s">
        <v>197</v>
      </c>
    </row>
    <row r="69" spans="2:7" ht="24.6" customHeight="1" x14ac:dyDescent="0.2">
      <c r="B69" s="71" t="s">
        <v>76</v>
      </c>
      <c r="C69" s="72">
        <v>6.7186742000000006</v>
      </c>
      <c r="D69" s="73">
        <v>8.6285893303517987E-3</v>
      </c>
      <c r="E69" s="73" t="s">
        <v>93</v>
      </c>
      <c r="F69" s="73" t="s">
        <v>243</v>
      </c>
      <c r="G69" s="73" t="s">
        <v>197</v>
      </c>
    </row>
    <row r="70" spans="2:7" ht="24.6" customHeight="1" x14ac:dyDescent="0.2">
      <c r="B70" s="71" t="s">
        <v>77</v>
      </c>
      <c r="C70" s="72">
        <v>6.4594398000000002</v>
      </c>
      <c r="D70" s="73">
        <v>8.2956624594670413E-3</v>
      </c>
      <c r="E70" s="73" t="s">
        <v>93</v>
      </c>
      <c r="F70" s="73" t="s">
        <v>244</v>
      </c>
      <c r="G70" s="73" t="s">
        <v>197</v>
      </c>
    </row>
    <row r="71" spans="2:7" ht="24.6" customHeight="1" x14ac:dyDescent="0.2">
      <c r="B71" s="71" t="s">
        <v>147</v>
      </c>
      <c r="C71" s="72">
        <v>6.2554554000000007</v>
      </c>
      <c r="D71" s="73">
        <v>8.0336914864738568E-3</v>
      </c>
      <c r="E71" s="73" t="s">
        <v>93</v>
      </c>
      <c r="F71" s="73" t="s">
        <v>243</v>
      </c>
      <c r="G71" s="73" t="s">
        <v>197</v>
      </c>
    </row>
    <row r="72" spans="2:7" ht="24.6" customHeight="1" x14ac:dyDescent="0.2">
      <c r="B72" s="71" t="s">
        <v>121</v>
      </c>
      <c r="C72" s="72">
        <v>5.5988604000000004</v>
      </c>
      <c r="D72" s="73">
        <v>7.1904464588518381E-3</v>
      </c>
      <c r="E72" s="73" t="s">
        <v>93</v>
      </c>
      <c r="F72" s="73" t="s">
        <v>244</v>
      </c>
      <c r="G72" s="73" t="s">
        <v>197</v>
      </c>
    </row>
    <row r="73" spans="2:7" ht="24.6" customHeight="1" x14ac:dyDescent="0.2">
      <c r="B73" s="71" t="s">
        <v>109</v>
      </c>
      <c r="C73" s="72">
        <v>5.5253899999999998</v>
      </c>
      <c r="D73" s="73">
        <v>7.096090654318753E-3</v>
      </c>
      <c r="E73" s="73" t="s">
        <v>93</v>
      </c>
      <c r="F73" s="73" t="s">
        <v>75</v>
      </c>
      <c r="G73" s="73" t="s">
        <v>197</v>
      </c>
    </row>
    <row r="74" spans="2:7" ht="24.6" customHeight="1" x14ac:dyDescent="0.2">
      <c r="B74" s="71" t="s">
        <v>111</v>
      </c>
      <c r="C74" s="72">
        <v>5.4228427999999997</v>
      </c>
      <c r="D74" s="73">
        <v>6.964392398169132E-3</v>
      </c>
      <c r="E74" s="73" t="s">
        <v>93</v>
      </c>
      <c r="F74" s="73" t="s">
        <v>243</v>
      </c>
      <c r="G74" s="73" t="s">
        <v>197</v>
      </c>
    </row>
    <row r="75" spans="2:7" ht="24.6" customHeight="1" x14ac:dyDescent="0.2">
      <c r="B75" s="71" t="s">
        <v>202</v>
      </c>
      <c r="C75" s="72">
        <v>5.2290836298705301</v>
      </c>
      <c r="D75" s="73">
        <v>6.7155533775128005E-3</v>
      </c>
      <c r="E75" s="73" t="s">
        <v>94</v>
      </c>
      <c r="F75" s="73" t="s">
        <v>243</v>
      </c>
      <c r="G75" s="73" t="s">
        <v>197</v>
      </c>
    </row>
    <row r="76" spans="2:7" ht="24.6" customHeight="1" x14ac:dyDescent="0.2">
      <c r="B76" s="71" t="s">
        <v>118</v>
      </c>
      <c r="C76" s="72">
        <v>4.9191574299999994</v>
      </c>
      <c r="D76" s="73">
        <v>6.3175245667990232E-3</v>
      </c>
      <c r="E76" s="73" t="s">
        <v>93</v>
      </c>
      <c r="F76" s="73" t="s">
        <v>245</v>
      </c>
      <c r="G76" s="73" t="s">
        <v>197</v>
      </c>
    </row>
    <row r="77" spans="2:7" ht="24.6" customHeight="1" x14ac:dyDescent="0.2">
      <c r="B77" s="71" t="s">
        <v>98</v>
      </c>
      <c r="C77" s="72">
        <v>4.7226338499999994</v>
      </c>
      <c r="D77" s="73">
        <v>6.065135298459365E-3</v>
      </c>
      <c r="E77" s="73" t="s">
        <v>93</v>
      </c>
      <c r="F77" s="73" t="s">
        <v>75</v>
      </c>
      <c r="G77" s="73" t="s">
        <v>197</v>
      </c>
    </row>
    <row r="78" spans="2:7" ht="24.6" customHeight="1" x14ac:dyDescent="0.2">
      <c r="B78" s="71" t="s">
        <v>126</v>
      </c>
      <c r="C78" s="72">
        <v>4.5589870599999998</v>
      </c>
      <c r="D78" s="73">
        <v>5.8549686935449128E-3</v>
      </c>
      <c r="E78" s="73" t="s">
        <v>93</v>
      </c>
      <c r="F78" s="73" t="s">
        <v>246</v>
      </c>
      <c r="G78" s="73" t="s">
        <v>197</v>
      </c>
    </row>
    <row r="79" spans="2:7" ht="24.6" customHeight="1" x14ac:dyDescent="0.2">
      <c r="B79" s="71" t="s">
        <v>206</v>
      </c>
      <c r="C79" s="72">
        <v>4.4195522</v>
      </c>
      <c r="D79" s="73">
        <v>5.6758967353786587E-3</v>
      </c>
      <c r="E79" s="73" t="s">
        <v>93</v>
      </c>
      <c r="F79" s="73" t="s">
        <v>243</v>
      </c>
      <c r="G79" s="73" t="s">
        <v>197</v>
      </c>
    </row>
    <row r="80" spans="2:7" ht="24.6" customHeight="1" x14ac:dyDescent="0.2">
      <c r="B80" s="71" t="s">
        <v>78</v>
      </c>
      <c r="C80" s="72">
        <v>4.3245983099999998</v>
      </c>
      <c r="D80" s="73">
        <v>5.553950336767843E-3</v>
      </c>
      <c r="E80" s="73" t="s">
        <v>93</v>
      </c>
      <c r="F80" s="73" t="s">
        <v>243</v>
      </c>
      <c r="G80" s="73" t="s">
        <v>197</v>
      </c>
    </row>
    <row r="81" spans="2:7" ht="24.6" customHeight="1" x14ac:dyDescent="0.2">
      <c r="B81" s="71" t="s">
        <v>125</v>
      </c>
      <c r="C81" s="72">
        <v>4.1069938399999995</v>
      </c>
      <c r="D81" s="73">
        <v>5.2744875213095706E-3</v>
      </c>
      <c r="E81" s="73" t="s">
        <v>93</v>
      </c>
      <c r="F81" s="73" t="s">
        <v>75</v>
      </c>
      <c r="G81" s="73" t="s">
        <v>197</v>
      </c>
    </row>
    <row r="82" spans="2:7" ht="24.6" customHeight="1" x14ac:dyDescent="0.2">
      <c r="B82" s="71" t="s">
        <v>127</v>
      </c>
      <c r="C82" s="72">
        <v>4.0130786399999998</v>
      </c>
      <c r="D82" s="73">
        <v>5.1538750807364206E-3</v>
      </c>
      <c r="E82" s="73" t="s">
        <v>93</v>
      </c>
      <c r="F82" s="73" t="s">
        <v>243</v>
      </c>
      <c r="G82" s="73" t="s">
        <v>197</v>
      </c>
    </row>
    <row r="83" spans="2:7" ht="24.6" customHeight="1" x14ac:dyDescent="0.2">
      <c r="B83" s="71" t="s">
        <v>108</v>
      </c>
      <c r="C83" s="72">
        <v>3.7579225200000002</v>
      </c>
      <c r="D83" s="73">
        <v>4.826185821059867E-3</v>
      </c>
      <c r="E83" s="73" t="s">
        <v>94</v>
      </c>
      <c r="F83" s="73" t="s">
        <v>138</v>
      </c>
      <c r="G83" s="73" t="s">
        <v>197</v>
      </c>
    </row>
    <row r="84" spans="2:7" ht="24.6" customHeight="1" x14ac:dyDescent="0.2">
      <c r="B84" s="71" t="s">
        <v>156</v>
      </c>
      <c r="C84" s="72">
        <v>3.5741879999999999</v>
      </c>
      <c r="D84" s="73">
        <v>4.5902211542675243E-3</v>
      </c>
      <c r="E84" s="73" t="s">
        <v>94</v>
      </c>
      <c r="F84" s="73" t="s">
        <v>75</v>
      </c>
      <c r="G84" s="73" t="s">
        <v>198</v>
      </c>
    </row>
    <row r="85" spans="2:7" ht="24.6" customHeight="1" x14ac:dyDescent="0.2">
      <c r="B85" s="71" t="s">
        <v>128</v>
      </c>
      <c r="C85" s="72">
        <v>3.1675643999999998</v>
      </c>
      <c r="D85" s="73">
        <v>4.0680068078077364E-3</v>
      </c>
      <c r="E85" s="73" t="s">
        <v>93</v>
      </c>
      <c r="F85" s="73" t="s">
        <v>245</v>
      </c>
      <c r="G85" s="73" t="s">
        <v>197</v>
      </c>
    </row>
    <row r="86" spans="2:7" ht="24.6" customHeight="1" x14ac:dyDescent="0.2">
      <c r="B86" s="71" t="s">
        <v>52</v>
      </c>
      <c r="C86" s="72">
        <v>3.1665942</v>
      </c>
      <c r="D86" s="73">
        <v>4.0667608093980642E-3</v>
      </c>
      <c r="E86" s="73" t="s">
        <v>93</v>
      </c>
      <c r="F86" s="73" t="s">
        <v>243</v>
      </c>
      <c r="G86" s="73" t="s">
        <v>197</v>
      </c>
    </row>
    <row r="87" spans="2:7" ht="24.6" customHeight="1" x14ac:dyDescent="0.2">
      <c r="B87" s="71" t="s">
        <v>132</v>
      </c>
      <c r="C87" s="72">
        <v>2.3193417799999998</v>
      </c>
      <c r="D87" s="73">
        <v>2.9786602446576658E-3</v>
      </c>
      <c r="E87" s="73" t="s">
        <v>93</v>
      </c>
      <c r="F87" s="73" t="s">
        <v>138</v>
      </c>
      <c r="G87" s="73" t="s">
        <v>197</v>
      </c>
    </row>
    <row r="88" spans="2:7" ht="24.6" customHeight="1" x14ac:dyDescent="0.2">
      <c r="B88" s="71" t="s">
        <v>53</v>
      </c>
      <c r="C88" s="72">
        <v>2.17259388</v>
      </c>
      <c r="D88" s="73">
        <v>2.790196371206036E-3</v>
      </c>
      <c r="E88" s="73" t="s">
        <v>93</v>
      </c>
      <c r="F88" s="73" t="s">
        <v>68</v>
      </c>
      <c r="G88" s="73" t="s">
        <v>197</v>
      </c>
    </row>
    <row r="89" spans="2:7" ht="24.6" customHeight="1" x14ac:dyDescent="0.2">
      <c r="B89" s="71" t="s">
        <v>133</v>
      </c>
      <c r="C89" s="72">
        <v>2.0271118000000001</v>
      </c>
      <c r="D89" s="73">
        <v>2.6033581519565615E-3</v>
      </c>
      <c r="E89" s="73" t="s">
        <v>93</v>
      </c>
      <c r="F89" s="73" t="s">
        <v>243</v>
      </c>
      <c r="G89" s="73" t="s">
        <v>197</v>
      </c>
    </row>
    <row r="90" spans="2:7" ht="24.6" customHeight="1" x14ac:dyDescent="0.2">
      <c r="B90" s="71" t="s">
        <v>203</v>
      </c>
      <c r="C90" s="72">
        <v>2.00413884</v>
      </c>
      <c r="D90" s="73">
        <v>2.5738546767705497E-3</v>
      </c>
      <c r="E90" s="73" t="s">
        <v>93</v>
      </c>
      <c r="F90" s="73" t="s">
        <v>243</v>
      </c>
      <c r="G90" s="73" t="s">
        <v>197</v>
      </c>
    </row>
    <row r="91" spans="2:7" ht="24.6" customHeight="1" x14ac:dyDescent="0.2">
      <c r="B91" s="71" t="s">
        <v>110</v>
      </c>
      <c r="C91" s="72">
        <v>1.9257818400000002</v>
      </c>
      <c r="D91" s="73">
        <v>2.4732231601897374E-3</v>
      </c>
      <c r="E91" s="73" t="s">
        <v>93</v>
      </c>
      <c r="F91" s="73" t="s">
        <v>245</v>
      </c>
      <c r="G91" s="73" t="s">
        <v>197</v>
      </c>
    </row>
    <row r="92" spans="2:7" ht="24.6" customHeight="1" x14ac:dyDescent="0.2">
      <c r="B92" s="71" t="s">
        <v>134</v>
      </c>
      <c r="C92" s="72">
        <v>1.1857304799999999</v>
      </c>
      <c r="D92" s="73">
        <v>1.5227976627294887E-3</v>
      </c>
      <c r="E92" s="73" t="s">
        <v>93</v>
      </c>
      <c r="F92" s="73" t="s">
        <v>243</v>
      </c>
      <c r="G92" s="73" t="s">
        <v>197</v>
      </c>
    </row>
    <row r="93" spans="2:7" ht="24.6" customHeight="1" x14ac:dyDescent="0.2">
      <c r="B93" s="71" t="s">
        <v>144</v>
      </c>
      <c r="C93" s="72">
        <v>1.177902</v>
      </c>
      <c r="D93" s="73">
        <v>1.512743783498245E-3</v>
      </c>
      <c r="E93" s="73" t="s">
        <v>94</v>
      </c>
      <c r="F93" s="73" t="s">
        <v>246</v>
      </c>
      <c r="G93" s="73" t="s">
        <v>197</v>
      </c>
    </row>
    <row r="94" spans="2:7" ht="24.6" customHeight="1" x14ac:dyDescent="0.2">
      <c r="B94" s="71" t="s">
        <v>49</v>
      </c>
      <c r="C94" s="72">
        <v>1.1157711299999999</v>
      </c>
      <c r="D94" s="73">
        <v>1.4329509931338192E-3</v>
      </c>
      <c r="E94" s="73" t="s">
        <v>93</v>
      </c>
      <c r="F94" s="73" t="s">
        <v>138</v>
      </c>
      <c r="G94" s="73" t="s">
        <v>197</v>
      </c>
    </row>
    <row r="95" spans="2:7" ht="24.6" customHeight="1" x14ac:dyDescent="0.2">
      <c r="B95" s="71" t="s">
        <v>129</v>
      </c>
      <c r="C95" s="72">
        <v>1.0865778000000001</v>
      </c>
      <c r="D95" s="73">
        <v>1.3954588855755398E-3</v>
      </c>
      <c r="E95" s="73" t="s">
        <v>93</v>
      </c>
      <c r="F95" s="73" t="s">
        <v>139</v>
      </c>
      <c r="G95" s="73" t="s">
        <v>197</v>
      </c>
    </row>
    <row r="96" spans="2:7" ht="24.6" customHeight="1" x14ac:dyDescent="0.2">
      <c r="B96" s="71" t="s">
        <v>155</v>
      </c>
      <c r="C96" s="72">
        <v>1.01853762</v>
      </c>
      <c r="D96" s="73">
        <v>1.30807694775465E-3</v>
      </c>
      <c r="E96" s="73" t="s">
        <v>93</v>
      </c>
      <c r="F96" s="73" t="s">
        <v>244</v>
      </c>
      <c r="G96" s="73" t="s">
        <v>197</v>
      </c>
    </row>
    <row r="97" spans="2:15" ht="24.6" customHeight="1" x14ac:dyDescent="0.2">
      <c r="B97" s="71" t="s">
        <v>135</v>
      </c>
      <c r="C97" s="72">
        <v>0.95348999999999995</v>
      </c>
      <c r="D97" s="73">
        <v>1.2245382639028898E-3</v>
      </c>
      <c r="E97" s="73" t="s">
        <v>93</v>
      </c>
      <c r="F97" s="73" t="s">
        <v>243</v>
      </c>
      <c r="G97" s="73" t="s">
        <v>197</v>
      </c>
    </row>
    <row r="98" spans="2:15" ht="24.6" customHeight="1" x14ac:dyDescent="0.2">
      <c r="B98" s="71" t="s">
        <v>162</v>
      </c>
      <c r="C98" s="72">
        <v>0.93923388879999992</v>
      </c>
      <c r="D98" s="73">
        <v>1.206229573031612E-3</v>
      </c>
      <c r="E98" s="73" t="s">
        <v>94</v>
      </c>
      <c r="F98" s="73" t="s">
        <v>90</v>
      </c>
      <c r="G98" s="73" t="s">
        <v>198</v>
      </c>
    </row>
    <row r="99" spans="2:15" ht="24.6" customHeight="1" x14ac:dyDescent="0.2">
      <c r="B99" s="71" t="s">
        <v>136</v>
      </c>
      <c r="C99" s="72">
        <v>0.92583359999999992</v>
      </c>
      <c r="D99" s="73">
        <v>1.1890199888902478E-3</v>
      </c>
      <c r="E99" s="73" t="s">
        <v>93</v>
      </c>
      <c r="F99" s="73" t="s">
        <v>243</v>
      </c>
      <c r="G99" s="73" t="s">
        <v>197</v>
      </c>
    </row>
    <row r="100" spans="2:15" ht="24.6" customHeight="1" x14ac:dyDescent="0.2">
      <c r="B100" s="71" t="s">
        <v>124</v>
      </c>
      <c r="C100" s="72">
        <v>0.87290559999999995</v>
      </c>
      <c r="D100" s="73">
        <v>1.1210461651145899E-3</v>
      </c>
      <c r="E100" s="73" t="s">
        <v>93</v>
      </c>
      <c r="F100" s="73" t="s">
        <v>244</v>
      </c>
      <c r="G100" s="73" t="s">
        <v>197</v>
      </c>
    </row>
    <row r="101" spans="2:15" ht="24.6" customHeight="1" x14ac:dyDescent="0.2">
      <c r="B101" s="71" t="s">
        <v>142</v>
      </c>
      <c r="C101" s="72">
        <v>0.80615969999999992</v>
      </c>
      <c r="D101" s="73">
        <v>1.0353264318099555E-3</v>
      </c>
      <c r="E101" s="73" t="s">
        <v>94</v>
      </c>
      <c r="F101" s="73" t="s">
        <v>244</v>
      </c>
      <c r="G101" s="73" t="s">
        <v>197</v>
      </c>
    </row>
    <row r="102" spans="2:15" ht="24.6" customHeight="1" x14ac:dyDescent="0.2">
      <c r="B102" s="71" t="s">
        <v>97</v>
      </c>
      <c r="C102" s="72">
        <v>0.76641180000000009</v>
      </c>
      <c r="D102" s="73">
        <v>9.842794103836316E-4</v>
      </c>
      <c r="E102" s="73" t="s">
        <v>93</v>
      </c>
      <c r="F102" s="73" t="s">
        <v>243</v>
      </c>
      <c r="G102" s="73" t="s">
        <v>197</v>
      </c>
    </row>
    <row r="103" spans="2:15" ht="24.6" customHeight="1" x14ac:dyDescent="0.2">
      <c r="B103" s="71" t="s">
        <v>154</v>
      </c>
      <c r="C103" s="72">
        <v>0.63571416000000003</v>
      </c>
      <c r="D103" s="73">
        <v>8.1642839864590493E-4</v>
      </c>
      <c r="E103" s="73" t="s">
        <v>93</v>
      </c>
      <c r="F103" s="73" t="s">
        <v>246</v>
      </c>
      <c r="G103" s="73" t="s">
        <v>197</v>
      </c>
    </row>
    <row r="104" spans="2:15" ht="24.6" customHeight="1" x14ac:dyDescent="0.2">
      <c r="B104" s="71" t="s">
        <v>137</v>
      </c>
      <c r="C104" s="72">
        <v>0.42200459999999995</v>
      </c>
      <c r="D104" s="73">
        <v>5.4196769787101431E-4</v>
      </c>
      <c r="E104" s="73" t="s">
        <v>93</v>
      </c>
      <c r="F104" s="73" t="s">
        <v>243</v>
      </c>
      <c r="G104" s="73" t="s">
        <v>197</v>
      </c>
    </row>
    <row r="105" spans="2:15" ht="24.6" customHeight="1" x14ac:dyDescent="0.2">
      <c r="B105" s="71" t="s">
        <v>92</v>
      </c>
      <c r="C105" s="72">
        <v>0.16088628935999999</v>
      </c>
      <c r="D105" s="73">
        <v>2.0662137773723097E-4</v>
      </c>
      <c r="E105" s="73" t="s">
        <v>94</v>
      </c>
      <c r="F105" s="73" t="s">
        <v>243</v>
      </c>
      <c r="G105" s="73" t="s">
        <v>197</v>
      </c>
    </row>
    <row r="106" spans="2:15" ht="24.6" customHeight="1" x14ac:dyDescent="0.2">
      <c r="B106" s="71" t="s">
        <v>163</v>
      </c>
      <c r="C106" s="72">
        <v>8.1315100000000001E-2</v>
      </c>
      <c r="D106" s="73">
        <v>1.0443051461797175E-4</v>
      </c>
      <c r="E106" s="73" t="s">
        <v>93</v>
      </c>
      <c r="F106" s="73" t="s">
        <v>244</v>
      </c>
      <c r="G106" s="73" t="s">
        <v>197</v>
      </c>
    </row>
    <row r="107" spans="2:15" ht="47.45" customHeight="1" x14ac:dyDescent="0.2">
      <c r="B107" s="70" t="s">
        <v>9</v>
      </c>
      <c r="C107" s="75">
        <f>SUM(C38:C106)</f>
        <v>677.97796932738072</v>
      </c>
      <c r="D107" s="74">
        <f>SUM(D38:D106)</f>
        <v>0.87070652605119858</v>
      </c>
      <c r="E107" s="70"/>
      <c r="F107" s="70"/>
      <c r="G107" s="70"/>
    </row>
    <row r="108" spans="2:15" ht="48.6" customHeight="1" x14ac:dyDescent="0.2"/>
    <row r="109" spans="2:15" ht="15.75" x14ac:dyDescent="0.2">
      <c r="B109" s="5" t="s">
        <v>159</v>
      </c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</row>
    <row r="110" spans="2:15" x14ac:dyDescent="0.2"/>
    <row r="111" spans="2:15" ht="61.7" customHeight="1" x14ac:dyDescent="0.2">
      <c r="B111" s="70" t="s">
        <v>165</v>
      </c>
      <c r="C111" s="70" t="s">
        <v>166</v>
      </c>
      <c r="D111" s="70" t="s">
        <v>167</v>
      </c>
      <c r="E111" s="70" t="s">
        <v>168</v>
      </c>
      <c r="F111" s="70" t="s">
        <v>169</v>
      </c>
      <c r="G111" s="70" t="s">
        <v>170</v>
      </c>
    </row>
    <row r="112" spans="2:15" ht="30.6" customHeight="1" x14ac:dyDescent="0.2">
      <c r="B112" s="76" t="s">
        <v>171</v>
      </c>
      <c r="C112" s="77">
        <v>4.8286766780328123E-2</v>
      </c>
      <c r="D112" s="77">
        <v>0.4082671715579318</v>
      </c>
      <c r="E112" s="78">
        <v>2.1401529142752218</v>
      </c>
      <c r="F112" s="77">
        <v>4.6594717611016037E-2</v>
      </c>
      <c r="G112" s="77">
        <v>4.4656659480395412E-2</v>
      </c>
    </row>
    <row r="113" spans="2:16" ht="30.6" customHeight="1" x14ac:dyDescent="0.2">
      <c r="B113" s="76" t="s">
        <v>172</v>
      </c>
      <c r="C113" s="77">
        <v>6.998570317131575E-2</v>
      </c>
      <c r="D113" s="77">
        <v>0.5917328284420682</v>
      </c>
      <c r="E113" s="78">
        <v>2.2215418667671636</v>
      </c>
      <c r="F113" s="77">
        <v>0.12003696358989654</v>
      </c>
      <c r="G113" s="77">
        <v>0.14282393143803918</v>
      </c>
    </row>
    <row r="114" spans="2:16" ht="49.7" customHeight="1" x14ac:dyDescent="0.2">
      <c r="B114" s="70" t="s">
        <v>9</v>
      </c>
      <c r="C114" s="74">
        <f>SUM(C112:C113)</f>
        <v>0.11827246995164387</v>
      </c>
      <c r="D114" s="74">
        <f>SUM(D112:D113)</f>
        <v>1</v>
      </c>
      <c r="E114" s="75">
        <f>SUMPRODUCT(D112:D113,E112:E113)</f>
        <v>2.1883134293372155</v>
      </c>
      <c r="F114" s="116"/>
      <c r="G114" s="74"/>
    </row>
    <row r="115" spans="2:16" ht="45" customHeight="1" x14ac:dyDescent="0.2"/>
    <row r="116" spans="2:16" ht="25.5" x14ac:dyDescent="0.2">
      <c r="B116" s="70" t="s">
        <v>10</v>
      </c>
      <c r="C116" s="70" t="s">
        <v>173</v>
      </c>
      <c r="D116" s="70" t="s">
        <v>166</v>
      </c>
      <c r="E116" s="70" t="s">
        <v>39</v>
      </c>
      <c r="F116" s="70" t="s">
        <v>174</v>
      </c>
      <c r="G116" s="70" t="s">
        <v>175</v>
      </c>
      <c r="H116" s="70" t="s">
        <v>176</v>
      </c>
      <c r="I116" s="70" t="s">
        <v>177</v>
      </c>
      <c r="J116" s="70" t="s">
        <v>165</v>
      </c>
      <c r="K116" s="70" t="s">
        <v>178</v>
      </c>
      <c r="L116" s="70" t="s">
        <v>234</v>
      </c>
      <c r="M116" s="70" t="s">
        <v>179</v>
      </c>
      <c r="N116" s="70" t="s">
        <v>180</v>
      </c>
      <c r="O116" s="70" t="s">
        <v>181</v>
      </c>
      <c r="P116" s="70" t="s">
        <v>182</v>
      </c>
    </row>
    <row r="117" spans="2:16" ht="34.700000000000003" customHeight="1" x14ac:dyDescent="0.2">
      <c r="B117" s="71" t="s">
        <v>221</v>
      </c>
      <c r="C117" s="72">
        <v>14.42572529664</v>
      </c>
      <c r="D117" s="73">
        <v>1.8526521106972851E-2</v>
      </c>
      <c r="E117" s="73" t="s">
        <v>79</v>
      </c>
      <c r="F117" s="79">
        <v>12000</v>
      </c>
      <c r="G117" s="73" t="s">
        <v>272</v>
      </c>
      <c r="H117" s="73" t="s">
        <v>278</v>
      </c>
      <c r="I117" s="73" t="s">
        <v>279</v>
      </c>
      <c r="J117" s="73" t="s">
        <v>191</v>
      </c>
      <c r="K117" s="73">
        <v>0.12</v>
      </c>
      <c r="L117" s="73">
        <v>0.12752968000000001</v>
      </c>
      <c r="M117" s="73">
        <v>0.15124351434250727</v>
      </c>
      <c r="N117" s="107">
        <v>0.95889010585967294</v>
      </c>
      <c r="O117" s="81">
        <v>48085</v>
      </c>
      <c r="P117" s="82" t="s">
        <v>256</v>
      </c>
    </row>
    <row r="118" spans="2:16" ht="34.700000000000003" customHeight="1" x14ac:dyDescent="0.2">
      <c r="B118" s="71" t="s">
        <v>215</v>
      </c>
      <c r="C118" s="72">
        <v>8.8636008245000006</v>
      </c>
      <c r="D118" s="73">
        <v>1.1383253485156061E-2</v>
      </c>
      <c r="E118" s="73" t="s">
        <v>184</v>
      </c>
      <c r="F118" s="79">
        <v>10000</v>
      </c>
      <c r="G118" s="73" t="s">
        <v>284</v>
      </c>
      <c r="H118" s="73" t="s">
        <v>290</v>
      </c>
      <c r="I118" s="73" t="s">
        <v>291</v>
      </c>
      <c r="J118" s="73" t="s">
        <v>191</v>
      </c>
      <c r="K118" s="73">
        <v>0.1</v>
      </c>
      <c r="L118" s="73">
        <v>0.1298028</v>
      </c>
      <c r="M118" s="73">
        <v>0.16555641582801428</v>
      </c>
      <c r="N118" s="107">
        <v>1.4351139744138823</v>
      </c>
      <c r="O118" s="81">
        <v>46903</v>
      </c>
      <c r="P118" s="82" t="s">
        <v>259</v>
      </c>
    </row>
    <row r="119" spans="2:16" ht="34.700000000000003" customHeight="1" x14ac:dyDescent="0.2">
      <c r="B119" s="71" t="s">
        <v>224</v>
      </c>
      <c r="C119" s="72">
        <v>8.6508828798720412</v>
      </c>
      <c r="D119" s="73">
        <v>1.1110066285903093E-2</v>
      </c>
      <c r="E119" s="73" t="s">
        <v>185</v>
      </c>
      <c r="F119" s="79">
        <v>8444</v>
      </c>
      <c r="G119" s="73" t="s">
        <v>272</v>
      </c>
      <c r="H119" s="73" t="s">
        <v>270</v>
      </c>
      <c r="I119" s="73" t="s">
        <v>299</v>
      </c>
      <c r="J119" s="73" t="s">
        <v>191</v>
      </c>
      <c r="K119" s="73">
        <v>8.0804000000000001E-2</v>
      </c>
      <c r="L119" s="73">
        <v>8.0791059999999998E-2</v>
      </c>
      <c r="M119" s="73">
        <v>0.10586307055865696</v>
      </c>
      <c r="N119" s="80">
        <v>2.4906981584120151</v>
      </c>
      <c r="O119" s="81">
        <v>48136</v>
      </c>
      <c r="P119" s="82" t="s">
        <v>255</v>
      </c>
    </row>
    <row r="120" spans="2:16" ht="34.700000000000003" customHeight="1" x14ac:dyDescent="0.2">
      <c r="B120" s="71" t="s">
        <v>222</v>
      </c>
      <c r="C120" s="72">
        <v>8.4845627201333507</v>
      </c>
      <c r="D120" s="73">
        <v>1.0896466353383122E-2</v>
      </c>
      <c r="E120" s="73" t="s">
        <v>183</v>
      </c>
      <c r="F120" s="79">
        <v>9505</v>
      </c>
      <c r="G120" s="73" t="s">
        <v>301</v>
      </c>
      <c r="H120" s="73" t="s">
        <v>302</v>
      </c>
      <c r="I120" s="73" t="s">
        <v>303</v>
      </c>
      <c r="J120" s="73" t="s">
        <v>190</v>
      </c>
      <c r="K120" s="73">
        <v>4.4999999999999998E-2</v>
      </c>
      <c r="L120" s="73">
        <v>4.7879900000000003E-2</v>
      </c>
      <c r="M120" s="73">
        <v>4.3299999999999894E-2</v>
      </c>
      <c r="N120" s="80">
        <v>4.2697354206934204</v>
      </c>
      <c r="O120" s="81">
        <v>48310</v>
      </c>
      <c r="P120" s="82" t="s">
        <v>263</v>
      </c>
    </row>
    <row r="121" spans="2:16" ht="34.700000000000003" customHeight="1" x14ac:dyDescent="0.2">
      <c r="B121" s="71" t="s">
        <v>217</v>
      </c>
      <c r="C121" s="72">
        <v>6.9696221293997001</v>
      </c>
      <c r="D121" s="73">
        <v>8.9508741385796071E-3</v>
      </c>
      <c r="E121" s="73" t="s">
        <v>184</v>
      </c>
      <c r="F121" s="79">
        <v>12613</v>
      </c>
      <c r="G121" s="73" t="s">
        <v>272</v>
      </c>
      <c r="H121" s="73" t="s">
        <v>310</v>
      </c>
      <c r="I121" s="73" t="s">
        <v>311</v>
      </c>
      <c r="J121" s="73" t="s">
        <v>190</v>
      </c>
      <c r="K121" s="73">
        <v>4.2500000000000003E-2</v>
      </c>
      <c r="L121" s="73">
        <v>4.2510022659161185E-2</v>
      </c>
      <c r="M121" s="73">
        <v>4.0817925949417279E-2</v>
      </c>
      <c r="N121" s="80">
        <v>1.4644933743548689</v>
      </c>
      <c r="O121" s="81">
        <v>46335</v>
      </c>
      <c r="P121" s="82" t="s">
        <v>266</v>
      </c>
    </row>
    <row r="122" spans="2:16" ht="34.700000000000003" customHeight="1" x14ac:dyDescent="0.2">
      <c r="B122" s="71" t="s">
        <v>252</v>
      </c>
      <c r="C122" s="72">
        <v>6.5089862102199998</v>
      </c>
      <c r="D122" s="73">
        <v>8.3592934101360764E-3</v>
      </c>
      <c r="E122" s="73" t="s">
        <v>184</v>
      </c>
      <c r="F122" s="79">
        <v>6500</v>
      </c>
      <c r="G122" s="73" t="s">
        <v>272</v>
      </c>
      <c r="H122" s="73" t="s">
        <v>310</v>
      </c>
      <c r="I122" s="73" t="s">
        <v>313</v>
      </c>
      <c r="J122" s="73" t="s">
        <v>190</v>
      </c>
      <c r="K122" s="73">
        <v>0.04</v>
      </c>
      <c r="L122" s="73">
        <v>0.04</v>
      </c>
      <c r="M122" s="73">
        <v>4.0000000000000036E-2</v>
      </c>
      <c r="N122" s="80">
        <v>0.5287539553681555</v>
      </c>
      <c r="O122" s="81">
        <v>46139</v>
      </c>
      <c r="P122" s="82" t="s">
        <v>268</v>
      </c>
    </row>
    <row r="123" spans="2:16" ht="34.700000000000003" customHeight="1" x14ac:dyDescent="0.2">
      <c r="B123" s="71" t="s">
        <v>225</v>
      </c>
      <c r="C123" s="72">
        <v>5.0361584549925995</v>
      </c>
      <c r="D123" s="73">
        <v>6.4677854316421753E-3</v>
      </c>
      <c r="E123" s="73" t="s">
        <v>187</v>
      </c>
      <c r="F123" s="79">
        <v>5909</v>
      </c>
      <c r="G123" s="73" t="s">
        <v>269</v>
      </c>
      <c r="H123" s="73" t="s">
        <v>270</v>
      </c>
      <c r="I123" s="73" t="s">
        <v>271</v>
      </c>
      <c r="J123" s="73" t="s">
        <v>191</v>
      </c>
      <c r="K123" s="73">
        <v>6.5000000000000002E-2</v>
      </c>
      <c r="L123" s="73">
        <v>8.2564589999999993E-2</v>
      </c>
      <c r="M123" s="73">
        <v>0.10616963688520187</v>
      </c>
      <c r="N123" s="80">
        <v>3.4831545111694786</v>
      </c>
      <c r="O123" s="81">
        <v>48806</v>
      </c>
      <c r="P123" s="81" t="s">
        <v>253</v>
      </c>
    </row>
    <row r="124" spans="2:16" ht="34.700000000000003" customHeight="1" x14ac:dyDescent="0.2">
      <c r="B124" s="71" t="s">
        <v>212</v>
      </c>
      <c r="C124" s="72">
        <v>4.3768859465394003</v>
      </c>
      <c r="D124" s="73">
        <v>5.6211017611892244E-3</v>
      </c>
      <c r="E124" s="73" t="s">
        <v>184</v>
      </c>
      <c r="F124" s="79">
        <v>4364</v>
      </c>
      <c r="G124" s="73" t="s">
        <v>272</v>
      </c>
      <c r="H124" s="73" t="s">
        <v>276</v>
      </c>
      <c r="I124" s="73" t="s">
        <v>277</v>
      </c>
      <c r="J124" s="73" t="s">
        <v>190</v>
      </c>
      <c r="K124" s="73">
        <v>5.5E-2</v>
      </c>
      <c r="L124" s="73">
        <v>6.1238340000000002E-2</v>
      </c>
      <c r="M124" s="73">
        <v>5.4999999999999938E-2</v>
      </c>
      <c r="N124" s="80">
        <v>1.0682809324526401</v>
      </c>
      <c r="O124" s="81">
        <v>46318</v>
      </c>
      <c r="P124" s="82" t="s">
        <v>255</v>
      </c>
    </row>
    <row r="125" spans="2:16" ht="34.700000000000003" customHeight="1" x14ac:dyDescent="0.2">
      <c r="B125" s="71" t="s">
        <v>226</v>
      </c>
      <c r="C125" s="72">
        <v>3.9013606303001001</v>
      </c>
      <c r="D125" s="73">
        <v>5.0103990320682634E-3</v>
      </c>
      <c r="E125" s="73" t="s">
        <v>187</v>
      </c>
      <c r="F125" s="79">
        <v>4070</v>
      </c>
      <c r="G125" s="73" t="s">
        <v>292</v>
      </c>
      <c r="H125" s="73" t="s">
        <v>285</v>
      </c>
      <c r="I125" s="73" t="s">
        <v>293</v>
      </c>
      <c r="J125" s="73" t="s">
        <v>191</v>
      </c>
      <c r="K125" s="73">
        <v>0.13</v>
      </c>
      <c r="L125" s="73">
        <v>0.13100786240786241</v>
      </c>
      <c r="M125" s="73">
        <v>0.15041331335473385</v>
      </c>
      <c r="N125" s="80">
        <v>4.392736168568514</v>
      </c>
      <c r="O125" s="81">
        <v>50763</v>
      </c>
      <c r="P125" s="82" t="s">
        <v>260</v>
      </c>
    </row>
    <row r="126" spans="2:16" ht="34.700000000000003" customHeight="1" x14ac:dyDescent="0.2">
      <c r="B126" s="71" t="s">
        <v>219</v>
      </c>
      <c r="C126" s="72">
        <v>3.8908524442571402</v>
      </c>
      <c r="D126" s="73">
        <v>4.9969036877082649E-3</v>
      </c>
      <c r="E126" s="73" t="s">
        <v>186</v>
      </c>
      <c r="F126" s="79">
        <v>6429</v>
      </c>
      <c r="G126" s="73" t="s">
        <v>284</v>
      </c>
      <c r="H126" s="73" t="s">
        <v>296</v>
      </c>
      <c r="I126" s="73" t="s">
        <v>297</v>
      </c>
      <c r="J126" s="73" t="s">
        <v>191</v>
      </c>
      <c r="K126" s="73">
        <v>0.08</v>
      </c>
      <c r="L126" s="73">
        <v>0.10336400040908385</v>
      </c>
      <c r="M126" s="73">
        <v>0.12136533407846971</v>
      </c>
      <c r="N126" s="80">
        <v>4.6369705374051904</v>
      </c>
      <c r="O126" s="81">
        <v>50066</v>
      </c>
      <c r="P126" s="82" t="s">
        <v>257</v>
      </c>
    </row>
    <row r="127" spans="2:16" ht="34.700000000000003" customHeight="1" x14ac:dyDescent="0.2">
      <c r="B127" s="71" t="s">
        <v>216</v>
      </c>
      <c r="C127" s="72">
        <v>3.2614103381599997</v>
      </c>
      <c r="D127" s="73">
        <v>4.1885302975022106E-3</v>
      </c>
      <c r="E127" s="73" t="s">
        <v>184</v>
      </c>
      <c r="F127" s="79">
        <v>4000</v>
      </c>
      <c r="G127" s="73" t="s">
        <v>294</v>
      </c>
      <c r="H127" s="73" t="s">
        <v>273</v>
      </c>
      <c r="I127" s="73" t="s">
        <v>295</v>
      </c>
      <c r="J127" s="73" t="s">
        <v>191</v>
      </c>
      <c r="K127" s="73">
        <v>0.12</v>
      </c>
      <c r="L127" s="73">
        <v>0.19491722</v>
      </c>
      <c r="M127" s="73">
        <v>0.20333629231180672</v>
      </c>
      <c r="N127" s="80">
        <v>0.77659999378042066</v>
      </c>
      <c r="O127" s="81">
        <v>46251</v>
      </c>
      <c r="P127" s="82" t="s">
        <v>261</v>
      </c>
    </row>
    <row r="128" spans="2:16" ht="34.700000000000003" customHeight="1" x14ac:dyDescent="0.2">
      <c r="B128" s="71" t="s">
        <v>218</v>
      </c>
      <c r="C128" s="72">
        <v>3.0042616476599999</v>
      </c>
      <c r="D128" s="73">
        <v>3.8582820400167922E-3</v>
      </c>
      <c r="E128" s="73" t="s">
        <v>184</v>
      </c>
      <c r="F128" s="79">
        <v>3000</v>
      </c>
      <c r="G128" s="73" t="s">
        <v>272</v>
      </c>
      <c r="H128" s="73" t="s">
        <v>310</v>
      </c>
      <c r="I128" s="73" t="s">
        <v>314</v>
      </c>
      <c r="J128" s="73" t="s">
        <v>190</v>
      </c>
      <c r="K128" s="73">
        <v>4.4999999999999998E-2</v>
      </c>
      <c r="L128" s="73">
        <v>4.4999999999999998E-2</v>
      </c>
      <c r="M128" s="73">
        <v>4.4999999999999929E-2</v>
      </c>
      <c r="N128" s="80">
        <v>1.0022879895911994</v>
      </c>
      <c r="O128" s="81">
        <v>46138</v>
      </c>
      <c r="P128" s="82" t="s">
        <v>268</v>
      </c>
    </row>
    <row r="129" spans="2:16" ht="34.700000000000003" customHeight="1" x14ac:dyDescent="0.2">
      <c r="B129" s="71" t="s">
        <v>211</v>
      </c>
      <c r="C129" s="72">
        <v>2.7273850889950704</v>
      </c>
      <c r="D129" s="73">
        <v>3.5026978802846927E-3</v>
      </c>
      <c r="E129" s="73" t="s">
        <v>184</v>
      </c>
      <c r="F129" s="79">
        <v>2737</v>
      </c>
      <c r="G129" s="73" t="s">
        <v>272</v>
      </c>
      <c r="H129" s="73" t="s">
        <v>273</v>
      </c>
      <c r="I129" s="73" t="s">
        <v>274</v>
      </c>
      <c r="J129" s="73" t="s">
        <v>190</v>
      </c>
      <c r="K129" s="73">
        <v>5.5E-2</v>
      </c>
      <c r="L129" s="73">
        <v>6.0531509999999997E-2</v>
      </c>
      <c r="M129" s="73">
        <v>6.025999999999998E-2</v>
      </c>
      <c r="N129" s="80">
        <v>1.4255854998114144</v>
      </c>
      <c r="O129" s="81">
        <v>46318</v>
      </c>
      <c r="P129" s="82" t="s">
        <v>254</v>
      </c>
    </row>
    <row r="130" spans="2:16" ht="34.700000000000003" customHeight="1" x14ac:dyDescent="0.2">
      <c r="B130" s="71" t="s">
        <v>229</v>
      </c>
      <c r="C130" s="72">
        <v>1.9225212688800002</v>
      </c>
      <c r="D130" s="73">
        <v>2.4690357076746438E-3</v>
      </c>
      <c r="E130" s="73" t="s">
        <v>189</v>
      </c>
      <c r="F130" s="79">
        <v>1944000</v>
      </c>
      <c r="G130" s="73" t="s">
        <v>284</v>
      </c>
      <c r="H130" s="73" t="s">
        <v>285</v>
      </c>
      <c r="I130" s="73" t="s">
        <v>288</v>
      </c>
      <c r="J130" s="73" t="s">
        <v>190</v>
      </c>
      <c r="K130" s="73">
        <v>3.5000000000000003E-2</v>
      </c>
      <c r="L130" s="73">
        <v>3.5000000000000003E-2</v>
      </c>
      <c r="M130" s="73">
        <v>3.499999999999992E-2</v>
      </c>
      <c r="N130" s="80">
        <v>3.9853284639170115</v>
      </c>
      <c r="O130" s="81">
        <v>48787</v>
      </c>
      <c r="P130" s="82" t="s">
        <v>258</v>
      </c>
    </row>
    <row r="131" spans="2:16" ht="34.700000000000003" customHeight="1" x14ac:dyDescent="0.2">
      <c r="B131" s="71" t="s">
        <v>214</v>
      </c>
      <c r="C131" s="72">
        <v>1.80998920528489</v>
      </c>
      <c r="D131" s="73">
        <v>2.3245141942993953E-3</v>
      </c>
      <c r="E131" s="73" t="s">
        <v>184</v>
      </c>
      <c r="F131" s="79">
        <v>3163</v>
      </c>
      <c r="G131" s="73" t="s">
        <v>282</v>
      </c>
      <c r="H131" s="73" t="s">
        <v>273</v>
      </c>
      <c r="I131" s="73" t="s">
        <v>283</v>
      </c>
      <c r="J131" s="73" t="s">
        <v>191</v>
      </c>
      <c r="K131" s="73">
        <v>0.1152</v>
      </c>
      <c r="L131" s="73">
        <v>0.18201723</v>
      </c>
      <c r="M131" s="73">
        <v>0.18923081593547519</v>
      </c>
      <c r="N131" s="80">
        <v>0.86576783505906496</v>
      </c>
      <c r="O131" s="81">
        <v>45713</v>
      </c>
      <c r="P131" s="82" t="s">
        <v>257</v>
      </c>
    </row>
    <row r="132" spans="2:16" ht="34.700000000000003" customHeight="1" x14ac:dyDescent="0.2">
      <c r="B132" s="71" t="s">
        <v>233</v>
      </c>
      <c r="C132" s="72">
        <v>1.4604624804889001</v>
      </c>
      <c r="D132" s="73">
        <v>1.8756276314939703E-3</v>
      </c>
      <c r="E132" s="73" t="s">
        <v>188</v>
      </c>
      <c r="F132" s="79">
        <v>3010</v>
      </c>
      <c r="G132" s="73" t="s">
        <v>307</v>
      </c>
      <c r="H132" s="73" t="s">
        <v>296</v>
      </c>
      <c r="I132" s="73" t="s">
        <v>309</v>
      </c>
      <c r="J132" s="73" t="s">
        <v>191</v>
      </c>
      <c r="K132" s="73">
        <v>7.4999999999999997E-2</v>
      </c>
      <c r="L132" s="73">
        <v>9.3552330000000003E-2</v>
      </c>
      <c r="M132" s="73">
        <v>9.6393012386797317E-2</v>
      </c>
      <c r="N132" s="80">
        <v>4.1663074970512222</v>
      </c>
      <c r="O132" s="81">
        <v>49699</v>
      </c>
      <c r="P132" s="82" t="s">
        <v>265</v>
      </c>
    </row>
    <row r="133" spans="2:16" ht="34.700000000000003" customHeight="1" x14ac:dyDescent="0.2">
      <c r="B133" s="71" t="s">
        <v>213</v>
      </c>
      <c r="C133" s="72">
        <v>1.3847392447472999</v>
      </c>
      <c r="D133" s="73">
        <v>1.7783785784025604E-3</v>
      </c>
      <c r="E133" s="73" t="s">
        <v>184</v>
      </c>
      <c r="F133" s="79">
        <v>8110</v>
      </c>
      <c r="G133" s="73" t="s">
        <v>280</v>
      </c>
      <c r="H133" s="73" t="s">
        <v>273</v>
      </c>
      <c r="I133" s="73" t="s">
        <v>281</v>
      </c>
      <c r="J133" s="73" t="s">
        <v>191</v>
      </c>
      <c r="K133" s="73">
        <v>0.1152</v>
      </c>
      <c r="L133" s="73">
        <v>0.13083565999999999</v>
      </c>
      <c r="M133" s="73">
        <v>0.13875246492015969</v>
      </c>
      <c r="N133" s="80">
        <v>0.86673430803290563</v>
      </c>
      <c r="O133" s="81">
        <v>45713</v>
      </c>
      <c r="P133" s="82" t="s">
        <v>254</v>
      </c>
    </row>
    <row r="134" spans="2:16" ht="34.700000000000003" customHeight="1" x14ac:dyDescent="0.2">
      <c r="B134" s="71" t="s">
        <v>228</v>
      </c>
      <c r="C134" s="72">
        <v>1.1256276403870502</v>
      </c>
      <c r="D134" s="73">
        <v>1.4456094102304844E-3</v>
      </c>
      <c r="E134" s="73" t="s">
        <v>189</v>
      </c>
      <c r="F134" s="79">
        <v>1131569</v>
      </c>
      <c r="G134" s="73" t="s">
        <v>284</v>
      </c>
      <c r="H134" s="73" t="s">
        <v>285</v>
      </c>
      <c r="I134" s="73" t="s">
        <v>286</v>
      </c>
      <c r="J134" s="73" t="s">
        <v>190</v>
      </c>
      <c r="K134" s="73">
        <v>3.5000000000000003E-2</v>
      </c>
      <c r="L134" s="73">
        <v>3.5000000000000003E-2</v>
      </c>
      <c r="M134" s="73">
        <v>3.499999999999992E-2</v>
      </c>
      <c r="N134" s="80">
        <v>4.433901814279225</v>
      </c>
      <c r="O134" s="81">
        <v>49152</v>
      </c>
      <c r="P134" s="82" t="s">
        <v>258</v>
      </c>
    </row>
    <row r="135" spans="2:16" ht="34.700000000000003" customHeight="1" x14ac:dyDescent="0.2">
      <c r="B135" s="71" t="s">
        <v>251</v>
      </c>
      <c r="C135" s="72">
        <v>1.08516978846</v>
      </c>
      <c r="D135" s="73">
        <v>1.3936506190947724E-3</v>
      </c>
      <c r="E135" s="73" t="s">
        <v>184</v>
      </c>
      <c r="F135" s="79">
        <v>2000</v>
      </c>
      <c r="G135" s="73" t="s">
        <v>272</v>
      </c>
      <c r="H135" s="73" t="s">
        <v>310</v>
      </c>
      <c r="I135" s="73" t="s">
        <v>312</v>
      </c>
      <c r="J135" s="73" t="s">
        <v>190</v>
      </c>
      <c r="K135" s="73">
        <v>4.2500000000000003E-2</v>
      </c>
      <c r="L135" s="73">
        <v>4.2800989999999997E-2</v>
      </c>
      <c r="M135" s="73">
        <v>4.7500000000000098E-2</v>
      </c>
      <c r="N135" s="80">
        <v>1.4636986960712526</v>
      </c>
      <c r="O135" s="81">
        <v>46335</v>
      </c>
      <c r="P135" s="82" t="s">
        <v>267</v>
      </c>
    </row>
    <row r="136" spans="2:16" ht="34.700000000000003" customHeight="1" x14ac:dyDescent="0.2">
      <c r="B136" s="71" t="s">
        <v>227</v>
      </c>
      <c r="C136" s="72">
        <v>1.0776748472676001</v>
      </c>
      <c r="D136" s="73">
        <v>1.3840250936295912E-3</v>
      </c>
      <c r="E136" s="73" t="s">
        <v>187</v>
      </c>
      <c r="F136" s="79">
        <v>1065</v>
      </c>
      <c r="G136" s="73" t="s">
        <v>272</v>
      </c>
      <c r="H136" s="73" t="s">
        <v>296</v>
      </c>
      <c r="I136" s="73" t="s">
        <v>300</v>
      </c>
      <c r="J136" s="73" t="s">
        <v>191</v>
      </c>
      <c r="K136" s="73">
        <v>0.1905</v>
      </c>
      <c r="L136" s="73">
        <v>0.1905</v>
      </c>
      <c r="M136" s="73">
        <v>0.21455608279040117</v>
      </c>
      <c r="N136" s="80">
        <v>4.0356240342774097</v>
      </c>
      <c r="O136" s="81">
        <v>51119</v>
      </c>
      <c r="P136" s="82" t="s">
        <v>262</v>
      </c>
    </row>
    <row r="137" spans="2:16" ht="34.700000000000003" customHeight="1" x14ac:dyDescent="0.2">
      <c r="B137" s="71" t="s">
        <v>232</v>
      </c>
      <c r="C137" s="72">
        <v>0.88941423794639995</v>
      </c>
      <c r="D137" s="73">
        <v>1.1422477077110366E-3</v>
      </c>
      <c r="E137" s="73" t="s">
        <v>188</v>
      </c>
      <c r="F137" s="79">
        <v>1545</v>
      </c>
      <c r="G137" s="73" t="s">
        <v>307</v>
      </c>
      <c r="H137" s="73" t="s">
        <v>296</v>
      </c>
      <c r="I137" s="73" t="s">
        <v>308</v>
      </c>
      <c r="J137" s="73" t="s">
        <v>191</v>
      </c>
      <c r="K137" s="73">
        <v>0.08</v>
      </c>
      <c r="L137" s="73">
        <v>8.6541939999999998E-2</v>
      </c>
      <c r="M137" s="73">
        <v>0.1084528699413585</v>
      </c>
      <c r="N137" s="80">
        <v>4.5346112090720849</v>
      </c>
      <c r="O137" s="81">
        <v>50066</v>
      </c>
      <c r="P137" s="82" t="s">
        <v>265</v>
      </c>
    </row>
    <row r="138" spans="2:16" ht="34.700000000000003" customHeight="1" x14ac:dyDescent="0.2">
      <c r="B138" s="71" t="s">
        <v>250</v>
      </c>
      <c r="C138" s="72">
        <v>0.66696500967705008</v>
      </c>
      <c r="D138" s="73">
        <v>8.5656291626960842E-4</v>
      </c>
      <c r="E138" s="73" t="s">
        <v>184</v>
      </c>
      <c r="F138" s="79">
        <v>665</v>
      </c>
      <c r="G138" s="73" t="s">
        <v>272</v>
      </c>
      <c r="H138" s="73" t="s">
        <v>273</v>
      </c>
      <c r="I138" s="73" t="s">
        <v>275</v>
      </c>
      <c r="J138" s="73" t="s">
        <v>190</v>
      </c>
      <c r="K138" s="73">
        <v>5.5E-2</v>
      </c>
      <c r="L138" s="73">
        <v>5.5E-2</v>
      </c>
      <c r="M138" s="73">
        <v>5.4999999999999938E-2</v>
      </c>
      <c r="N138" s="80">
        <v>1.4978631024245352</v>
      </c>
      <c r="O138" s="81">
        <v>46318</v>
      </c>
      <c r="P138" s="82" t="s">
        <v>254</v>
      </c>
    </row>
    <row r="139" spans="2:16" ht="34.700000000000003" customHeight="1" x14ac:dyDescent="0.2">
      <c r="B139" s="71" t="s">
        <v>230</v>
      </c>
      <c r="C139" s="72">
        <v>0.55359044056000006</v>
      </c>
      <c r="D139" s="73">
        <v>7.1095939862670645E-4</v>
      </c>
      <c r="E139" s="73" t="s">
        <v>189</v>
      </c>
      <c r="F139" s="79">
        <v>556000</v>
      </c>
      <c r="G139" s="73" t="s">
        <v>284</v>
      </c>
      <c r="H139" s="73" t="s">
        <v>285</v>
      </c>
      <c r="I139" s="73" t="s">
        <v>287</v>
      </c>
      <c r="J139" s="73" t="s">
        <v>190</v>
      </c>
      <c r="K139" s="73">
        <v>4.6094999999999997E-2</v>
      </c>
      <c r="L139" s="73">
        <v>4.6094999999999997E-2</v>
      </c>
      <c r="M139" s="73">
        <v>4.6094999999999997E-2</v>
      </c>
      <c r="N139" s="80">
        <v>4.3588003394554171</v>
      </c>
      <c r="O139" s="81">
        <v>49152</v>
      </c>
      <c r="P139" s="82" t="s">
        <v>258</v>
      </c>
    </row>
    <row r="140" spans="2:16" ht="34.700000000000003" customHeight="1" x14ac:dyDescent="0.2">
      <c r="B140" s="71" t="s">
        <v>231</v>
      </c>
      <c r="C140" s="72">
        <v>0.54929686956000001</v>
      </c>
      <c r="D140" s="73">
        <v>7.0544529572234057E-4</v>
      </c>
      <c r="E140" s="73" t="s">
        <v>189</v>
      </c>
      <c r="F140" s="79">
        <v>556000</v>
      </c>
      <c r="G140" s="73" t="s">
        <v>284</v>
      </c>
      <c r="H140" s="73" t="s">
        <v>285</v>
      </c>
      <c r="I140" s="73" t="s">
        <v>289</v>
      </c>
      <c r="J140" s="73" t="s">
        <v>190</v>
      </c>
      <c r="K140" s="73">
        <v>4.1700000000000001E-2</v>
      </c>
      <c r="L140" s="73">
        <v>4.1689999999999998E-2</v>
      </c>
      <c r="M140" s="73">
        <v>4.1690000000000005E-2</v>
      </c>
      <c r="N140" s="80">
        <v>3.9476070962974132</v>
      </c>
      <c r="O140" s="81">
        <v>48787</v>
      </c>
      <c r="P140" s="82" t="s">
        <v>258</v>
      </c>
    </row>
    <row r="141" spans="2:16" ht="34.700000000000003" customHeight="1" x14ac:dyDescent="0.2">
      <c r="B141" s="71" t="s">
        <v>223</v>
      </c>
      <c r="C141" s="72">
        <v>0.37363165198302001</v>
      </c>
      <c r="D141" s="73">
        <v>4.7984378908898467E-4</v>
      </c>
      <c r="E141" s="73" t="s">
        <v>183</v>
      </c>
      <c r="F141" s="79">
        <v>893</v>
      </c>
      <c r="G141" s="73" t="s">
        <v>304</v>
      </c>
      <c r="H141" s="73" t="s">
        <v>305</v>
      </c>
      <c r="I141" s="73" t="s">
        <v>306</v>
      </c>
      <c r="J141" s="73" t="s">
        <v>191</v>
      </c>
      <c r="K141" s="73">
        <v>5.7500000000000002E-2</v>
      </c>
      <c r="L141" s="73">
        <v>6.2525890000000001E-2</v>
      </c>
      <c r="M141" s="73">
        <v>9.3435421416490305E-2</v>
      </c>
      <c r="N141" s="80">
        <v>4.2960059145986138</v>
      </c>
      <c r="O141" s="81">
        <v>49439</v>
      </c>
      <c r="P141" s="82" t="s">
        <v>264</v>
      </c>
    </row>
    <row r="142" spans="2:16" ht="34.700000000000003" customHeight="1" x14ac:dyDescent="0.2">
      <c r="B142" s="71" t="s">
        <v>220</v>
      </c>
      <c r="C142" s="72">
        <v>1.3987068199999999E-2</v>
      </c>
      <c r="D142" s="73">
        <v>1.7963167113152019E-5</v>
      </c>
      <c r="E142" s="73" t="s">
        <v>186</v>
      </c>
      <c r="F142" s="79">
        <v>2300</v>
      </c>
      <c r="G142" s="73" t="s">
        <v>284</v>
      </c>
      <c r="H142" s="73" t="s">
        <v>296</v>
      </c>
      <c r="I142" s="73" t="s">
        <v>298</v>
      </c>
      <c r="J142" s="73" t="s">
        <v>191</v>
      </c>
      <c r="K142" s="73">
        <v>0.105</v>
      </c>
      <c r="L142" s="73">
        <v>0</v>
      </c>
      <c r="M142" s="73">
        <v>7.777805413023775E-2</v>
      </c>
      <c r="N142" s="80">
        <v>5.7512901992279648</v>
      </c>
      <c r="O142" s="81">
        <v>50066</v>
      </c>
      <c r="P142" s="82" t="s">
        <v>257</v>
      </c>
    </row>
    <row r="143" spans="2:16" ht="43.7" customHeight="1" x14ac:dyDescent="0.2">
      <c r="B143" s="70" t="s">
        <v>9</v>
      </c>
      <c r="C143" s="75">
        <f>SUM(C117:C142)</f>
        <v>93.014764365111617</v>
      </c>
      <c r="D143" s="74">
        <f>SUM(D117:D142)</f>
        <v>0.11945603841989968</v>
      </c>
      <c r="E143" s="74"/>
      <c r="F143" s="75"/>
      <c r="G143" s="74"/>
      <c r="H143" s="74"/>
      <c r="I143" s="74"/>
      <c r="J143" s="74"/>
      <c r="K143" s="74"/>
      <c r="L143" s="74"/>
      <c r="M143" s="74"/>
      <c r="N143" s="74"/>
      <c r="O143" s="74"/>
      <c r="P143" s="74"/>
    </row>
    <row r="144" spans="2:16" ht="23.1" customHeight="1" x14ac:dyDescent="0.2"/>
  </sheetData>
  <mergeCells count="4">
    <mergeCell ref="F5:I5"/>
    <mergeCell ref="B5:D5"/>
    <mergeCell ref="K5:O5"/>
    <mergeCell ref="Q5:T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G30"/>
  <sheetViews>
    <sheetView showGridLines="0" zoomScaleNormal="100" workbookViewId="0">
      <pane xSplit="2" ySplit="7" topLeftCell="C8" activePane="bottomRight" state="frozen"/>
      <selection activeCell="Q3" sqref="Q3"/>
      <selection pane="topRight" activeCell="Q3" sqref="Q3"/>
      <selection pane="bottomLeft" activeCell="Q3" sqref="Q3"/>
      <selection pane="bottomRight" activeCell="Q3" sqref="Q3"/>
    </sheetView>
  </sheetViews>
  <sheetFormatPr defaultColWidth="0" defaultRowHeight="12.75" zeroHeight="1" outlineLevelCol="1" x14ac:dyDescent="0.2"/>
  <cols>
    <col min="1" max="1" width="2.42578125" style="14" customWidth="1"/>
    <col min="2" max="2" width="44.140625" style="14" customWidth="1"/>
    <col min="3" max="3" width="1.85546875" style="14" customWidth="1"/>
    <col min="4" max="14" width="13.42578125" style="14" hidden="1" customWidth="1" outlineLevel="1"/>
    <col min="15" max="15" width="2.5703125" style="14" customWidth="1" collapsed="1"/>
    <col min="16" max="16" width="20.5703125" style="14" customWidth="1"/>
    <col min="17" max="17" width="2.5703125" style="14" customWidth="1" collapsed="1"/>
    <col min="18" max="29" width="13.42578125" style="14" hidden="1" customWidth="1" outlineLevel="1"/>
    <col min="30" max="30" width="3.5703125" style="14" customWidth="1" collapsed="1"/>
    <col min="31" max="31" width="20.5703125" style="14" customWidth="1"/>
    <col min="32" max="32" width="2.28515625" style="14" customWidth="1" collapsed="1"/>
    <col min="33" max="44" width="13.42578125" style="14" hidden="1" customWidth="1" outlineLevel="1"/>
    <col min="45" max="45" width="3.42578125" style="14" customWidth="1" collapsed="1"/>
    <col min="46" max="46" width="18.5703125" style="14" customWidth="1"/>
    <col min="47" max="47" width="2" style="14" customWidth="1"/>
    <col min="48" max="59" width="14.85546875" style="14" hidden="1" customWidth="1" outlineLevel="1"/>
    <col min="60" max="60" width="3.7109375" style="14" customWidth="1" collapsed="1"/>
    <col min="61" max="61" width="18" style="14" customWidth="1"/>
    <col min="62" max="62" width="2" style="14" customWidth="1"/>
    <col min="63" max="74" width="15.140625" style="14" hidden="1" customWidth="1" outlineLevel="1"/>
    <col min="75" max="75" width="3.42578125" style="14" customWidth="1" collapsed="1"/>
    <col min="76" max="76" width="15.140625" style="14" customWidth="1"/>
    <col min="77" max="77" width="2" style="14" customWidth="1"/>
    <col min="78" max="81" width="15.140625" style="14" customWidth="1"/>
    <col min="82" max="82" width="3.42578125" style="14" customWidth="1" collapsed="1"/>
    <col min="83" max="83" width="15.140625" style="14" customWidth="1"/>
    <col min="84" max="84" width="2.42578125" style="14" customWidth="1"/>
    <col min="85" max="85" width="8.85546875" style="14" hidden="1" customWidth="1"/>
    <col min="86" max="16384" width="8.85546875" style="14" hidden="1"/>
  </cols>
  <sheetData>
    <row r="1" spans="1:85" ht="54" customHeight="1" x14ac:dyDescent="0.2">
      <c r="B1" s="6" t="s">
        <v>199</v>
      </c>
    </row>
    <row r="2" spans="1:85" s="16" customFormat="1" ht="3.95" customHeight="1" x14ac:dyDescent="0.2">
      <c r="B2" s="15"/>
      <c r="C2" s="15"/>
      <c r="CF2" s="14"/>
      <c r="CG2" s="14"/>
    </row>
    <row r="3" spans="1:85" ht="15.75" x14ac:dyDescent="0.2">
      <c r="B3" s="5" t="s">
        <v>17</v>
      </c>
      <c r="C3" s="5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53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</row>
    <row r="4" spans="1:85" x14ac:dyDescent="0.2"/>
    <row r="5" spans="1:85" x14ac:dyDescent="0.2">
      <c r="D5" s="21"/>
    </row>
    <row r="6" spans="1:85" x14ac:dyDescent="0.2">
      <c r="CE6" s="43" t="s">
        <v>19</v>
      </c>
    </row>
    <row r="7" spans="1:85" ht="15.75" thickBot="1" x14ac:dyDescent="0.25">
      <c r="B7" s="47" t="s">
        <v>38</v>
      </c>
      <c r="D7" s="49">
        <v>43890</v>
      </c>
      <c r="E7" s="49">
        <f>EOMONTH(D7,1)</f>
        <v>43921</v>
      </c>
      <c r="F7" s="49">
        <f>EOMONTH(E7,1)</f>
        <v>43951</v>
      </c>
      <c r="G7" s="49">
        <f t="shared" ref="G7:N7" si="0">EOMONTH(F7,1)</f>
        <v>43982</v>
      </c>
      <c r="H7" s="49">
        <f t="shared" si="0"/>
        <v>44012</v>
      </c>
      <c r="I7" s="49">
        <f t="shared" si="0"/>
        <v>44043</v>
      </c>
      <c r="J7" s="49">
        <f t="shared" si="0"/>
        <v>44074</v>
      </c>
      <c r="K7" s="49">
        <f t="shared" si="0"/>
        <v>44104</v>
      </c>
      <c r="L7" s="49">
        <f t="shared" si="0"/>
        <v>44135</v>
      </c>
      <c r="M7" s="49">
        <f t="shared" si="0"/>
        <v>44165</v>
      </c>
      <c r="N7" s="49">
        <f t="shared" si="0"/>
        <v>44196</v>
      </c>
      <c r="P7" s="60" t="s">
        <v>80</v>
      </c>
      <c r="R7" s="49">
        <f>EOMONTH(N7,1)-2</f>
        <v>44225</v>
      </c>
      <c r="S7" s="49">
        <f>EOMONTH(R7,1)-2</f>
        <v>44253</v>
      </c>
      <c r="T7" s="49">
        <f t="shared" ref="T7:Y7" si="1">EOMONTH(S7,1)</f>
        <v>44286</v>
      </c>
      <c r="U7" s="49">
        <f t="shared" si="1"/>
        <v>44316</v>
      </c>
      <c r="V7" s="49">
        <f t="shared" si="1"/>
        <v>44347</v>
      </c>
      <c r="W7" s="49">
        <f t="shared" si="1"/>
        <v>44377</v>
      </c>
      <c r="X7" s="49">
        <f t="shared" si="1"/>
        <v>44408</v>
      </c>
      <c r="Y7" s="49">
        <f t="shared" si="1"/>
        <v>44439</v>
      </c>
      <c r="Z7" s="49">
        <f>EOMONTH(Y7,1)</f>
        <v>44469</v>
      </c>
      <c r="AA7" s="49">
        <f>EOMONTH(Z7,1)</f>
        <v>44500</v>
      </c>
      <c r="AB7" s="49">
        <f>EOMONTH(AA7,1)</f>
        <v>44530</v>
      </c>
      <c r="AC7" s="49">
        <f>EOMONTH(AB7,1)</f>
        <v>44561</v>
      </c>
      <c r="AE7" s="60">
        <v>2021</v>
      </c>
      <c r="AG7" s="49">
        <f>EOMONTH(AC7,1)</f>
        <v>44592</v>
      </c>
      <c r="AH7" s="49">
        <f t="shared" ref="AH7:AR7" si="2">EOMONTH(AG7,1)</f>
        <v>44620</v>
      </c>
      <c r="AI7" s="49">
        <f t="shared" si="2"/>
        <v>44651</v>
      </c>
      <c r="AJ7" s="49">
        <f t="shared" si="2"/>
        <v>44681</v>
      </c>
      <c r="AK7" s="49">
        <f t="shared" si="2"/>
        <v>44712</v>
      </c>
      <c r="AL7" s="49">
        <f t="shared" si="2"/>
        <v>44742</v>
      </c>
      <c r="AM7" s="49">
        <f t="shared" si="2"/>
        <v>44773</v>
      </c>
      <c r="AN7" s="49">
        <f t="shared" si="2"/>
        <v>44804</v>
      </c>
      <c r="AO7" s="49">
        <f t="shared" si="2"/>
        <v>44834</v>
      </c>
      <c r="AP7" s="49">
        <v>44865</v>
      </c>
      <c r="AQ7" s="49">
        <f t="shared" si="2"/>
        <v>44895</v>
      </c>
      <c r="AR7" s="49">
        <f t="shared" si="2"/>
        <v>44926</v>
      </c>
      <c r="AT7" s="60">
        <v>2022</v>
      </c>
      <c r="AV7" s="49">
        <f>EOMONTH(AR7,1)</f>
        <v>44957</v>
      </c>
      <c r="AW7" s="49">
        <f>EOMONTH(AV7,1)</f>
        <v>44985</v>
      </c>
      <c r="AX7" s="49">
        <f>EOMONTH(AW7,1)</f>
        <v>45016</v>
      </c>
      <c r="AY7" s="49">
        <f>EOMONTH(AX7,1)-2</f>
        <v>45044</v>
      </c>
      <c r="AZ7" s="49">
        <f t="shared" ref="AZ7:BG7" si="3">EOMONTH(AY7,1)</f>
        <v>45077</v>
      </c>
      <c r="BA7" s="49">
        <f t="shared" si="3"/>
        <v>45107</v>
      </c>
      <c r="BB7" s="49">
        <f t="shared" si="3"/>
        <v>45138</v>
      </c>
      <c r="BC7" s="49">
        <f t="shared" si="3"/>
        <v>45169</v>
      </c>
      <c r="BD7" s="49">
        <f t="shared" si="3"/>
        <v>45199</v>
      </c>
      <c r="BE7" s="49">
        <f t="shared" si="3"/>
        <v>45230</v>
      </c>
      <c r="BF7" s="49">
        <f t="shared" si="3"/>
        <v>45260</v>
      </c>
      <c r="BG7" s="49">
        <f t="shared" si="3"/>
        <v>45291</v>
      </c>
      <c r="BI7" s="60">
        <v>2023</v>
      </c>
      <c r="BK7" s="49">
        <v>45322</v>
      </c>
      <c r="BL7" s="49">
        <v>45351</v>
      </c>
      <c r="BM7" s="49">
        <v>45382</v>
      </c>
      <c r="BN7" s="49">
        <v>45412</v>
      </c>
      <c r="BO7" s="49">
        <v>45443</v>
      </c>
      <c r="BP7" s="49">
        <v>45473</v>
      </c>
      <c r="BQ7" s="49">
        <v>45504</v>
      </c>
      <c r="BR7" s="49">
        <v>45535</v>
      </c>
      <c r="BS7" s="49">
        <v>45565</v>
      </c>
      <c r="BT7" s="49">
        <v>45596</v>
      </c>
      <c r="BU7" s="49">
        <v>45625</v>
      </c>
      <c r="BV7" s="49">
        <v>45657</v>
      </c>
      <c r="BX7" s="60">
        <v>2024</v>
      </c>
      <c r="BZ7" s="49">
        <v>45688</v>
      </c>
      <c r="CA7" s="49">
        <v>45716</v>
      </c>
      <c r="CB7" s="49">
        <v>45747</v>
      </c>
      <c r="CC7" s="49">
        <v>45777</v>
      </c>
      <c r="CE7" s="110" t="s">
        <v>237</v>
      </c>
    </row>
    <row r="8" spans="1:85" ht="15" x14ac:dyDescent="0.25">
      <c r="B8" s="46" t="s">
        <v>71</v>
      </c>
      <c r="D8" s="50">
        <v>0</v>
      </c>
      <c r="E8" s="50">
        <v>130726.15000000001</v>
      </c>
      <c r="F8" s="50">
        <v>476098.95000000007</v>
      </c>
      <c r="G8" s="50">
        <v>561914.53</v>
      </c>
      <c r="H8" s="50">
        <v>555739.07000000007</v>
      </c>
      <c r="I8" s="50">
        <v>533854.76</v>
      </c>
      <c r="J8" s="50">
        <v>557285.34999999986</v>
      </c>
      <c r="K8" s="50">
        <v>600354.34000000008</v>
      </c>
      <c r="L8" s="50">
        <v>593978.97</v>
      </c>
      <c r="M8" s="50">
        <v>666681.92000000004</v>
      </c>
      <c r="N8" s="50">
        <v>753182.1399999999</v>
      </c>
      <c r="P8" s="50">
        <f>SUM(D8:N8)</f>
        <v>5429816.1799999988</v>
      </c>
      <c r="R8" s="50">
        <v>880682.58000000007</v>
      </c>
      <c r="S8" s="50">
        <v>790238.36999999988</v>
      </c>
      <c r="T8" s="50">
        <v>722403.77999999991</v>
      </c>
      <c r="U8" s="50">
        <v>675636.37000000023</v>
      </c>
      <c r="V8" s="50">
        <v>691044.58000000007</v>
      </c>
      <c r="W8" s="50">
        <v>706045.57000000018</v>
      </c>
      <c r="X8" s="50">
        <v>898725.27999999991</v>
      </c>
      <c r="Y8" s="50">
        <v>858365.12</v>
      </c>
      <c r="Z8" s="50">
        <v>840205.07000000007</v>
      </c>
      <c r="AA8" s="50">
        <v>920704.55</v>
      </c>
      <c r="AB8" s="50">
        <v>933289.40999999992</v>
      </c>
      <c r="AC8" s="50">
        <v>863327.65999999992</v>
      </c>
      <c r="AE8" s="50">
        <f>SUM(R8:AC8)</f>
        <v>9780668.3399999999</v>
      </c>
      <c r="AG8" s="50">
        <v>1050803.2</v>
      </c>
      <c r="AH8" s="50">
        <v>1038678.2599999999</v>
      </c>
      <c r="AI8" s="50">
        <v>946998.69</v>
      </c>
      <c r="AJ8" s="50">
        <v>1081888.8799999999</v>
      </c>
      <c r="AK8" s="50">
        <v>1055311.3599999999</v>
      </c>
      <c r="AL8" s="50">
        <v>1009713.5400000003</v>
      </c>
      <c r="AM8" s="50">
        <v>1040529.9600000002</v>
      </c>
      <c r="AN8" s="50">
        <v>979824.73999999987</v>
      </c>
      <c r="AO8" s="50">
        <v>903809.07999999984</v>
      </c>
      <c r="AP8" s="50">
        <v>887649.4600000002</v>
      </c>
      <c r="AQ8" s="50">
        <v>893205.92</v>
      </c>
      <c r="AR8" s="50">
        <v>1152287.98</v>
      </c>
      <c r="AT8" s="50">
        <f>SUM(AG8:AR8)</f>
        <v>12040701.07</v>
      </c>
      <c r="AV8" s="50">
        <v>1130559.8600000001</v>
      </c>
      <c r="AW8" s="50">
        <v>991436.91999999993</v>
      </c>
      <c r="AX8" s="50">
        <v>1051073.8299999998</v>
      </c>
      <c r="AY8" s="50">
        <v>1084002.3299999998</v>
      </c>
      <c r="AZ8" s="50">
        <v>1082726.0899999999</v>
      </c>
      <c r="BA8" s="50">
        <v>1096472.7899999998</v>
      </c>
      <c r="BB8" s="50">
        <v>1083863.01</v>
      </c>
      <c r="BC8" s="50">
        <v>972261.49</v>
      </c>
      <c r="BD8" s="50">
        <v>833661.04999999993</v>
      </c>
      <c r="BE8" s="50">
        <v>825263.66</v>
      </c>
      <c r="BF8" s="50">
        <v>899864.13</v>
      </c>
      <c r="BG8" s="50">
        <v>949154.9</v>
      </c>
      <c r="BI8" s="50">
        <f>SUM(AV8:BG8)</f>
        <v>12000340.060000002</v>
      </c>
      <c r="BK8" s="50">
        <v>1138461.6399999999</v>
      </c>
      <c r="BL8" s="50">
        <v>2311219.48</v>
      </c>
      <c r="BM8" s="50">
        <v>2665997.9899999988</v>
      </c>
      <c r="BN8" s="50">
        <v>4958521.24</v>
      </c>
      <c r="BO8" s="50">
        <v>4868429.5200000005</v>
      </c>
      <c r="BP8" s="50">
        <v>5719137.0700000003</v>
      </c>
      <c r="BQ8" s="50">
        <v>5271276.9100000011</v>
      </c>
      <c r="BR8" s="50">
        <v>5797303.25</v>
      </c>
      <c r="BS8" s="50">
        <v>6066413.2200000007</v>
      </c>
      <c r="BT8" s="50">
        <v>6202295.3999999994</v>
      </c>
      <c r="BU8" s="50">
        <v>5951179.04</v>
      </c>
      <c r="BV8" s="50">
        <v>6273941.2400000012</v>
      </c>
      <c r="BX8" s="50">
        <f>SUM(BK8:BW8)</f>
        <v>57224176</v>
      </c>
      <c r="BZ8" s="50">
        <v>7375107.8199999984</v>
      </c>
      <c r="CA8" s="50">
        <v>6318130.6899999976</v>
      </c>
      <c r="CB8" s="50">
        <v>5917623.4999999991</v>
      </c>
      <c r="CC8" s="50">
        <v>6135489.7199999997</v>
      </c>
      <c r="CE8" s="50">
        <f>SUM(BZ8:CD8)</f>
        <v>25746351.729999993</v>
      </c>
    </row>
    <row r="9" spans="1:85" ht="15" x14ac:dyDescent="0.25">
      <c r="B9" s="46" t="s">
        <v>70</v>
      </c>
      <c r="D9" s="50">
        <v>0</v>
      </c>
      <c r="E9" s="50">
        <v>0</v>
      </c>
      <c r="F9" s="50">
        <v>0</v>
      </c>
      <c r="G9" s="50">
        <v>0</v>
      </c>
      <c r="H9" s="50">
        <v>169627.11199999996</v>
      </c>
      <c r="I9" s="50">
        <v>402727.22000000009</v>
      </c>
      <c r="J9" s="50">
        <v>323461.75999999989</v>
      </c>
      <c r="K9" s="50">
        <v>343386.53999999992</v>
      </c>
      <c r="L9" s="50">
        <v>246023.66999999998</v>
      </c>
      <c r="M9" s="50">
        <v>420814.42999999993</v>
      </c>
      <c r="N9" s="50">
        <v>83313.870000000024</v>
      </c>
      <c r="P9" s="50">
        <f>SUM(D9:N9)</f>
        <v>1989354.6019999997</v>
      </c>
      <c r="R9" s="50">
        <v>191477.18</v>
      </c>
      <c r="S9" s="50">
        <v>675162.83792000054</v>
      </c>
      <c r="T9" s="50">
        <v>137746.15</v>
      </c>
      <c r="U9" s="50">
        <v>280984.8238400002</v>
      </c>
      <c r="V9" s="50">
        <v>61121.369999999995</v>
      </c>
      <c r="W9" s="50">
        <v>285197.96048000013</v>
      </c>
      <c r="X9" s="50">
        <v>722209.97823999997</v>
      </c>
      <c r="Y9" s="50">
        <v>18916.719999999998</v>
      </c>
      <c r="Z9" s="50">
        <v>0</v>
      </c>
      <c r="AA9" s="50">
        <v>0</v>
      </c>
      <c r="AB9" s="50">
        <v>-35642.479999999981</v>
      </c>
      <c r="AC9" s="50">
        <v>-106097.06</v>
      </c>
      <c r="AE9" s="50">
        <f>SUM(R9:AC9)</f>
        <v>2231077.4804800008</v>
      </c>
      <c r="AG9" s="50">
        <v>-14268.510000000033</v>
      </c>
      <c r="AH9" s="50">
        <v>1864.8489999999999</v>
      </c>
      <c r="AI9" s="50">
        <v>-9.8800000000000008</v>
      </c>
      <c r="AJ9" s="50">
        <v>-21162.208599999678</v>
      </c>
      <c r="AK9" s="50">
        <v>-81144.52</v>
      </c>
      <c r="AL9" s="50">
        <v>-47664.88</v>
      </c>
      <c r="AM9" s="50">
        <v>1938.8099999999226</v>
      </c>
      <c r="AN9" s="50">
        <v>-32999.910000000003</v>
      </c>
      <c r="AO9" s="50">
        <v>193642.48999999987</v>
      </c>
      <c r="AP9" s="50">
        <v>385686.11</v>
      </c>
      <c r="AQ9" s="50">
        <v>128372.33600000004</v>
      </c>
      <c r="AR9" s="50">
        <v>44572.656000000003</v>
      </c>
      <c r="AT9" s="50">
        <f>SUM(AG9:AR9)</f>
        <v>558827.34240000008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2935.9280000002036</v>
      </c>
      <c r="BD9" s="50">
        <v>0</v>
      </c>
      <c r="BE9" s="50">
        <v>20.360000000000003</v>
      </c>
      <c r="BF9" s="50">
        <v>0</v>
      </c>
      <c r="BG9" s="50">
        <v>513660.69423184963</v>
      </c>
      <c r="BI9" s="50">
        <f>SUM(AV9:BG9)</f>
        <v>516616.9822318498</v>
      </c>
      <c r="BK9" s="50">
        <v>0</v>
      </c>
      <c r="BL9" s="50">
        <v>-1484.8800000000722</v>
      </c>
      <c r="BM9" s="50">
        <v>-13117.719999999912</v>
      </c>
      <c r="BN9" s="50">
        <v>3055446.8680000021</v>
      </c>
      <c r="BO9" s="50">
        <v>10525.50399999995</v>
      </c>
      <c r="BP9" s="50">
        <v>-136763.50499999977</v>
      </c>
      <c r="BQ9" s="50">
        <v>1469.21</v>
      </c>
      <c r="BR9" s="50">
        <v>268178.49213389622</v>
      </c>
      <c r="BS9" s="50">
        <v>6889129.1200000001</v>
      </c>
      <c r="BT9" s="50">
        <v>-11836.086519278586</v>
      </c>
      <c r="BU9" s="50">
        <v>0</v>
      </c>
      <c r="BV9" s="50">
        <v>46.25</v>
      </c>
      <c r="BX9" s="50">
        <f>SUM(BK9:BW9)</f>
        <v>10061593.252614619</v>
      </c>
      <c r="BZ9" s="50">
        <v>0</v>
      </c>
      <c r="CA9" s="50">
        <v>0</v>
      </c>
      <c r="CB9" s="50">
        <v>-81513.869999999923</v>
      </c>
      <c r="CC9" s="50">
        <v>-62990.326650831201</v>
      </c>
      <c r="CE9" s="50">
        <f t="shared" ref="CE9:CE10" si="4">SUM(BZ9:CD9)</f>
        <v>-144504.19665083112</v>
      </c>
    </row>
    <row r="10" spans="1:85" ht="15" x14ac:dyDescent="0.25">
      <c r="B10" s="46" t="s">
        <v>37</v>
      </c>
      <c r="D10" s="50">
        <v>15470.090699999999</v>
      </c>
      <c r="E10" s="50">
        <v>89693.475600000966</v>
      </c>
      <c r="F10" s="50">
        <v>35851.844800000064</v>
      </c>
      <c r="G10" s="50">
        <v>27443.833299999998</v>
      </c>
      <c r="H10" s="50">
        <v>33005.533599999995</v>
      </c>
      <c r="I10" s="50">
        <v>36493.49</v>
      </c>
      <c r="J10" s="50">
        <v>42714.891499999991</v>
      </c>
      <c r="K10" s="50">
        <v>52825.114300000001</v>
      </c>
      <c r="L10" s="50">
        <v>145885.29310000036</v>
      </c>
      <c r="M10" s="50">
        <v>7360.9017000000003</v>
      </c>
      <c r="N10" s="50">
        <v>102056.71219999999</v>
      </c>
      <c r="P10" s="50">
        <f>SUM(D10:N10)</f>
        <v>588801.18080000137</v>
      </c>
      <c r="R10" s="50">
        <v>95651.930600000007</v>
      </c>
      <c r="S10" s="50">
        <v>115218.44059999997</v>
      </c>
      <c r="T10" s="50">
        <v>150818.58889999997</v>
      </c>
      <c r="U10" s="50">
        <v>255522.25620000012</v>
      </c>
      <c r="V10" s="50">
        <v>235502.8058</v>
      </c>
      <c r="W10" s="50">
        <v>195582.66200000001</v>
      </c>
      <c r="X10" s="50">
        <v>232698.43440000003</v>
      </c>
      <c r="Y10" s="50">
        <v>228327.06239999994</v>
      </c>
      <c r="Z10" s="50">
        <v>242302.70759999997</v>
      </c>
      <c r="AA10" s="50">
        <v>236300.13569999993</v>
      </c>
      <c r="AB10" s="50">
        <v>369885.65209999995</v>
      </c>
      <c r="AC10" s="50">
        <v>171267.95360000004</v>
      </c>
      <c r="AE10" s="50">
        <f>SUM(R10:AC10)</f>
        <v>2529078.6299000001</v>
      </c>
      <c r="AG10" s="50">
        <v>212199.13260000001</v>
      </c>
      <c r="AH10" s="50">
        <v>223354.86990000005</v>
      </c>
      <c r="AI10" s="50">
        <v>142803.4877</v>
      </c>
      <c r="AJ10" s="50">
        <v>317092.01639999996</v>
      </c>
      <c r="AK10" s="50">
        <v>367782.05849999998</v>
      </c>
      <c r="AL10" s="50">
        <v>156383.1</v>
      </c>
      <c r="AM10" s="50">
        <v>201715.89</v>
      </c>
      <c r="AN10" s="50">
        <v>253529.63999999996</v>
      </c>
      <c r="AO10" s="50">
        <v>168735.55000000002</v>
      </c>
      <c r="AP10" s="50">
        <v>115063.11000000057</v>
      </c>
      <c r="AQ10" s="50">
        <v>121125.4399999998</v>
      </c>
      <c r="AR10" s="50">
        <v>148205.73999999906</v>
      </c>
      <c r="AT10" s="50">
        <f>SUM(AG10:AR10)</f>
        <v>2427990.035099999</v>
      </c>
      <c r="AV10" s="50">
        <v>144862.05000000098</v>
      </c>
      <c r="AW10" s="50">
        <v>124854.74999999987</v>
      </c>
      <c r="AX10" s="50">
        <v>161405.65999999957</v>
      </c>
      <c r="AY10" s="50">
        <v>117785.01000000071</v>
      </c>
      <c r="AZ10" s="50">
        <v>136736.10999999929</v>
      </c>
      <c r="BA10" s="50">
        <v>117679.07000000007</v>
      </c>
      <c r="BB10" s="50">
        <v>102476.7899999998</v>
      </c>
      <c r="BC10" s="50">
        <v>108356.37000000011</v>
      </c>
      <c r="BD10" s="50">
        <v>112043.87000000081</v>
      </c>
      <c r="BE10" s="50">
        <v>137724.53999999957</v>
      </c>
      <c r="BF10" s="50">
        <v>128769.56000000052</v>
      </c>
      <c r="BG10" s="50">
        <v>131167.93000000028</v>
      </c>
      <c r="BI10" s="50">
        <f>SUM(AV10:BG10)</f>
        <v>1523861.7100000014</v>
      </c>
      <c r="BK10" s="50">
        <v>152553.00000000023</v>
      </c>
      <c r="BL10" s="50">
        <v>179912.70000000019</v>
      </c>
      <c r="BM10" s="50">
        <v>2369715.1406582012</v>
      </c>
      <c r="BN10" s="50">
        <v>2722030.0999999992</v>
      </c>
      <c r="BO10" s="50">
        <v>2364191.5300000021</v>
      </c>
      <c r="BP10" s="50">
        <v>2332237.4716999978</v>
      </c>
      <c r="BQ10" s="50">
        <v>1642416.000000003</v>
      </c>
      <c r="BR10" s="50">
        <v>1359797.7799999965</v>
      </c>
      <c r="BS10" s="50">
        <v>1254624.1199999985</v>
      </c>
      <c r="BT10" s="50">
        <v>1302775.7599999995</v>
      </c>
      <c r="BU10" s="50">
        <v>1322876.3300000024</v>
      </c>
      <c r="BV10" s="50">
        <v>1681067.4899999977</v>
      </c>
      <c r="BX10" s="50">
        <f>SUM(BK10:BW10)</f>
        <v>18684197.4223582</v>
      </c>
      <c r="BZ10" s="50">
        <v>1531659.5599999984</v>
      </c>
      <c r="CA10" s="50">
        <v>1372983.3300000012</v>
      </c>
      <c r="CB10" s="50">
        <v>1794444.0900000008</v>
      </c>
      <c r="CC10" s="50">
        <v>1050854.44</v>
      </c>
      <c r="CE10" s="50">
        <f t="shared" si="4"/>
        <v>5749941.4199999999</v>
      </c>
    </row>
    <row r="11" spans="1:85" ht="15" x14ac:dyDescent="0.2">
      <c r="B11" s="48" t="s">
        <v>46</v>
      </c>
      <c r="D11" s="51">
        <f>SUM(D8:D10)</f>
        <v>15470.090699999999</v>
      </c>
      <c r="E11" s="51">
        <f t="shared" ref="E11:R11" si="5">SUM(E8:E10)</f>
        <v>220419.62560000096</v>
      </c>
      <c r="F11" s="51">
        <f t="shared" si="5"/>
        <v>511950.79480000015</v>
      </c>
      <c r="G11" s="51">
        <f t="shared" si="5"/>
        <v>589358.36330000008</v>
      </c>
      <c r="H11" s="51">
        <f t="shared" si="5"/>
        <v>758371.7156</v>
      </c>
      <c r="I11" s="51">
        <f t="shared" si="5"/>
        <v>973075.47000000009</v>
      </c>
      <c r="J11" s="51">
        <f t="shared" si="5"/>
        <v>923462.00149999978</v>
      </c>
      <c r="K11" s="51">
        <f t="shared" si="5"/>
        <v>996565.99430000002</v>
      </c>
      <c r="L11" s="51">
        <f t="shared" si="5"/>
        <v>985887.93310000026</v>
      </c>
      <c r="M11" s="51">
        <f t="shared" si="5"/>
        <v>1094857.2517000001</v>
      </c>
      <c r="N11" s="51">
        <f t="shared" si="5"/>
        <v>938552.72219999984</v>
      </c>
      <c r="P11" s="51">
        <f t="shared" si="5"/>
        <v>8007971.9627999999</v>
      </c>
      <c r="R11" s="51">
        <f t="shared" si="5"/>
        <v>1167811.6906000001</v>
      </c>
      <c r="S11" s="51">
        <f t="shared" ref="S11:AC11" si="6">SUM(S8:S10)</f>
        <v>1580619.6485200003</v>
      </c>
      <c r="T11" s="51">
        <f t="shared" si="6"/>
        <v>1010968.5188999999</v>
      </c>
      <c r="U11" s="51">
        <f t="shared" si="6"/>
        <v>1212143.4500400005</v>
      </c>
      <c r="V11" s="51">
        <f t="shared" si="6"/>
        <v>987668.75580000004</v>
      </c>
      <c r="W11" s="51">
        <f t="shared" si="6"/>
        <v>1186826.1924800002</v>
      </c>
      <c r="X11" s="51">
        <f t="shared" si="6"/>
        <v>1853633.69264</v>
      </c>
      <c r="Y11" s="51">
        <f t="shared" si="6"/>
        <v>1105608.9024</v>
      </c>
      <c r="Z11" s="51">
        <f t="shared" si="6"/>
        <v>1082507.7776000001</v>
      </c>
      <c r="AA11" s="51">
        <f t="shared" si="6"/>
        <v>1157004.6857</v>
      </c>
      <c r="AB11" s="51">
        <f t="shared" si="6"/>
        <v>1267532.5820999998</v>
      </c>
      <c r="AC11" s="51">
        <f t="shared" si="6"/>
        <v>928498.55359999987</v>
      </c>
      <c r="AE11" s="51">
        <f>SUM(AE8:AE10)</f>
        <v>14540824.450380001</v>
      </c>
      <c r="AG11" s="51">
        <f t="shared" ref="AG11:AM11" si="7">SUM(AG8:AG10)</f>
        <v>1248733.8226000001</v>
      </c>
      <c r="AH11" s="51">
        <f t="shared" si="7"/>
        <v>1263897.9789</v>
      </c>
      <c r="AI11" s="51">
        <f t="shared" si="7"/>
        <v>1089792.2977</v>
      </c>
      <c r="AJ11" s="51">
        <f t="shared" si="7"/>
        <v>1377818.6878</v>
      </c>
      <c r="AK11" s="51">
        <f t="shared" si="7"/>
        <v>1341948.8984999999</v>
      </c>
      <c r="AL11" s="51">
        <f t="shared" si="7"/>
        <v>1118431.7600000002</v>
      </c>
      <c r="AM11" s="51">
        <f t="shared" si="7"/>
        <v>1244184.6600000001</v>
      </c>
      <c r="AN11" s="51">
        <f>SUM(AN8:AN10)</f>
        <v>1200354.4699999997</v>
      </c>
      <c r="AO11" s="51">
        <f>SUM(AO8:AO10)</f>
        <v>1266187.1199999999</v>
      </c>
      <c r="AP11" s="51">
        <f>SUM(AP8:AP10)</f>
        <v>1388398.6800000009</v>
      </c>
      <c r="AQ11" s="51">
        <f>SUM(AQ8:AQ10)</f>
        <v>1142703.6959999998</v>
      </c>
      <c r="AR11" s="51">
        <f>SUM(AR8:AR10)</f>
        <v>1345066.375999999</v>
      </c>
      <c r="AT11" s="51">
        <f>SUM(AT8:AT10)</f>
        <v>15027518.447499998</v>
      </c>
      <c r="AV11" s="51">
        <f>SUM(AV8:AV10)</f>
        <v>1275421.9100000011</v>
      </c>
      <c r="AW11" s="51">
        <f>SUM(AW8:AW10)</f>
        <v>1116291.6699999997</v>
      </c>
      <c r="AX11" s="51">
        <f>SUM(AX8:AX10)</f>
        <v>1212479.4899999993</v>
      </c>
      <c r="AY11" s="51">
        <v>1201787.3400000005</v>
      </c>
      <c r="AZ11" s="51">
        <f t="shared" ref="AZ11:BG11" si="8">SUM(AZ8:AZ10)</f>
        <v>1219462.1999999993</v>
      </c>
      <c r="BA11" s="51">
        <f t="shared" si="8"/>
        <v>1214151.8599999999</v>
      </c>
      <c r="BB11" s="51">
        <f t="shared" si="8"/>
        <v>1186339.7999999998</v>
      </c>
      <c r="BC11" s="51">
        <f t="shared" si="8"/>
        <v>1083553.7880000002</v>
      </c>
      <c r="BD11" s="51">
        <f t="shared" si="8"/>
        <v>945704.92000000074</v>
      </c>
      <c r="BE11" s="51">
        <f t="shared" si="8"/>
        <v>963008.55999999959</v>
      </c>
      <c r="BF11" s="51">
        <f t="shared" si="8"/>
        <v>1028633.6900000005</v>
      </c>
      <c r="BG11" s="51">
        <f t="shared" si="8"/>
        <v>1593983.5242318497</v>
      </c>
      <c r="BI11" s="51">
        <f>SUM(BI8:BI10)</f>
        <v>14040818.752231853</v>
      </c>
      <c r="BK11" s="51">
        <f t="shared" ref="BK11:BR11" si="9">SUM(BK8:BK10)</f>
        <v>1291014.6400000001</v>
      </c>
      <c r="BL11" s="51">
        <f t="shared" si="9"/>
        <v>2489647.3000000003</v>
      </c>
      <c r="BM11" s="51">
        <f t="shared" si="9"/>
        <v>5022595.4106582003</v>
      </c>
      <c r="BN11" s="51">
        <f t="shared" si="9"/>
        <v>10735998.208000002</v>
      </c>
      <c r="BO11" s="51">
        <f t="shared" si="9"/>
        <v>7243146.5540000023</v>
      </c>
      <c r="BP11" s="51">
        <f t="shared" si="9"/>
        <v>7914611.0366999982</v>
      </c>
      <c r="BQ11" s="51">
        <f t="shared" si="9"/>
        <v>6915162.1200000038</v>
      </c>
      <c r="BR11" s="51">
        <f t="shared" si="9"/>
        <v>7425279.5221338924</v>
      </c>
      <c r="BS11" s="51">
        <f t="shared" ref="BS11:BX11" si="10">SUM(BS8:BS10)</f>
        <v>14210166.459999999</v>
      </c>
      <c r="BT11" s="51">
        <f t="shared" si="10"/>
        <v>7493235.0734807206</v>
      </c>
      <c r="BU11" s="51">
        <f t="shared" ref="BU11:BV11" si="11">SUM(BU8:BU10)</f>
        <v>7274055.3700000029</v>
      </c>
      <c r="BV11" s="51">
        <f t="shared" si="11"/>
        <v>7955054.9799999986</v>
      </c>
      <c r="BX11" s="51">
        <f t="shared" si="10"/>
        <v>85969966.674972817</v>
      </c>
      <c r="BZ11" s="51">
        <f t="shared" ref="BZ11:CC11" si="12">SUM(BZ8:BZ10)</f>
        <v>8906767.3799999971</v>
      </c>
      <c r="CA11" s="51">
        <f t="shared" si="12"/>
        <v>7691114.0199999986</v>
      </c>
      <c r="CB11" s="51">
        <f t="shared" si="12"/>
        <v>7630553.7199999997</v>
      </c>
      <c r="CC11" s="51">
        <f t="shared" si="12"/>
        <v>7123353.8333491683</v>
      </c>
      <c r="CE11" s="51">
        <f t="shared" ref="CE11" si="13">SUM(CE8:CE10)</f>
        <v>31351788.953349158</v>
      </c>
    </row>
    <row r="12" spans="1:85" ht="15" x14ac:dyDescent="0.25">
      <c r="B12" s="46" t="s">
        <v>47</v>
      </c>
      <c r="D12" s="50">
        <v>-11064</v>
      </c>
      <c r="E12" s="50">
        <v>-92827.260000000009</v>
      </c>
      <c r="F12" s="50">
        <v>-116593.22</v>
      </c>
      <c r="G12" s="50">
        <v>-134680.54999999996</v>
      </c>
      <c r="H12" s="50">
        <v>-101315.43</v>
      </c>
      <c r="I12" s="50">
        <v>-136146.33999999997</v>
      </c>
      <c r="J12" s="50">
        <v>-117713.64</v>
      </c>
      <c r="K12" s="50">
        <v>-127843.03000000001</v>
      </c>
      <c r="L12" s="50">
        <v>-121606.83999999997</v>
      </c>
      <c r="M12" s="50">
        <v>-116320.27</v>
      </c>
      <c r="N12" s="50">
        <v>-112167.08</v>
      </c>
      <c r="P12" s="50">
        <f>SUM(D12:N12)</f>
        <v>-1188277.6599999999</v>
      </c>
      <c r="R12" s="50">
        <v>-173866.19</v>
      </c>
      <c r="S12" s="50">
        <v>-163735.81</v>
      </c>
      <c r="T12" s="50">
        <v>-169663.2699999999</v>
      </c>
      <c r="U12" s="50">
        <v>-185301.86000000002</v>
      </c>
      <c r="V12" s="50">
        <v>-170680.06999999998</v>
      </c>
      <c r="W12" s="50">
        <v>-175595.47</v>
      </c>
      <c r="X12" s="50">
        <v>-118343.31999999998</v>
      </c>
      <c r="Y12" s="50">
        <v>-120445.66999999998</v>
      </c>
      <c r="Z12" s="50">
        <v>-114895.13999999997</v>
      </c>
      <c r="AA12" s="50">
        <v>-150282.91999999995</v>
      </c>
      <c r="AB12" s="50">
        <v>-103083.04999999987</v>
      </c>
      <c r="AC12" s="50">
        <v>-95202.84000000004</v>
      </c>
      <c r="AE12" s="50">
        <f>SUM(R12:AC12)</f>
        <v>-1741095.6099999994</v>
      </c>
      <c r="AG12" s="50">
        <v>-112514.58999999998</v>
      </c>
      <c r="AH12" s="50">
        <v>-342872.93000000005</v>
      </c>
      <c r="AI12" s="50">
        <v>-195629.05000000005</v>
      </c>
      <c r="AJ12" s="50">
        <v>-204924.69997538175</v>
      </c>
      <c r="AK12" s="50">
        <v>-197198.84999999992</v>
      </c>
      <c r="AL12" s="50">
        <v>-211703.10202461807</v>
      </c>
      <c r="AM12" s="50">
        <v>-228358.88</v>
      </c>
      <c r="AN12" s="50">
        <v>-229337.91000000003</v>
      </c>
      <c r="AO12" s="50">
        <v>-236413.4300000002</v>
      </c>
      <c r="AP12" s="50">
        <v>-280025.25999999989</v>
      </c>
      <c r="AQ12" s="50">
        <v>-228914.19</v>
      </c>
      <c r="AR12" s="50">
        <v>-225876.14</v>
      </c>
      <c r="AT12" s="50">
        <f>SUM(AG12:AR12)</f>
        <v>-2693769.0320000001</v>
      </c>
      <c r="AV12" s="50">
        <v>-127161.79000000014</v>
      </c>
      <c r="AW12" s="50">
        <v>-115313.76999999999</v>
      </c>
      <c r="AX12" s="50">
        <v>-104041.56000000001</v>
      </c>
      <c r="AY12" s="50">
        <v>-119376.67000000006</v>
      </c>
      <c r="AZ12" s="50">
        <v>-113885.78000000039</v>
      </c>
      <c r="BA12" s="50">
        <v>-125595.66999999971</v>
      </c>
      <c r="BB12" s="50">
        <v>-155919.35000000003</v>
      </c>
      <c r="BC12" s="50">
        <v>-114844.47</v>
      </c>
      <c r="BD12" s="50">
        <v>-124212.27</v>
      </c>
      <c r="BE12" s="50">
        <v>-111516.93999999999</v>
      </c>
      <c r="BF12" s="50">
        <v>-113634.83000000002</v>
      </c>
      <c r="BG12" s="50">
        <v>-121303.78</v>
      </c>
      <c r="BI12" s="50">
        <f>SUM(AV12:BG12)</f>
        <v>-1446806.8800000004</v>
      </c>
      <c r="BK12" s="50">
        <v>-107895.49999999975</v>
      </c>
      <c r="BL12" s="50">
        <v>-199543.07265260402</v>
      </c>
      <c r="BM12" s="50">
        <v>-106119.80000001378</v>
      </c>
      <c r="BN12" s="50">
        <v>-281361.51</v>
      </c>
      <c r="BO12" s="50">
        <v>-716484.81000000017</v>
      </c>
      <c r="BP12" s="50">
        <v>-668555.6800000004</v>
      </c>
      <c r="BQ12" s="50">
        <v>-1192392.371195487</v>
      </c>
      <c r="BR12" s="50">
        <v>-1030375.4099999992</v>
      </c>
      <c r="BS12" s="50">
        <v>-992427.74000000115</v>
      </c>
      <c r="BT12" s="50">
        <v>-989000.40999998897</v>
      </c>
      <c r="BU12" s="50">
        <v>-977737.35000001057</v>
      </c>
      <c r="BV12" s="50">
        <v>-895555.95</v>
      </c>
      <c r="BX12" s="50">
        <f>SUM(BK12:BW12)</f>
        <v>-8157449.6038481053</v>
      </c>
      <c r="BZ12" s="50">
        <v>-510656.55999999988</v>
      </c>
      <c r="CA12" s="50">
        <v>-537651</v>
      </c>
      <c r="CB12" s="50">
        <v>-456228.84999999992</v>
      </c>
      <c r="CC12" s="50">
        <v>-476911.26999999897</v>
      </c>
      <c r="CE12" s="50">
        <f t="shared" ref="CE12:CE13" si="14">SUM(BZ12:CD12)</f>
        <v>-1981447.6799999988</v>
      </c>
    </row>
    <row r="13" spans="1:85" ht="15" x14ac:dyDescent="0.25">
      <c r="B13" s="46" t="s">
        <v>48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P13" s="50">
        <f>SUM(D13:N13)</f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E13" s="50">
        <f>SUM(R13:AC13)</f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T13" s="50">
        <f>SUM(AG13:AR13)</f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I13" s="50">
        <f>SUM(AV13:BG13)</f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X13" s="50">
        <f>SUM(BK13:BW13)</f>
        <v>0</v>
      </c>
      <c r="BZ13" s="50">
        <v>0</v>
      </c>
      <c r="CA13" s="50">
        <v>0</v>
      </c>
      <c r="CB13" s="50">
        <v>0</v>
      </c>
      <c r="CC13" s="50">
        <v>0</v>
      </c>
      <c r="CE13" s="50">
        <f t="shared" si="14"/>
        <v>0</v>
      </c>
    </row>
    <row r="14" spans="1:85" ht="15" x14ac:dyDescent="0.2">
      <c r="B14" s="48" t="s">
        <v>18</v>
      </c>
      <c r="D14" s="51">
        <f t="shared" ref="D14:L14" si="15">SUM(D12:D13)</f>
        <v>-11064</v>
      </c>
      <c r="E14" s="51">
        <f t="shared" si="15"/>
        <v>-92827.260000000009</v>
      </c>
      <c r="F14" s="51">
        <f t="shared" si="15"/>
        <v>-116593.22</v>
      </c>
      <c r="G14" s="51">
        <f t="shared" si="15"/>
        <v>-134680.54999999996</v>
      </c>
      <c r="H14" s="51">
        <f t="shared" si="15"/>
        <v>-101315.43</v>
      </c>
      <c r="I14" s="51">
        <f t="shared" si="15"/>
        <v>-136146.33999999997</v>
      </c>
      <c r="J14" s="51">
        <f t="shared" si="15"/>
        <v>-117713.64</v>
      </c>
      <c r="K14" s="51">
        <f t="shared" si="15"/>
        <v>-127843.03000000001</v>
      </c>
      <c r="L14" s="51">
        <f t="shared" si="15"/>
        <v>-121606.83999999997</v>
      </c>
      <c r="M14" s="51">
        <f>SUM(M12:M13)</f>
        <v>-116320.27</v>
      </c>
      <c r="N14" s="51">
        <f>SUM(N12:N13)</f>
        <v>-112167.08</v>
      </c>
      <c r="P14" s="51">
        <f>SUM(P12:P13)</f>
        <v>-1188277.6599999999</v>
      </c>
      <c r="R14" s="51">
        <f t="shared" ref="R14:AC14" si="16">SUM(R12:R13)</f>
        <v>-173866.19</v>
      </c>
      <c r="S14" s="51">
        <f t="shared" si="16"/>
        <v>-163735.81</v>
      </c>
      <c r="T14" s="51">
        <f t="shared" si="16"/>
        <v>-169663.2699999999</v>
      </c>
      <c r="U14" s="51">
        <f t="shared" si="16"/>
        <v>-185301.86000000002</v>
      </c>
      <c r="V14" s="51">
        <f t="shared" si="16"/>
        <v>-170680.06999999998</v>
      </c>
      <c r="W14" s="51">
        <f t="shared" si="16"/>
        <v>-175595.47</v>
      </c>
      <c r="X14" s="51">
        <f t="shared" si="16"/>
        <v>-118343.31999999998</v>
      </c>
      <c r="Y14" s="51">
        <f t="shared" si="16"/>
        <v>-120445.66999999998</v>
      </c>
      <c r="Z14" s="51">
        <f t="shared" si="16"/>
        <v>-114895.13999999997</v>
      </c>
      <c r="AA14" s="51">
        <f t="shared" si="16"/>
        <v>-150282.91999999995</v>
      </c>
      <c r="AB14" s="51">
        <f t="shared" si="16"/>
        <v>-103083.04999999987</v>
      </c>
      <c r="AC14" s="51">
        <f t="shared" si="16"/>
        <v>-95202.84000000004</v>
      </c>
      <c r="AE14" s="51">
        <f>SUM(AE12:AE13)</f>
        <v>-1741095.6099999994</v>
      </c>
      <c r="AG14" s="51">
        <f t="shared" ref="AG14:AR14" si="17">SUM(AG12:AG13)</f>
        <v>-112514.58999999998</v>
      </c>
      <c r="AH14" s="51">
        <f t="shared" si="17"/>
        <v>-342872.93000000005</v>
      </c>
      <c r="AI14" s="51">
        <f t="shared" si="17"/>
        <v>-195629.05000000005</v>
      </c>
      <c r="AJ14" s="51">
        <f t="shared" si="17"/>
        <v>-204924.69997538175</v>
      </c>
      <c r="AK14" s="51">
        <f t="shared" si="17"/>
        <v>-197198.84999999992</v>
      </c>
      <c r="AL14" s="51">
        <f t="shared" si="17"/>
        <v>-211703.10202461807</v>
      </c>
      <c r="AM14" s="51">
        <f t="shared" si="17"/>
        <v>-228358.88</v>
      </c>
      <c r="AN14" s="51">
        <f t="shared" si="17"/>
        <v>-229337.91000000003</v>
      </c>
      <c r="AO14" s="51">
        <f t="shared" si="17"/>
        <v>-236413.4300000002</v>
      </c>
      <c r="AP14" s="51">
        <f t="shared" si="17"/>
        <v>-280025.25999999989</v>
      </c>
      <c r="AQ14" s="51">
        <f t="shared" si="17"/>
        <v>-228914.19</v>
      </c>
      <c r="AR14" s="51">
        <f t="shared" si="17"/>
        <v>-225876.14</v>
      </c>
      <c r="AT14" s="51">
        <f>SUM(AT12:AT13)</f>
        <v>-2693769.0320000001</v>
      </c>
      <c r="AV14" s="51">
        <f>SUM(AV12:AV13)</f>
        <v>-127161.79000000014</v>
      </c>
      <c r="AW14" s="51">
        <f>SUM(AW12:AW13)</f>
        <v>-115313.76999999999</v>
      </c>
      <c r="AX14" s="51">
        <f>SUM(AX12:AX13)</f>
        <v>-104041.56000000001</v>
      </c>
      <c r="AY14" s="51">
        <v>-119376.67000000006</v>
      </c>
      <c r="AZ14" s="51">
        <f t="shared" ref="AZ14:BG14" si="18">SUM(AZ12:AZ13)</f>
        <v>-113885.78000000039</v>
      </c>
      <c r="BA14" s="51">
        <f t="shared" si="18"/>
        <v>-125595.66999999971</v>
      </c>
      <c r="BB14" s="51">
        <f t="shared" si="18"/>
        <v>-155919.35000000003</v>
      </c>
      <c r="BC14" s="51">
        <f t="shared" si="18"/>
        <v>-114844.47</v>
      </c>
      <c r="BD14" s="51">
        <f t="shared" si="18"/>
        <v>-124212.27</v>
      </c>
      <c r="BE14" s="51">
        <f t="shared" si="18"/>
        <v>-111516.93999999999</v>
      </c>
      <c r="BF14" s="51">
        <f t="shared" si="18"/>
        <v>-113634.83000000002</v>
      </c>
      <c r="BG14" s="51">
        <f t="shared" si="18"/>
        <v>-121303.78</v>
      </c>
      <c r="BI14" s="51">
        <f>SUM(BI12:BI13)</f>
        <v>-1446806.8800000004</v>
      </c>
      <c r="BK14" s="51">
        <f t="shared" ref="BK14:BR14" si="19">SUM(BK12:BK13)</f>
        <v>-107895.49999999975</v>
      </c>
      <c r="BL14" s="51">
        <f t="shared" si="19"/>
        <v>-199543.07265260402</v>
      </c>
      <c r="BM14" s="51">
        <f t="shared" si="19"/>
        <v>-106119.80000001378</v>
      </c>
      <c r="BN14" s="51">
        <f t="shared" si="19"/>
        <v>-281361.51</v>
      </c>
      <c r="BO14" s="51">
        <f t="shared" si="19"/>
        <v>-716484.81000000017</v>
      </c>
      <c r="BP14" s="51">
        <f t="shared" si="19"/>
        <v>-668555.6800000004</v>
      </c>
      <c r="BQ14" s="51">
        <f t="shared" si="19"/>
        <v>-1192392.371195487</v>
      </c>
      <c r="BR14" s="51">
        <f t="shared" si="19"/>
        <v>-1030375.4099999992</v>
      </c>
      <c r="BS14" s="51">
        <f t="shared" ref="BS14:BT14" si="20">SUM(BS12:BS13)</f>
        <v>-992427.74000000115</v>
      </c>
      <c r="BT14" s="51">
        <f t="shared" si="20"/>
        <v>-989000.40999998897</v>
      </c>
      <c r="BU14" s="51">
        <f t="shared" ref="BU14:BV14" si="21">SUM(BU12:BU13)</f>
        <v>-977737.35000001057</v>
      </c>
      <c r="BV14" s="51">
        <f t="shared" si="21"/>
        <v>-895555.95</v>
      </c>
      <c r="BX14" s="51">
        <f t="shared" ref="BX14" si="22">SUM(BX12:BX13)</f>
        <v>-8157449.6038481053</v>
      </c>
      <c r="BZ14" s="51">
        <f t="shared" ref="BZ14:CC14" si="23">SUM(BZ12:BZ13)</f>
        <v>-510656.55999999988</v>
      </c>
      <c r="CA14" s="51">
        <f t="shared" si="23"/>
        <v>-537651</v>
      </c>
      <c r="CB14" s="51">
        <f t="shared" si="23"/>
        <v>-456228.84999999992</v>
      </c>
      <c r="CC14" s="51">
        <f t="shared" si="23"/>
        <v>-476911.26999999897</v>
      </c>
      <c r="CE14" s="51">
        <f t="shared" ref="CE14" si="24">SUM(CE12:CE13)</f>
        <v>-1981447.6799999988</v>
      </c>
    </row>
    <row r="15" spans="1:85" ht="15" x14ac:dyDescent="0.2">
      <c r="B15" s="48" t="s">
        <v>81</v>
      </c>
      <c r="D15" s="51">
        <f>D11+D14</f>
        <v>4406.0906999999988</v>
      </c>
      <c r="E15" s="51">
        <f t="shared" ref="E15:N15" si="25">E11+E14</f>
        <v>127592.36560000095</v>
      </c>
      <c r="F15" s="51">
        <f t="shared" si="25"/>
        <v>395357.57480000018</v>
      </c>
      <c r="G15" s="51">
        <f t="shared" si="25"/>
        <v>454677.81330000015</v>
      </c>
      <c r="H15" s="51">
        <f t="shared" si="25"/>
        <v>657056.28560000006</v>
      </c>
      <c r="I15" s="51">
        <f t="shared" si="25"/>
        <v>836929.13000000012</v>
      </c>
      <c r="J15" s="51">
        <f t="shared" si="25"/>
        <v>805748.36149999977</v>
      </c>
      <c r="K15" s="51">
        <f t="shared" si="25"/>
        <v>868722.96429999999</v>
      </c>
      <c r="L15" s="51">
        <f t="shared" si="25"/>
        <v>864281.09310000029</v>
      </c>
      <c r="M15" s="51">
        <f t="shared" si="25"/>
        <v>978536.98170000012</v>
      </c>
      <c r="N15" s="51">
        <f t="shared" si="25"/>
        <v>826385.64219999989</v>
      </c>
      <c r="P15" s="51">
        <f>P11+P14</f>
        <v>6819694.3027999997</v>
      </c>
      <c r="R15" s="51">
        <f t="shared" ref="R15:X15" si="26">R11+R14</f>
        <v>993945.50060000014</v>
      </c>
      <c r="S15" s="51">
        <f t="shared" si="26"/>
        <v>1416883.8385200002</v>
      </c>
      <c r="T15" s="51">
        <f t="shared" si="26"/>
        <v>841305.24890000001</v>
      </c>
      <c r="U15" s="51">
        <f t="shared" si="26"/>
        <v>1026841.5900400005</v>
      </c>
      <c r="V15" s="51">
        <f t="shared" si="26"/>
        <v>816988.68580000009</v>
      </c>
      <c r="W15" s="51">
        <f t="shared" si="26"/>
        <v>1011230.7224800002</v>
      </c>
      <c r="X15" s="51">
        <f t="shared" si="26"/>
        <v>1735290.37264</v>
      </c>
      <c r="Y15" s="51">
        <f>Y11+Y14</f>
        <v>985163.2324000001</v>
      </c>
      <c r="Z15" s="51">
        <f>Z11+Z14</f>
        <v>967612.63760000013</v>
      </c>
      <c r="AA15" s="51">
        <f>AA11+AA14</f>
        <v>1006721.7657000001</v>
      </c>
      <c r="AB15" s="51">
        <f>AB11+AB14</f>
        <v>1164449.5321</v>
      </c>
      <c r="AC15" s="51">
        <f>AC11+AC14</f>
        <v>833295.71359999978</v>
      </c>
      <c r="AE15" s="51">
        <f>AE11+AE14</f>
        <v>12799728.840380002</v>
      </c>
      <c r="AG15" s="51">
        <f t="shared" ref="AG15:AR15" si="27">AG11+AG14</f>
        <v>1136219.2326</v>
      </c>
      <c r="AH15" s="51">
        <f t="shared" si="27"/>
        <v>921025.04889999994</v>
      </c>
      <c r="AI15" s="51">
        <f t="shared" si="27"/>
        <v>894163.24769999995</v>
      </c>
      <c r="AJ15" s="51">
        <f t="shared" si="27"/>
        <v>1172893.9878246181</v>
      </c>
      <c r="AK15" s="51">
        <f t="shared" si="27"/>
        <v>1144750.0485</v>
      </c>
      <c r="AL15" s="51">
        <f t="shared" si="27"/>
        <v>906728.65797538217</v>
      </c>
      <c r="AM15" s="51">
        <f t="shared" si="27"/>
        <v>1015825.7800000001</v>
      </c>
      <c r="AN15" s="51">
        <f t="shared" si="27"/>
        <v>971016.55999999971</v>
      </c>
      <c r="AO15" s="51">
        <f t="shared" si="27"/>
        <v>1029773.6899999997</v>
      </c>
      <c r="AP15" s="51">
        <f t="shared" si="27"/>
        <v>1108373.4200000009</v>
      </c>
      <c r="AQ15" s="51">
        <f t="shared" si="27"/>
        <v>913789.50599999982</v>
      </c>
      <c r="AR15" s="51">
        <f t="shared" si="27"/>
        <v>1119190.2359999991</v>
      </c>
      <c r="AT15" s="51">
        <f>AT11+AT14</f>
        <v>12333749.415499998</v>
      </c>
      <c r="AV15" s="51">
        <f>AV11+AV14</f>
        <v>1148260.120000001</v>
      </c>
      <c r="AW15" s="51">
        <f>AW11+AW14</f>
        <v>1000977.8999999997</v>
      </c>
      <c r="AX15" s="51">
        <f>AX11+AX14</f>
        <v>1108437.9299999992</v>
      </c>
      <c r="AY15" s="51">
        <v>1082410.6700000004</v>
      </c>
      <c r="AZ15" s="51">
        <f t="shared" ref="AZ15:BG15" si="28">AZ11+AZ14</f>
        <v>1105576.4199999988</v>
      </c>
      <c r="BA15" s="51">
        <f t="shared" si="28"/>
        <v>1088556.1900000002</v>
      </c>
      <c r="BB15" s="51">
        <f t="shared" si="28"/>
        <v>1030420.4499999997</v>
      </c>
      <c r="BC15" s="51">
        <f t="shared" si="28"/>
        <v>968709.3180000002</v>
      </c>
      <c r="BD15" s="51">
        <f t="shared" si="28"/>
        <v>821492.65000000072</v>
      </c>
      <c r="BE15" s="51">
        <f t="shared" si="28"/>
        <v>851491.61999999965</v>
      </c>
      <c r="BF15" s="51">
        <f t="shared" si="28"/>
        <v>914998.86000000057</v>
      </c>
      <c r="BG15" s="51">
        <f t="shared" si="28"/>
        <v>1472679.7442318497</v>
      </c>
      <c r="BI15" s="51">
        <f>BI11+BI14</f>
        <v>12594011.872231852</v>
      </c>
      <c r="BK15" s="51">
        <f t="shared" ref="BK15:BR15" si="29">BK11+BK14</f>
        <v>1183119.1400000004</v>
      </c>
      <c r="BL15" s="51">
        <f t="shared" si="29"/>
        <v>2290104.2273473963</v>
      </c>
      <c r="BM15" s="51">
        <f t="shared" si="29"/>
        <v>4916475.6106581865</v>
      </c>
      <c r="BN15" s="51">
        <f t="shared" si="29"/>
        <v>10454636.698000003</v>
      </c>
      <c r="BO15" s="51">
        <f t="shared" si="29"/>
        <v>6526661.7440000018</v>
      </c>
      <c r="BP15" s="51">
        <f t="shared" si="29"/>
        <v>7246055.3566999976</v>
      </c>
      <c r="BQ15" s="51">
        <f t="shared" si="29"/>
        <v>5722769.7488045171</v>
      </c>
      <c r="BR15" s="51">
        <f t="shared" si="29"/>
        <v>6394904.1121338932</v>
      </c>
      <c r="BS15" s="51">
        <f t="shared" ref="BS15:BT15" si="30">BS11+BS14</f>
        <v>13217738.719999999</v>
      </c>
      <c r="BT15" s="51">
        <f t="shared" si="30"/>
        <v>6504234.6634807317</v>
      </c>
      <c r="BU15" s="51">
        <f t="shared" ref="BU15:BV15" si="31">BU11+BU14</f>
        <v>6296318.0199999921</v>
      </c>
      <c r="BV15" s="51">
        <f t="shared" si="31"/>
        <v>7059499.0299999984</v>
      </c>
      <c r="BX15" s="51">
        <f t="shared" ref="BX15" si="32">BX11+BX14</f>
        <v>77812517.071124718</v>
      </c>
      <c r="BZ15" s="51">
        <f t="shared" ref="BZ15:CC15" si="33">BZ11+BZ14</f>
        <v>8396110.8199999966</v>
      </c>
      <c r="CA15" s="51">
        <f t="shared" si="33"/>
        <v>7153463.0199999986</v>
      </c>
      <c r="CB15" s="51">
        <f t="shared" si="33"/>
        <v>7174324.8700000001</v>
      </c>
      <c r="CC15" s="51">
        <f t="shared" si="33"/>
        <v>6646442.5633491697</v>
      </c>
      <c r="CE15" s="51">
        <f t="shared" ref="CE15" si="34">CE11+CE14</f>
        <v>29370341.273349158</v>
      </c>
    </row>
    <row r="16" spans="1:85" ht="15.75" x14ac:dyDescent="0.25">
      <c r="A16" s="106" t="s">
        <v>210</v>
      </c>
      <c r="B16" s="46" t="s">
        <v>89</v>
      </c>
      <c r="D16" s="50">
        <v>200542.9387</v>
      </c>
      <c r="E16" s="50">
        <v>105326.50930000001</v>
      </c>
      <c r="F16" s="50">
        <v>14720.26339999907</v>
      </c>
      <c r="G16" s="50">
        <v>28029.518100000001</v>
      </c>
      <c r="H16" s="50">
        <v>13388.002900000007</v>
      </c>
      <c r="I16" s="50">
        <v>22209.14</v>
      </c>
      <c r="J16" s="50">
        <v>7741.3791000000001</v>
      </c>
      <c r="K16" s="50">
        <v>8720.381599999997</v>
      </c>
      <c r="L16" s="50">
        <v>13110.035700000004</v>
      </c>
      <c r="M16" s="50">
        <v>12794.666600000004</v>
      </c>
      <c r="N16" s="50">
        <v>2888.9938999999995</v>
      </c>
      <c r="P16" s="50">
        <f>SUM(D16:N16)</f>
        <v>429471.82929999911</v>
      </c>
      <c r="R16" s="50">
        <v>2540.2478000000001</v>
      </c>
      <c r="S16" s="50">
        <v>10995.382500000002</v>
      </c>
      <c r="T16" s="50">
        <v>10152.542199999998</v>
      </c>
      <c r="U16" s="50">
        <v>17690.197199999999</v>
      </c>
      <c r="V16" s="50">
        <v>26706.1479</v>
      </c>
      <c r="W16" s="50">
        <v>30994.298899999998</v>
      </c>
      <c r="X16" s="50">
        <v>19765.316400000003</v>
      </c>
      <c r="Y16" s="50">
        <v>25050.77629999999</v>
      </c>
      <c r="Z16" s="50">
        <v>12459.743099999998</v>
      </c>
      <c r="AA16" s="50">
        <v>13807.170800000004</v>
      </c>
      <c r="AB16" s="50">
        <v>15357.9889</v>
      </c>
      <c r="AC16" s="50">
        <v>40564.307700000012</v>
      </c>
      <c r="AE16" s="50">
        <f>SUM(R16:AC16)</f>
        <v>226084.11969999998</v>
      </c>
      <c r="AG16" s="50">
        <v>15838.1417</v>
      </c>
      <c r="AH16" s="50">
        <v>32651.423500000001</v>
      </c>
      <c r="AI16" s="50">
        <v>38052.249199999998</v>
      </c>
      <c r="AJ16" s="50">
        <v>35834.301800000001</v>
      </c>
      <c r="AK16" s="50">
        <v>39257.58649999999</v>
      </c>
      <c r="AL16" s="50">
        <v>20950.45</v>
      </c>
      <c r="AM16" s="50">
        <v>17001.357400000001</v>
      </c>
      <c r="AN16" s="50">
        <v>15062.9563</v>
      </c>
      <c r="AO16" s="50">
        <v>21517.312000000002</v>
      </c>
      <c r="AP16" s="50">
        <v>23890.838300000003</v>
      </c>
      <c r="AQ16" s="50">
        <v>23787.967099999951</v>
      </c>
      <c r="AR16" s="50">
        <v>13814.709800000001</v>
      </c>
      <c r="AT16" s="50">
        <f>SUM(AG16:AR16)</f>
        <v>297659.29359999998</v>
      </c>
      <c r="AV16" s="50">
        <v>-152.01799999999866</v>
      </c>
      <c r="AW16" s="50">
        <v>8233.17</v>
      </c>
      <c r="AX16" s="50">
        <v>16721.981499999994</v>
      </c>
      <c r="AY16" s="50">
        <v>10864.093599999993</v>
      </c>
      <c r="AZ16" s="50">
        <v>11178.417100000004</v>
      </c>
      <c r="BA16" s="50">
        <v>14519.797999999999</v>
      </c>
      <c r="BB16" s="50">
        <v>13034.374399999993</v>
      </c>
      <c r="BC16" s="50">
        <v>53144.853499999939</v>
      </c>
      <c r="BD16" s="50">
        <v>137862.33109999995</v>
      </c>
      <c r="BE16" s="50">
        <v>70584.725699999413</v>
      </c>
      <c r="BF16" s="50">
        <v>24443.834999999934</v>
      </c>
      <c r="BG16" s="50">
        <v>42697.267399999997</v>
      </c>
      <c r="BI16" s="50">
        <f>SUM(AV16:BG16)</f>
        <v>403132.82929999928</v>
      </c>
      <c r="BK16" s="50">
        <v>153915.74589999998</v>
      </c>
      <c r="BL16" s="50">
        <v>102315.42850000002</v>
      </c>
      <c r="BM16" s="50">
        <v>183107.72590000002</v>
      </c>
      <c r="BN16" s="50">
        <v>324415.09960000002</v>
      </c>
      <c r="BO16" s="50">
        <v>231175.44370000006</v>
      </c>
      <c r="BP16" s="50">
        <v>54613.961200000005</v>
      </c>
      <c r="BQ16" s="50">
        <v>121928.49370000005</v>
      </c>
      <c r="BR16" s="50">
        <v>45132.302700000015</v>
      </c>
      <c r="BS16" s="50">
        <v>66467.946799999991</v>
      </c>
      <c r="BT16" s="50">
        <v>44833.382999999994</v>
      </c>
      <c r="BU16" s="50">
        <v>22107.374399999997</v>
      </c>
      <c r="BV16" s="50">
        <v>186051.22550000006</v>
      </c>
      <c r="BX16" s="50">
        <f>SUM(BK16:BW16)</f>
        <v>1536064.1309000002</v>
      </c>
      <c r="BZ16" s="50">
        <v>75074.824200000017</v>
      </c>
      <c r="CA16" s="50">
        <v>70085</v>
      </c>
      <c r="CB16" s="50">
        <v>75258.779500000004</v>
      </c>
      <c r="CC16" s="50">
        <v>81811.788099999598</v>
      </c>
      <c r="CE16" s="50">
        <f>SUM(BZ16:CD16)</f>
        <v>302230.39179999963</v>
      </c>
    </row>
    <row r="17" spans="2:84" ht="15" x14ac:dyDescent="0.2">
      <c r="B17" s="48" t="s">
        <v>82</v>
      </c>
      <c r="D17" s="51">
        <f>SUM(D15:D16)</f>
        <v>204949.0294</v>
      </c>
      <c r="E17" s="51">
        <f t="shared" ref="E17:N17" si="35">SUM(E15:E16)</f>
        <v>232918.87490000096</v>
      </c>
      <c r="F17" s="51">
        <f t="shared" si="35"/>
        <v>410077.83819999924</v>
      </c>
      <c r="G17" s="51">
        <f t="shared" si="35"/>
        <v>482707.33140000014</v>
      </c>
      <c r="H17" s="51">
        <f t="shared" si="35"/>
        <v>670444.28850000002</v>
      </c>
      <c r="I17" s="51">
        <f t="shared" si="35"/>
        <v>859138.27000000014</v>
      </c>
      <c r="J17" s="51">
        <f t="shared" si="35"/>
        <v>813489.74059999979</v>
      </c>
      <c r="K17" s="51">
        <f t="shared" si="35"/>
        <v>877443.34589999996</v>
      </c>
      <c r="L17" s="51">
        <f t="shared" si="35"/>
        <v>877391.1288000003</v>
      </c>
      <c r="M17" s="51">
        <f t="shared" si="35"/>
        <v>991331.64830000012</v>
      </c>
      <c r="N17" s="51">
        <f t="shared" si="35"/>
        <v>829274.63609999989</v>
      </c>
      <c r="P17" s="51">
        <f>SUM(P15:P16)</f>
        <v>7249166.1320999991</v>
      </c>
      <c r="R17" s="51">
        <f t="shared" ref="R17:X17" si="36">SUM(R15:R16)</f>
        <v>996485.74840000016</v>
      </c>
      <c r="S17" s="51">
        <f t="shared" si="36"/>
        <v>1427879.2210200003</v>
      </c>
      <c r="T17" s="51">
        <f t="shared" si="36"/>
        <v>851457.79110000003</v>
      </c>
      <c r="U17" s="51">
        <f t="shared" si="36"/>
        <v>1044531.7872400006</v>
      </c>
      <c r="V17" s="51">
        <f t="shared" si="36"/>
        <v>843694.83370000008</v>
      </c>
      <c r="W17" s="51">
        <f t="shared" si="36"/>
        <v>1042225.0213800003</v>
      </c>
      <c r="X17" s="51">
        <f t="shared" si="36"/>
        <v>1755055.6890399999</v>
      </c>
      <c r="Y17" s="51">
        <f>SUM(Y15:Y16)</f>
        <v>1010214.0087000001</v>
      </c>
      <c r="Z17" s="51">
        <f>SUM(Z15:Z16)</f>
        <v>980072.3807000001</v>
      </c>
      <c r="AA17" s="51">
        <f>SUM(AA15:AA16)</f>
        <v>1020528.9365000001</v>
      </c>
      <c r="AB17" s="51">
        <f>SUM(AB15:AB16)</f>
        <v>1179807.5209999999</v>
      </c>
      <c r="AC17" s="51">
        <f>SUM(AC15:AC16)</f>
        <v>873860.02129999979</v>
      </c>
      <c r="AE17" s="51">
        <f>SUM(AE15:AE16)</f>
        <v>13025812.960080002</v>
      </c>
      <c r="AG17" s="51">
        <f t="shared" ref="AG17:AR17" si="37">SUM(AG15:AG16)</f>
        <v>1152057.3743</v>
      </c>
      <c r="AH17" s="51">
        <f t="shared" si="37"/>
        <v>953676.47239999997</v>
      </c>
      <c r="AI17" s="51">
        <f t="shared" si="37"/>
        <v>932215.49689999991</v>
      </c>
      <c r="AJ17" s="51">
        <f t="shared" si="37"/>
        <v>1208728.2896246181</v>
      </c>
      <c r="AK17" s="51">
        <f t="shared" si="37"/>
        <v>1184007.635</v>
      </c>
      <c r="AL17" s="51">
        <f t="shared" si="37"/>
        <v>927679.10797538213</v>
      </c>
      <c r="AM17" s="51">
        <f t="shared" si="37"/>
        <v>1032827.1374000001</v>
      </c>
      <c r="AN17" s="51">
        <f t="shared" si="37"/>
        <v>986079.51629999967</v>
      </c>
      <c r="AO17" s="51">
        <f t="shared" si="37"/>
        <v>1051291.0019999996</v>
      </c>
      <c r="AP17" s="51">
        <f t="shared" si="37"/>
        <v>1132264.2583000008</v>
      </c>
      <c r="AQ17" s="51">
        <f t="shared" si="37"/>
        <v>937577.47309999983</v>
      </c>
      <c r="AR17" s="51">
        <f t="shared" si="37"/>
        <v>1133004.9457999992</v>
      </c>
      <c r="AT17" s="51">
        <f>SUM(AT15:AT16)</f>
        <v>12631408.709099999</v>
      </c>
      <c r="AV17" s="51">
        <f>SUM(AV15:AV16)</f>
        <v>1148108.1020000011</v>
      </c>
      <c r="AW17" s="51">
        <f>SUM(AW15:AW16)</f>
        <v>1009211.0699999997</v>
      </c>
      <c r="AX17" s="51">
        <f>SUM(AX15:AX16)</f>
        <v>1125159.9114999992</v>
      </c>
      <c r="AY17" s="51">
        <v>1093274.7636000004</v>
      </c>
      <c r="AZ17" s="51">
        <f t="shared" ref="AZ17:BG17" si="38">SUM(AZ15:AZ16)</f>
        <v>1116754.8370999987</v>
      </c>
      <c r="BA17" s="51">
        <f t="shared" si="38"/>
        <v>1103075.9880000001</v>
      </c>
      <c r="BB17" s="51">
        <f t="shared" si="38"/>
        <v>1043454.8243999997</v>
      </c>
      <c r="BC17" s="51">
        <f t="shared" si="38"/>
        <v>1021854.1715000002</v>
      </c>
      <c r="BD17" s="51">
        <f t="shared" si="38"/>
        <v>959354.98110000067</v>
      </c>
      <c r="BE17" s="51">
        <f t="shared" si="38"/>
        <v>922076.34569999902</v>
      </c>
      <c r="BF17" s="51">
        <f t="shared" si="38"/>
        <v>939442.69500000053</v>
      </c>
      <c r="BG17" s="51">
        <f t="shared" si="38"/>
        <v>1515377.0116318497</v>
      </c>
      <c r="BI17" s="51">
        <f>SUM(BI15:BI16)</f>
        <v>12997144.701531852</v>
      </c>
      <c r="BK17" s="51">
        <f t="shared" ref="BK17:BR17" si="39">SUM(BK15:BK16)</f>
        <v>1337034.8859000003</v>
      </c>
      <c r="BL17" s="51">
        <f t="shared" si="39"/>
        <v>2392419.6558473962</v>
      </c>
      <c r="BM17" s="51">
        <f t="shared" si="39"/>
        <v>5099583.3365581864</v>
      </c>
      <c r="BN17" s="51">
        <f t="shared" si="39"/>
        <v>10779051.797600003</v>
      </c>
      <c r="BO17" s="51">
        <f t="shared" si="39"/>
        <v>6757837.1877000015</v>
      </c>
      <c r="BP17" s="51">
        <f t="shared" si="39"/>
        <v>7300669.3178999973</v>
      </c>
      <c r="BQ17" s="51">
        <f t="shared" si="39"/>
        <v>5844698.2425045175</v>
      </c>
      <c r="BR17" s="51">
        <f t="shared" si="39"/>
        <v>6440036.4148338931</v>
      </c>
      <c r="BS17" s="51">
        <f t="shared" ref="BS17:BT17" si="40">SUM(BS15:BS16)</f>
        <v>13284206.666799998</v>
      </c>
      <c r="BT17" s="51">
        <f t="shared" si="40"/>
        <v>6549068.046480732</v>
      </c>
      <c r="BU17" s="51">
        <f t="shared" ref="BU17:BV17" si="41">SUM(BU15:BU16)</f>
        <v>6318425.3943999922</v>
      </c>
      <c r="BV17" s="51">
        <f t="shared" si="41"/>
        <v>7245550.2554999981</v>
      </c>
      <c r="BX17" s="51">
        <f>SUM(BX15:BX16)</f>
        <v>79348581.202024713</v>
      </c>
      <c r="BZ17" s="51">
        <f t="shared" ref="BZ17:CC17" si="42">SUM(BZ15:BZ16)</f>
        <v>8471185.6441999972</v>
      </c>
      <c r="CA17" s="51">
        <f t="shared" si="42"/>
        <v>7223548.0199999986</v>
      </c>
      <c r="CB17" s="51">
        <f t="shared" si="42"/>
        <v>7249583.6495000003</v>
      </c>
      <c r="CC17" s="51">
        <f t="shared" si="42"/>
        <v>6728254.3514491692</v>
      </c>
      <c r="CE17" s="51">
        <f>SUM(CE15:CE16)</f>
        <v>29672571.66514916</v>
      </c>
    </row>
    <row r="18" spans="2:84" ht="15" x14ac:dyDescent="0.25">
      <c r="B18" s="46" t="s">
        <v>83</v>
      </c>
      <c r="C18" s="27"/>
      <c r="D18" s="50">
        <v>-204949.0294</v>
      </c>
      <c r="E18" s="50">
        <v>127081.12509999904</v>
      </c>
      <c r="F18" s="50">
        <v>65122.161800000758</v>
      </c>
      <c r="G18" s="50">
        <v>6892.6685999999172</v>
      </c>
      <c r="H18" s="50">
        <v>-8044.2885000000242</v>
      </c>
      <c r="I18" s="50">
        <v>-95938.270000000135</v>
      </c>
      <c r="J18" s="50">
        <v>21710.259400000214</v>
      </c>
      <c r="K18" s="50">
        <v>-13443.345899999957</v>
      </c>
      <c r="L18" s="50">
        <v>15408.871199999703</v>
      </c>
      <c r="M18" s="50">
        <v>-98531.648300000117</v>
      </c>
      <c r="N18" s="50">
        <v>164325.3639</v>
      </c>
      <c r="P18" s="50">
        <f>SUM(D18:N18)</f>
        <v>-20366.132100000599</v>
      </c>
      <c r="R18" s="50">
        <v>-2885.7484000002733</v>
      </c>
      <c r="S18" s="50">
        <v>-391079.22102000029</v>
      </c>
      <c r="T18" s="50">
        <v>185342.20889999997</v>
      </c>
      <c r="U18" s="50">
        <v>-7731.7872400005581</v>
      </c>
      <c r="V18" s="50">
        <v>193105.16629999992</v>
      </c>
      <c r="W18" s="50">
        <v>-5425.0213800002821</v>
      </c>
      <c r="X18" s="50">
        <v>-675055.68903999985</v>
      </c>
      <c r="Y18" s="50">
        <v>69785.991299999878</v>
      </c>
      <c r="Z18" s="50">
        <v>99927.619299999904</v>
      </c>
      <c r="AA18" s="50">
        <v>59471.063499999931</v>
      </c>
      <c r="AB18" s="50">
        <v>-99807.52099999995</v>
      </c>
      <c r="AC18" s="50">
        <v>206139.97870000021</v>
      </c>
      <c r="AE18" s="50">
        <f>SUM(R18:AC18)</f>
        <v>-368212.96008000139</v>
      </c>
      <c r="AG18" s="50">
        <v>-72057.374300000025</v>
      </c>
      <c r="AH18" s="50">
        <v>126323.52760000003</v>
      </c>
      <c r="AI18" s="50">
        <v>147784.50310000009</v>
      </c>
      <c r="AJ18" s="50">
        <v>-128728.28962461813</v>
      </c>
      <c r="AK18" s="50">
        <v>-104007.63500000001</v>
      </c>
      <c r="AL18" s="50">
        <v>152320.89202461787</v>
      </c>
      <c r="AM18" s="50">
        <v>47172.862599999877</v>
      </c>
      <c r="AN18" s="50">
        <v>93920.483700000332</v>
      </c>
      <c r="AO18" s="50">
        <v>28708.998000000371</v>
      </c>
      <c r="AP18" s="50">
        <v>-52264.258300000802</v>
      </c>
      <c r="AQ18" s="50">
        <v>142422.52690000017</v>
      </c>
      <c r="AR18" s="50">
        <v>-53004.945799999172</v>
      </c>
      <c r="AT18" s="50">
        <f>SUM(AG18:AR18)</f>
        <v>328591.2909000006</v>
      </c>
      <c r="AV18" s="50">
        <v>-68108.102000001119</v>
      </c>
      <c r="AW18" s="50">
        <v>70788.930000000284</v>
      </c>
      <c r="AX18" s="50">
        <v>-45159.911499999231</v>
      </c>
      <c r="AY18" s="50">
        <v>-13274.763600000413</v>
      </c>
      <c r="AZ18" s="50">
        <v>-36754.837099998724</v>
      </c>
      <c r="BA18" s="50">
        <v>-23075.988000000129</v>
      </c>
      <c r="BB18" s="50">
        <v>36545.175600000308</v>
      </c>
      <c r="BC18" s="50">
        <v>58145.828499999829</v>
      </c>
      <c r="BD18" s="50">
        <v>120645.01889999933</v>
      </c>
      <c r="BE18" s="50">
        <v>157923.65430000098</v>
      </c>
      <c r="BF18" s="50">
        <v>-3442.6950000005309</v>
      </c>
      <c r="BG18" s="50">
        <v>-435377.01163184969</v>
      </c>
      <c r="BI18" s="50">
        <f>SUM(AV18:BG18)</f>
        <v>-181144.7015318491</v>
      </c>
      <c r="BK18" s="50">
        <v>-179152.56801590824</v>
      </c>
      <c r="BL18" s="50">
        <v>-1312419.6558473962</v>
      </c>
      <c r="BM18" s="50">
        <v>2607425.6634418136</v>
      </c>
      <c r="BN18" s="50">
        <v>-3072042.797600003</v>
      </c>
      <c r="BO18" s="50">
        <v>949171.81229999848</v>
      </c>
      <c r="BP18" s="50">
        <v>406339.68210000265</v>
      </c>
      <c r="BQ18" s="50">
        <v>1862310.7574954825</v>
      </c>
      <c r="BR18" s="50">
        <v>1266972.5851661069</v>
      </c>
      <c r="BS18" s="50">
        <v>-5577197.6667999979</v>
      </c>
      <c r="BT18" s="50">
        <v>1157940.953519268</v>
      </c>
      <c r="BU18" s="50">
        <v>1388583.6056000078</v>
      </c>
      <c r="BV18" s="50">
        <v>461458.74450000189</v>
      </c>
      <c r="BX18" s="50">
        <f>BX20-BX17</f>
        <v>-118491.20202471316</v>
      </c>
      <c r="BZ18" s="50">
        <v>-1277977.2441999977</v>
      </c>
      <c r="CA18" s="50">
        <v>-30339.61999999918</v>
      </c>
      <c r="CB18" s="50">
        <v>-56375.249500000849</v>
      </c>
      <c r="CC18" s="50">
        <v>464954.04855083022</v>
      </c>
      <c r="CE18" s="50">
        <f>SUM(BZ18:CD18)</f>
        <v>-899738.06514916755</v>
      </c>
      <c r="CF18" s="22"/>
    </row>
    <row r="19" spans="2:84" ht="15" x14ac:dyDescent="0.2">
      <c r="B19" s="48" t="s">
        <v>86</v>
      </c>
      <c r="D19" s="51">
        <f t="shared" ref="D19:N19" si="43">D17+D18</f>
        <v>0</v>
      </c>
      <c r="E19" s="51">
        <f t="shared" si="43"/>
        <v>360000</v>
      </c>
      <c r="F19" s="51">
        <f t="shared" si="43"/>
        <v>475200</v>
      </c>
      <c r="G19" s="51">
        <f t="shared" si="43"/>
        <v>489600.00000000006</v>
      </c>
      <c r="H19" s="51">
        <f t="shared" si="43"/>
        <v>662400</v>
      </c>
      <c r="I19" s="51">
        <f t="shared" si="43"/>
        <v>763200</v>
      </c>
      <c r="J19" s="51">
        <f t="shared" si="43"/>
        <v>835200</v>
      </c>
      <c r="K19" s="51">
        <f t="shared" si="43"/>
        <v>864000</v>
      </c>
      <c r="L19" s="51">
        <f t="shared" si="43"/>
        <v>892800</v>
      </c>
      <c r="M19" s="51">
        <f t="shared" si="43"/>
        <v>892800</v>
      </c>
      <c r="N19" s="51">
        <f t="shared" si="43"/>
        <v>993599.99999999988</v>
      </c>
      <c r="P19" s="51">
        <f>P20</f>
        <v>7228799.9999999981</v>
      </c>
      <c r="R19" s="51">
        <f>R17+R18</f>
        <v>993599.99999999988</v>
      </c>
      <c r="S19" s="51">
        <f t="shared" ref="S19:X19" si="44">S17+S18</f>
        <v>1036800</v>
      </c>
      <c r="T19" s="51">
        <f t="shared" si="44"/>
        <v>1036800</v>
      </c>
      <c r="U19" s="51">
        <f t="shared" si="44"/>
        <v>1036800</v>
      </c>
      <c r="V19" s="51">
        <f t="shared" si="44"/>
        <v>1036800</v>
      </c>
      <c r="W19" s="51">
        <f t="shared" si="44"/>
        <v>1036800</v>
      </c>
      <c r="X19" s="51">
        <f t="shared" si="44"/>
        <v>1080000</v>
      </c>
      <c r="Y19" s="51">
        <f>Y17+Y18</f>
        <v>1080000</v>
      </c>
      <c r="Z19" s="51">
        <f>Z17+Z18</f>
        <v>1080000</v>
      </c>
      <c r="AA19" s="51">
        <f>AA17+AA18</f>
        <v>1080000</v>
      </c>
      <c r="AB19" s="51">
        <f>AB17+AB18</f>
        <v>1080000</v>
      </c>
      <c r="AC19" s="51">
        <f>AC17+AC18</f>
        <v>1080000</v>
      </c>
      <c r="AE19" s="51">
        <f>AE20</f>
        <v>12657600</v>
      </c>
      <c r="AG19" s="51">
        <f>AG17+AG18</f>
        <v>1080000</v>
      </c>
      <c r="AH19" s="51">
        <f t="shared" ref="AH19:AR19" si="45">AH17+AH18</f>
        <v>1080000</v>
      </c>
      <c r="AI19" s="51">
        <f t="shared" si="45"/>
        <v>1080000</v>
      </c>
      <c r="AJ19" s="51">
        <f t="shared" si="45"/>
        <v>1080000</v>
      </c>
      <c r="AK19" s="51">
        <f t="shared" si="45"/>
        <v>1080000</v>
      </c>
      <c r="AL19" s="51">
        <f t="shared" si="45"/>
        <v>1080000</v>
      </c>
      <c r="AM19" s="51">
        <f t="shared" si="45"/>
        <v>1080000</v>
      </c>
      <c r="AN19" s="51">
        <f t="shared" si="45"/>
        <v>1080000</v>
      </c>
      <c r="AO19" s="51">
        <f t="shared" si="45"/>
        <v>1080000</v>
      </c>
      <c r="AP19" s="51">
        <f t="shared" si="45"/>
        <v>1080000</v>
      </c>
      <c r="AQ19" s="51">
        <f t="shared" si="45"/>
        <v>1080000</v>
      </c>
      <c r="AR19" s="51">
        <f t="shared" si="45"/>
        <v>1080000</v>
      </c>
      <c r="AT19" s="51">
        <f>AT20</f>
        <v>12960000</v>
      </c>
      <c r="AV19" s="51">
        <f>AV17+AV18</f>
        <v>1080000</v>
      </c>
      <c r="AW19" s="51">
        <f>AW17+AW18</f>
        <v>1080000</v>
      </c>
      <c r="AX19" s="51">
        <f>AX17+AX18</f>
        <v>1080000</v>
      </c>
      <c r="AY19" s="51">
        <v>1080000</v>
      </c>
      <c r="AZ19" s="51">
        <f t="shared" ref="AZ19:BG19" si="46">AZ17+AZ18</f>
        <v>1080000</v>
      </c>
      <c r="BA19" s="51">
        <f t="shared" si="46"/>
        <v>1080000</v>
      </c>
      <c r="BB19" s="51">
        <f t="shared" si="46"/>
        <v>1080000</v>
      </c>
      <c r="BC19" s="51">
        <f t="shared" si="46"/>
        <v>1080000</v>
      </c>
      <c r="BD19" s="51">
        <f t="shared" si="46"/>
        <v>1080000</v>
      </c>
      <c r="BE19" s="51">
        <f t="shared" si="46"/>
        <v>1080000</v>
      </c>
      <c r="BF19" s="51">
        <f t="shared" si="46"/>
        <v>936000</v>
      </c>
      <c r="BG19" s="51">
        <f t="shared" si="46"/>
        <v>1080000</v>
      </c>
      <c r="BI19" s="51">
        <f>BI20</f>
        <v>12816000</v>
      </c>
      <c r="BK19" s="51">
        <f t="shared" ref="BK19:BV19" si="47">BK20</f>
        <v>1080000</v>
      </c>
      <c r="BL19" s="51">
        <f t="shared" si="47"/>
        <v>1080000</v>
      </c>
      <c r="BM19" s="51">
        <f t="shared" si="47"/>
        <v>7707009</v>
      </c>
      <c r="BN19" s="51">
        <f t="shared" si="47"/>
        <v>7707009</v>
      </c>
      <c r="BO19" s="51">
        <f t="shared" si="47"/>
        <v>7707009</v>
      </c>
      <c r="BP19" s="51">
        <f t="shared" si="47"/>
        <v>7707009</v>
      </c>
      <c r="BQ19" s="51">
        <f>BQ20</f>
        <v>7707009</v>
      </c>
      <c r="BR19" s="51">
        <f t="shared" si="47"/>
        <v>7707009</v>
      </c>
      <c r="BS19" s="51">
        <f t="shared" si="47"/>
        <v>7707009</v>
      </c>
      <c r="BT19" s="51">
        <f t="shared" si="47"/>
        <v>7707009</v>
      </c>
      <c r="BU19" s="51">
        <f t="shared" si="47"/>
        <v>7707009</v>
      </c>
      <c r="BV19" s="51">
        <f t="shared" si="47"/>
        <v>7707009</v>
      </c>
      <c r="BX19" s="51">
        <f>BX20</f>
        <v>79230090</v>
      </c>
      <c r="BZ19" s="51">
        <f t="shared" ref="BZ19:CC19" si="48">BZ20</f>
        <v>7193208.3999999994</v>
      </c>
      <c r="CA19" s="51">
        <f t="shared" si="48"/>
        <v>7193208.3999999994</v>
      </c>
      <c r="CB19" s="51">
        <f t="shared" si="48"/>
        <v>7193208.3999999994</v>
      </c>
      <c r="CC19" s="51">
        <f t="shared" si="48"/>
        <v>7193208.3999999994</v>
      </c>
      <c r="CE19" s="51">
        <f>CE20</f>
        <v>28772833.599999998</v>
      </c>
    </row>
    <row r="20" spans="2:84" ht="15" x14ac:dyDescent="0.2">
      <c r="B20" s="48" t="s">
        <v>141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P20" s="51">
        <v>7228799.9999999981</v>
      </c>
      <c r="R20" s="51">
        <v>993599.99999999988</v>
      </c>
      <c r="S20" s="51">
        <v>1036800</v>
      </c>
      <c r="T20" s="51">
        <v>1036800</v>
      </c>
      <c r="U20" s="51">
        <v>1036800</v>
      </c>
      <c r="V20" s="51">
        <v>1036800</v>
      </c>
      <c r="W20" s="51">
        <v>1036800</v>
      </c>
      <c r="X20" s="51">
        <v>1080000</v>
      </c>
      <c r="Y20" s="51">
        <v>1080000</v>
      </c>
      <c r="Z20" s="51">
        <v>1080000</v>
      </c>
      <c r="AA20" s="51">
        <v>1080000</v>
      </c>
      <c r="AB20" s="51">
        <v>1080000</v>
      </c>
      <c r="AC20" s="51">
        <v>1080000</v>
      </c>
      <c r="AE20" s="51">
        <v>12657600</v>
      </c>
      <c r="AG20" s="51">
        <v>1080000</v>
      </c>
      <c r="AH20" s="51">
        <v>1080000</v>
      </c>
      <c r="AI20" s="51">
        <v>1080000</v>
      </c>
      <c r="AJ20" s="51">
        <v>1080000</v>
      </c>
      <c r="AK20" s="51">
        <v>1080000</v>
      </c>
      <c r="AL20" s="51">
        <v>1080000</v>
      </c>
      <c r="AM20" s="51">
        <v>1080000</v>
      </c>
      <c r="AN20" s="51">
        <v>1080000</v>
      </c>
      <c r="AO20" s="51">
        <v>1080000</v>
      </c>
      <c r="AP20" s="51">
        <v>1080000</v>
      </c>
      <c r="AQ20" s="51">
        <v>1080000</v>
      </c>
      <c r="AR20" s="51">
        <v>1080000</v>
      </c>
      <c r="AT20" s="51">
        <v>12960000</v>
      </c>
      <c r="AV20" s="51">
        <v>1080000</v>
      </c>
      <c r="AW20" s="51">
        <v>1080000</v>
      </c>
      <c r="AX20" s="51">
        <v>1080000</v>
      </c>
      <c r="AY20" s="51">
        <v>1080000</v>
      </c>
      <c r="AZ20" s="51">
        <v>1080000</v>
      </c>
      <c r="BA20" s="51">
        <v>1080000</v>
      </c>
      <c r="BB20" s="51">
        <v>1080000</v>
      </c>
      <c r="BC20" s="51">
        <v>1080000</v>
      </c>
      <c r="BD20" s="51">
        <v>1080000</v>
      </c>
      <c r="BE20" s="51">
        <v>1080000</v>
      </c>
      <c r="BF20" s="51">
        <v>936000</v>
      </c>
      <c r="BG20" s="51">
        <v>1080000</v>
      </c>
      <c r="BI20" s="51">
        <f>SUM(AV20:BG20)</f>
        <v>12816000</v>
      </c>
      <c r="BK20" s="51">
        <v>1080000</v>
      </c>
      <c r="BL20" s="51">
        <v>1080000</v>
      </c>
      <c r="BM20" s="51">
        <v>7707009</v>
      </c>
      <c r="BN20" s="51">
        <v>7707009</v>
      </c>
      <c r="BO20" s="51">
        <v>7707009</v>
      </c>
      <c r="BP20" s="51">
        <v>7707009</v>
      </c>
      <c r="BQ20" s="51">
        <v>7707009</v>
      </c>
      <c r="BR20" s="51">
        <v>7707009</v>
      </c>
      <c r="BS20" s="51">
        <v>7707009</v>
      </c>
      <c r="BT20" s="51">
        <v>7707009</v>
      </c>
      <c r="BU20" s="51">
        <v>7707009</v>
      </c>
      <c r="BV20" s="51">
        <v>7707009</v>
      </c>
      <c r="BX20" s="51">
        <f>SUM(BK20:BW20)</f>
        <v>79230090</v>
      </c>
      <c r="BZ20" s="51">
        <v>7193208.3999999994</v>
      </c>
      <c r="CA20" s="51">
        <v>7193208.3999999994</v>
      </c>
      <c r="CB20" s="51">
        <v>7193208.3999999994</v>
      </c>
      <c r="CC20" s="51">
        <v>7193208.3999999994</v>
      </c>
      <c r="CE20" s="51">
        <f>SUM(BZ20:CD20)</f>
        <v>28772833.599999998</v>
      </c>
    </row>
    <row r="21" spans="2:84" ht="15" x14ac:dyDescent="0.25">
      <c r="B21" s="46" t="s">
        <v>140</v>
      </c>
      <c r="C21" s="27"/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P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E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T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I21" s="50">
        <v>0</v>
      </c>
      <c r="BK21" s="50">
        <v>77882.317884092117</v>
      </c>
      <c r="BL21" s="50">
        <v>68080.262652617646</v>
      </c>
      <c r="BM21" s="50">
        <v>0</v>
      </c>
      <c r="BN21" s="50">
        <v>0</v>
      </c>
      <c r="BO21" s="50">
        <v>0</v>
      </c>
      <c r="BP21" s="50">
        <v>0</v>
      </c>
      <c r="BQ21" s="50">
        <v>107763.78119548758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X21" s="50">
        <f>SUM(BK21:BW21)</f>
        <v>253726.36173219734</v>
      </c>
      <c r="BZ21" s="50">
        <v>0</v>
      </c>
      <c r="CA21" s="50">
        <v>0</v>
      </c>
      <c r="CB21" s="50">
        <v>0</v>
      </c>
      <c r="CC21" s="50">
        <v>0</v>
      </c>
      <c r="CE21" s="50">
        <f>SUM(BZ21:CD21)</f>
        <v>0</v>
      </c>
    </row>
    <row r="22" spans="2:84" x14ac:dyDescent="0.2">
      <c r="B22" s="55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P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E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T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I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X22" s="27"/>
      <c r="BZ22" s="27"/>
      <c r="CA22" s="27"/>
      <c r="CB22" s="27"/>
      <c r="CC22" s="27"/>
      <c r="CE22" s="27"/>
    </row>
    <row r="23" spans="2:84" ht="15" x14ac:dyDescent="0.25">
      <c r="B23" s="46" t="s">
        <v>84</v>
      </c>
      <c r="D23" s="50">
        <v>1440000</v>
      </c>
      <c r="E23" s="50">
        <v>1440000</v>
      </c>
      <c r="F23" s="50">
        <v>1440000</v>
      </c>
      <c r="G23" s="50">
        <v>1440000</v>
      </c>
      <c r="H23" s="50">
        <v>1440000</v>
      </c>
      <c r="I23" s="50">
        <v>1440000</v>
      </c>
      <c r="J23" s="50">
        <v>1440000</v>
      </c>
      <c r="K23" s="50">
        <v>1440000</v>
      </c>
      <c r="L23" s="50">
        <v>1440000</v>
      </c>
      <c r="M23" s="50">
        <v>1440000</v>
      </c>
      <c r="N23" s="50">
        <v>1440000</v>
      </c>
      <c r="P23" s="50">
        <f>N23</f>
        <v>1440000</v>
      </c>
      <c r="R23" s="50">
        <v>1440000</v>
      </c>
      <c r="S23" s="50">
        <v>1440000</v>
      </c>
      <c r="T23" s="50">
        <v>1440000</v>
      </c>
      <c r="U23" s="50">
        <v>1440000</v>
      </c>
      <c r="V23" s="50">
        <v>1440000</v>
      </c>
      <c r="W23" s="50">
        <v>1440000</v>
      </c>
      <c r="X23" s="50">
        <v>1440000</v>
      </c>
      <c r="Y23" s="50">
        <v>1440000</v>
      </c>
      <c r="Z23" s="50">
        <v>1440000</v>
      </c>
      <c r="AA23" s="50">
        <v>1440000</v>
      </c>
      <c r="AB23" s="50">
        <v>1440000</v>
      </c>
      <c r="AC23" s="50">
        <v>1440000</v>
      </c>
      <c r="AE23" s="50">
        <f>AC23</f>
        <v>1440000</v>
      </c>
      <c r="AG23" s="50">
        <v>1440000</v>
      </c>
      <c r="AH23" s="50">
        <v>1440000</v>
      </c>
      <c r="AI23" s="50">
        <v>1440000</v>
      </c>
      <c r="AJ23" s="50">
        <v>1440000</v>
      </c>
      <c r="AK23" s="50">
        <v>1440000</v>
      </c>
      <c r="AL23" s="50">
        <v>1440000</v>
      </c>
      <c r="AM23" s="50">
        <v>1440000</v>
      </c>
      <c r="AN23" s="50">
        <v>1440000</v>
      </c>
      <c r="AO23" s="50">
        <v>1440000</v>
      </c>
      <c r="AP23" s="50">
        <v>1440000</v>
      </c>
      <c r="AQ23" s="50">
        <v>1440000</v>
      </c>
      <c r="AR23" s="50">
        <v>1440000</v>
      </c>
      <c r="AT23" s="50">
        <f>AR23</f>
        <v>1440000</v>
      </c>
      <c r="AV23" s="50">
        <v>1440000</v>
      </c>
      <c r="AW23" s="50">
        <v>1440000</v>
      </c>
      <c r="AX23" s="50">
        <v>1440000</v>
      </c>
      <c r="AY23" s="50">
        <v>1440000</v>
      </c>
      <c r="AZ23" s="50">
        <v>1440000</v>
      </c>
      <c r="BA23" s="50">
        <v>1440000</v>
      </c>
      <c r="BB23" s="50">
        <v>1440000</v>
      </c>
      <c r="BC23" s="50">
        <v>1440000</v>
      </c>
      <c r="BD23" s="50">
        <v>1440000</v>
      </c>
      <c r="BE23" s="50">
        <v>1440000</v>
      </c>
      <c r="BF23" s="50">
        <v>1440000</v>
      </c>
      <c r="BG23" s="50">
        <v>1440000</v>
      </c>
      <c r="BI23" s="50">
        <f>BG23</f>
        <v>1440000</v>
      </c>
      <c r="BK23" s="50">
        <v>1440000</v>
      </c>
      <c r="BL23" s="50">
        <v>1440000</v>
      </c>
      <c r="BM23" s="50">
        <v>10276012</v>
      </c>
      <c r="BN23" s="50">
        <v>10276012</v>
      </c>
      <c r="BO23" s="50">
        <v>10276012</v>
      </c>
      <c r="BP23" s="50">
        <v>10276012</v>
      </c>
      <c r="BQ23" s="50">
        <v>10276012</v>
      </c>
      <c r="BR23" s="50">
        <v>10276012</v>
      </c>
      <c r="BS23" s="50">
        <v>10276012</v>
      </c>
      <c r="BT23" s="50">
        <v>10276012</v>
      </c>
      <c r="BU23" s="50">
        <v>10276012</v>
      </c>
      <c r="BV23" s="50">
        <v>10276012</v>
      </c>
      <c r="BX23" s="50">
        <f>BV23</f>
        <v>10276012</v>
      </c>
      <c r="BZ23" s="50">
        <v>10276012</v>
      </c>
      <c r="CA23" s="50">
        <v>10276012</v>
      </c>
      <c r="CB23" s="50">
        <v>10276012</v>
      </c>
      <c r="CC23" s="50">
        <v>10276012</v>
      </c>
      <c r="CE23" s="50">
        <f>CC23</f>
        <v>10276012</v>
      </c>
    </row>
    <row r="24" spans="2:84" ht="15" x14ac:dyDescent="0.2">
      <c r="B24" s="48" t="s">
        <v>85</v>
      </c>
      <c r="D24" s="61">
        <f t="shared" ref="D24:N24" si="49">D19/D$23</f>
        <v>0</v>
      </c>
      <c r="E24" s="61">
        <f t="shared" si="49"/>
        <v>0.25</v>
      </c>
      <c r="F24" s="61">
        <f t="shared" si="49"/>
        <v>0.33</v>
      </c>
      <c r="G24" s="61">
        <f t="shared" si="49"/>
        <v>0.34</v>
      </c>
      <c r="H24" s="61">
        <f t="shared" si="49"/>
        <v>0.46</v>
      </c>
      <c r="I24" s="61">
        <f t="shared" si="49"/>
        <v>0.53</v>
      </c>
      <c r="J24" s="61">
        <f t="shared" si="49"/>
        <v>0.57999999999999996</v>
      </c>
      <c r="K24" s="61">
        <f t="shared" si="49"/>
        <v>0.6</v>
      </c>
      <c r="L24" s="61">
        <f t="shared" si="49"/>
        <v>0.62</v>
      </c>
      <c r="M24" s="61">
        <f t="shared" si="49"/>
        <v>0.62</v>
      </c>
      <c r="N24" s="61">
        <f t="shared" si="49"/>
        <v>0.69</v>
      </c>
      <c r="P24" s="61">
        <f>P19/P$23</f>
        <v>5.0199999999999987</v>
      </c>
      <c r="R24" s="61">
        <f t="shared" ref="R24:W24" si="50">R19/R$23</f>
        <v>0.69</v>
      </c>
      <c r="S24" s="61">
        <f t="shared" si="50"/>
        <v>0.72</v>
      </c>
      <c r="T24" s="61">
        <f t="shared" si="50"/>
        <v>0.72</v>
      </c>
      <c r="U24" s="61">
        <f t="shared" si="50"/>
        <v>0.72</v>
      </c>
      <c r="V24" s="61">
        <f t="shared" si="50"/>
        <v>0.72</v>
      </c>
      <c r="W24" s="61">
        <f t="shared" si="50"/>
        <v>0.72</v>
      </c>
      <c r="X24" s="61">
        <f t="shared" ref="X24:AC24" si="51">X19/X$23</f>
        <v>0.75</v>
      </c>
      <c r="Y24" s="61">
        <f t="shared" si="51"/>
        <v>0.75</v>
      </c>
      <c r="Z24" s="61">
        <f t="shared" si="51"/>
        <v>0.75</v>
      </c>
      <c r="AA24" s="61">
        <f t="shared" si="51"/>
        <v>0.75</v>
      </c>
      <c r="AB24" s="61">
        <f t="shared" si="51"/>
        <v>0.75</v>
      </c>
      <c r="AC24" s="61">
        <f t="shared" si="51"/>
        <v>0.75</v>
      </c>
      <c r="AE24" s="61">
        <f>AE19/AE$23</f>
        <v>8.7899999999999991</v>
      </c>
      <c r="AG24" s="61">
        <f t="shared" ref="AG24:AR24" si="52">AG19/AG$23</f>
        <v>0.75</v>
      </c>
      <c r="AH24" s="61">
        <f t="shared" si="52"/>
        <v>0.75</v>
      </c>
      <c r="AI24" s="61">
        <f t="shared" si="52"/>
        <v>0.75</v>
      </c>
      <c r="AJ24" s="61">
        <f t="shared" si="52"/>
        <v>0.75</v>
      </c>
      <c r="AK24" s="61">
        <f t="shared" si="52"/>
        <v>0.75</v>
      </c>
      <c r="AL24" s="61">
        <f t="shared" si="52"/>
        <v>0.75</v>
      </c>
      <c r="AM24" s="61">
        <f t="shared" si="52"/>
        <v>0.75</v>
      </c>
      <c r="AN24" s="61">
        <f t="shared" si="52"/>
        <v>0.75</v>
      </c>
      <c r="AO24" s="61">
        <f t="shared" si="52"/>
        <v>0.75</v>
      </c>
      <c r="AP24" s="61">
        <f t="shared" si="52"/>
        <v>0.75</v>
      </c>
      <c r="AQ24" s="61">
        <f t="shared" si="52"/>
        <v>0.75</v>
      </c>
      <c r="AR24" s="61">
        <f t="shared" si="52"/>
        <v>0.75</v>
      </c>
      <c r="AT24" s="61">
        <f>AT19/AT$23</f>
        <v>9</v>
      </c>
      <c r="AV24" s="61">
        <f>AV19/AV$23</f>
        <v>0.75</v>
      </c>
      <c r="AW24" s="61">
        <f>AW19/AW$23</f>
        <v>0.75</v>
      </c>
      <c r="AX24" s="61">
        <f>AX19/AX$23</f>
        <v>0.75</v>
      </c>
      <c r="AY24" s="61">
        <v>0.75</v>
      </c>
      <c r="AZ24" s="61">
        <f t="shared" ref="AZ24:BE24" si="53">AZ19/AZ$23</f>
        <v>0.75</v>
      </c>
      <c r="BA24" s="61">
        <f t="shared" si="53"/>
        <v>0.75</v>
      </c>
      <c r="BB24" s="61">
        <f t="shared" si="53"/>
        <v>0.75</v>
      </c>
      <c r="BC24" s="61">
        <f t="shared" si="53"/>
        <v>0.75</v>
      </c>
      <c r="BD24" s="61">
        <f t="shared" si="53"/>
        <v>0.75</v>
      </c>
      <c r="BE24" s="61">
        <f t="shared" si="53"/>
        <v>0.75</v>
      </c>
      <c r="BF24" s="61">
        <f>BF19/BF$23</f>
        <v>0.65</v>
      </c>
      <c r="BG24" s="61">
        <f>BG19/BG$23</f>
        <v>0.75</v>
      </c>
      <c r="BI24" s="61">
        <f>SUM(AV24:BG24)</f>
        <v>8.9</v>
      </c>
      <c r="BK24" s="61">
        <f t="shared" ref="BK24:BR24" si="54">BK19/BK$23</f>
        <v>0.75</v>
      </c>
      <c r="BL24" s="61">
        <f t="shared" si="54"/>
        <v>0.75</v>
      </c>
      <c r="BM24" s="61">
        <f t="shared" si="54"/>
        <v>0.75</v>
      </c>
      <c r="BN24" s="61">
        <f t="shared" si="54"/>
        <v>0.75</v>
      </c>
      <c r="BO24" s="61">
        <f t="shared" si="54"/>
        <v>0.75</v>
      </c>
      <c r="BP24" s="61">
        <f t="shared" si="54"/>
        <v>0.75</v>
      </c>
      <c r="BQ24" s="61">
        <f t="shared" si="54"/>
        <v>0.75</v>
      </c>
      <c r="BR24" s="61">
        <f t="shared" si="54"/>
        <v>0.75</v>
      </c>
      <c r="BS24" s="61">
        <f t="shared" ref="BS24:BT24" si="55">BS19/BS$23</f>
        <v>0.75</v>
      </c>
      <c r="BT24" s="61">
        <f t="shared" si="55"/>
        <v>0.75</v>
      </c>
      <c r="BU24" s="61">
        <f t="shared" ref="BU24:BV24" si="56">BU19/BU$23</f>
        <v>0.75</v>
      </c>
      <c r="BV24" s="61">
        <f t="shared" si="56"/>
        <v>0.75</v>
      </c>
      <c r="BX24" s="61">
        <f>SUM(BK24:BW24)</f>
        <v>9</v>
      </c>
      <c r="BZ24" s="61">
        <f t="shared" ref="BZ24:CC24" si="57">BZ19/BZ$23</f>
        <v>0.7</v>
      </c>
      <c r="CA24" s="61">
        <f t="shared" si="57"/>
        <v>0.7</v>
      </c>
      <c r="CB24" s="61">
        <f t="shared" si="57"/>
        <v>0.7</v>
      </c>
      <c r="CC24" s="61">
        <f t="shared" si="57"/>
        <v>0.7</v>
      </c>
      <c r="CE24" s="61">
        <f>SUM(BZ24:CD24)</f>
        <v>2.8</v>
      </c>
    </row>
    <row r="25" spans="2:84" ht="15" x14ac:dyDescent="0.2">
      <c r="B25" s="48" t="s">
        <v>95</v>
      </c>
      <c r="D25" s="61">
        <f>(D17-D19)/D23</f>
        <v>0.14232571486111112</v>
      </c>
      <c r="E25" s="61">
        <f>(E$17-E$19-SUM($D$18:D18))/E$23</f>
        <v>5.4074933541667328E-2</v>
      </c>
      <c r="F25" s="61">
        <f>(F$17-F$19-SUM($D$18:E18))/F$23</f>
        <v>8.8512100694445803E-3</v>
      </c>
      <c r="G25" s="61">
        <f>(G$17-G$19-SUM($D$18:F18))/G$23</f>
        <v>4.0646346527779716E-3</v>
      </c>
      <c r="H25" s="61">
        <f>(H$17-H$19-SUM($D$18:G18))/H$23</f>
        <v>9.6509461111113221E-3</v>
      </c>
      <c r="I25" s="61">
        <f>(I17-I19)/I23</f>
        <v>6.6623798611111201E-2</v>
      </c>
      <c r="J25" s="61">
        <f>(J$17-J$19-SUM($I$18:I$18))/J$23</f>
        <v>5.1547229583333277E-2</v>
      </c>
      <c r="K25" s="61">
        <f>(K$17-K$19-SUM($I$18:J$18))/K$23</f>
        <v>6.088288645833325E-2</v>
      </c>
      <c r="L25" s="61">
        <f>(L$17-L$19-SUM($I$18:K$18))/L$23</f>
        <v>5.0182281458333457E-2</v>
      </c>
      <c r="M25" s="61">
        <f>(M$17-M$19-SUM($I$18:L$18))/M$23</f>
        <v>0.11860703722222242</v>
      </c>
      <c r="N25" s="61">
        <f>(N$17-N$19-SUM($I$18:M$18))/N$23</f>
        <v>4.4922011805557608E-3</v>
      </c>
      <c r="P25" s="61">
        <f>N25</f>
        <v>4.4922011805557608E-3</v>
      </c>
      <c r="R25" s="61">
        <f>(R$17-R$19-SUM(Q$18:$R18))/R$23</f>
        <v>4.0079838888892683E-3</v>
      </c>
      <c r="S25" s="61">
        <f>(S$17-S$19-SUM($R$18:R18))/S$23</f>
        <v>0.27358678431944483</v>
      </c>
      <c r="T25" s="61">
        <f>(T$17-T$19-SUM($R$18:S18))/T$23</f>
        <v>0.14487691702777819</v>
      </c>
      <c r="U25" s="61">
        <f>(U$17-U$19-SUM($R$18:T18))/U$23</f>
        <v>0.15024621372222302</v>
      </c>
      <c r="V25" s="61">
        <f>(V$17-V$19-SUM($R$18:U18))/V$23</f>
        <v>1.6145403791667519E-2</v>
      </c>
      <c r="W25" s="61">
        <f>(W$17-W$19-SUM($R$18:V18))/W$23</f>
        <v>1.9912779750001049E-2</v>
      </c>
      <c r="X25" s="61">
        <f>(X$17-X$19-SUM($R$18:W18))/X$23</f>
        <v>0.48870145269444537</v>
      </c>
      <c r="Y25" s="61">
        <f>(Y$17-Y$19-SUM($R$18:X18))/Y$23</f>
        <v>0.44023895873611213</v>
      </c>
      <c r="Z25" s="61">
        <f>(Z$17-Z$19-SUM($R$18:Y18))/Z$23</f>
        <v>0.37084477866666776</v>
      </c>
      <c r="AA25" s="61">
        <f>(AA$17-AA$19-SUM($R$18:Z18))/AA$23</f>
        <v>0.32954542901389006</v>
      </c>
      <c r="AB25" s="61">
        <f>(AB$17-AB$19-SUM($R$18:AA18))/AB$23</f>
        <v>0.39885620748611222</v>
      </c>
      <c r="AC25" s="61">
        <f>(AC$17-AC$19-SUM($R$18:AB18))/AC$23</f>
        <v>0.25570344450000099</v>
      </c>
      <c r="AE25" s="61">
        <f>AC25</f>
        <v>0.25570344450000099</v>
      </c>
      <c r="AG25" s="61">
        <f>(AG$17-AG$19-SUM($R$18:AC18))/AG$23</f>
        <v>0.30574328776388987</v>
      </c>
      <c r="AH25" s="61">
        <f>(AH$17-AH$19-SUM($R$18:AC18)-SUM(AG18))/AH$23</f>
        <v>0.2180186158194454</v>
      </c>
      <c r="AI25" s="61">
        <f>(AI$17-AI$19-SUM($R$18:AD18)-SUM(AG18:AH18))/AI$23</f>
        <v>0.11539048866666757</v>
      </c>
      <c r="AJ25" s="61">
        <f>(AJ$17-AJ$19-SUM($R$18:$AC$18)-SUM($AG$18:AI$18))/AJ$23</f>
        <v>0.20478513423931904</v>
      </c>
      <c r="AK25" s="61">
        <f>(AK$17-AK$19-SUM($R$18:$AC$18)-SUM($AG$18:AJ$18))/AK$23</f>
        <v>0.27701265854487461</v>
      </c>
      <c r="AL25" s="61">
        <f>(AL$17-AL$19-SUM($R$18:$AC$18)-SUM($AG$18:AK$18))/AL$23</f>
        <v>0.17123426130555663</v>
      </c>
      <c r="AM25" s="61">
        <f>(AM$17-AM$19-SUM($R$18:$AC$18)-SUM($AG$18:AL$18))/AM$23</f>
        <v>0.13847532894444561</v>
      </c>
      <c r="AN25" s="61">
        <f>(AN$17-AN$19-SUM($R$18:$AC$18)-SUM($AG$18:AM$18))/AN$23</f>
        <v>7.3252770819445381E-2</v>
      </c>
      <c r="AO25" s="61">
        <f>(AO$17-AO$19-SUM($R$18:$AC$18)-SUM($AG$18:AN$18))/AO$23</f>
        <v>5.3315966652778463E-2</v>
      </c>
      <c r="AP25" s="61">
        <f>(AP$17-AP$19-SUM($R$18:$AC$18)-SUM($AG$18:AO$18))/AP$23</f>
        <v>8.9610590472223459E-2</v>
      </c>
      <c r="AQ25" s="61">
        <f>(AQ$17-AQ$19-SUM($R$18:$AC$18)-SUM($AG$18:AP$18))/AQ$23</f>
        <v>-9.2939420972211039E-3</v>
      </c>
      <c r="AR25" s="61">
        <f>(AR$17-AR$19-SUM($R$18:$AC$18)-SUM($AG$18:AQ$18))/AR$23</f>
        <v>2.7515048041667212E-2</v>
      </c>
      <c r="AT25" s="61">
        <f>AR25</f>
        <v>2.7515048041667212E-2</v>
      </c>
      <c r="AV25" s="61">
        <v>7.4812341097223539E-2</v>
      </c>
      <c r="AW25" s="61">
        <v>2.565336193055668E-2</v>
      </c>
      <c r="AX25" s="61">
        <v>5.7014411583333924E-2</v>
      </c>
      <c r="AY25" s="61">
        <v>6.6232997416667549E-2</v>
      </c>
      <c r="AZ25" s="61">
        <v>9.1757189847222212E-2</v>
      </c>
      <c r="BA25" s="61">
        <v>0.10778218151388896</v>
      </c>
      <c r="BB25" s="61">
        <v>8.2403587347222085E-2</v>
      </c>
      <c r="BC25" s="61">
        <v>4.2024539777777765E-2</v>
      </c>
      <c r="BD25" s="61">
        <v>-4.1756723347221768E-2</v>
      </c>
      <c r="BE25" s="61">
        <v>-0.15142592772222246</v>
      </c>
      <c r="BF25" s="61">
        <v>-0.14903516730555541</v>
      </c>
      <c r="BG25" s="61">
        <v>0.15330997966100687</v>
      </c>
      <c r="BI25" s="61">
        <f>BG25</f>
        <v>0.15330997966100687</v>
      </c>
      <c r="BK25" s="61">
        <v>0.27772148522760981</v>
      </c>
      <c r="BL25" s="61">
        <v>1.1891240240105239</v>
      </c>
      <c r="BM25" s="61">
        <v>-8.7104517673457296E-2</v>
      </c>
      <c r="BN25" s="61">
        <v>0.21184830542562075</v>
      </c>
      <c r="BO25" s="61">
        <v>0.11948058414425222</v>
      </c>
      <c r="BP25" s="61">
        <v>7.9938037668050882E-2</v>
      </c>
      <c r="BQ25" s="61">
        <v>-0.10129090187537146</v>
      </c>
      <c r="BR25" s="61">
        <v>-0.22458509277025432</v>
      </c>
      <c r="BS25" s="61">
        <v>0.31815441228287311</v>
      </c>
      <c r="BT25" s="61">
        <v>0.20547052737506383</v>
      </c>
      <c r="BU25" s="61">
        <v>7.0341879646742003E-2</v>
      </c>
      <c r="BV25" s="61">
        <v>2.5435475829774689E-2</v>
      </c>
      <c r="BX25" s="61">
        <f>BV25</f>
        <v>2.5435475829774689E-2</v>
      </c>
      <c r="BZ25" s="61">
        <v>0.1498005742940425</v>
      </c>
      <c r="CA25" s="61">
        <v>0.15275304457142241</v>
      </c>
      <c r="CB25" s="61">
        <v>0.1582391465242034</v>
      </c>
      <c r="CC25" s="61">
        <v>0.112992600631629</v>
      </c>
      <c r="CE25" s="61">
        <f>CC25</f>
        <v>0.112992600631629</v>
      </c>
    </row>
    <row r="26" spans="2:84" x14ac:dyDescent="0.2">
      <c r="P26" s="56"/>
      <c r="AE26" s="56"/>
      <c r="BI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X26" s="56"/>
      <c r="BZ26" s="56"/>
      <c r="CA26" s="56"/>
      <c r="CB26" s="56"/>
      <c r="CC26" s="56"/>
      <c r="CE26" s="56"/>
    </row>
    <row r="27" spans="2:84" ht="11.45" hidden="1" customHeight="1" x14ac:dyDescent="0.2">
      <c r="B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P27" s="56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E27" s="56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</row>
    <row r="28" spans="2:84" ht="11.45" hidden="1" customHeight="1" x14ac:dyDescent="0.2">
      <c r="B28" s="56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P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E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</row>
    <row r="29" spans="2:84" ht="11.45" hidden="1" customHeight="1" x14ac:dyDescent="0.2">
      <c r="B29" s="56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P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E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</row>
    <row r="30" spans="2:84" ht="11.45" hidden="1" customHeight="1" x14ac:dyDescent="0.2">
      <c r="B30" s="56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ABD4-1B38-4E38-B8E4-442C178239AD}">
  <dimension ref="A1:DK75"/>
  <sheetViews>
    <sheetView showGridLines="0" zoomScaleNormal="100" workbookViewId="0">
      <pane xSplit="2" ySplit="6" topLeftCell="C7" activePane="bottomRight" state="frozen"/>
      <selection activeCell="Q3" sqref="Q3"/>
      <selection pane="topRight" activeCell="Q3" sqref="Q3"/>
      <selection pane="bottomLeft" activeCell="Q3" sqref="Q3"/>
      <selection pane="bottomRight" activeCell="Q3" sqref="Q3"/>
    </sheetView>
  </sheetViews>
  <sheetFormatPr defaultColWidth="0" defaultRowHeight="0" customHeight="1" zeroHeight="1" outlineLevelCol="3" x14ac:dyDescent="0.2"/>
  <cols>
    <col min="1" max="1" width="2.42578125" style="14" customWidth="1"/>
    <col min="2" max="2" width="41.28515625" style="14" customWidth="1"/>
    <col min="3" max="3" width="3.140625" style="14" customWidth="1"/>
    <col min="4" max="14" width="15.7109375" style="14" hidden="1" customWidth="1" outlineLevel="3"/>
    <col min="15" max="15" width="3.140625" style="14" hidden="1" customWidth="1" collapsed="1"/>
    <col min="16" max="16" width="19.42578125" style="14" customWidth="1"/>
    <col min="17" max="17" width="3.140625" style="14" customWidth="1" collapsed="1"/>
    <col min="18" max="29" width="15.7109375" style="14" hidden="1" customWidth="1" outlineLevel="1"/>
    <col min="30" max="30" width="3.140625" style="14" hidden="1" customWidth="1" collapsed="1"/>
    <col min="31" max="31" width="19.42578125" style="14" customWidth="1"/>
    <col min="32" max="32" width="3.140625" style="14" customWidth="1" collapsed="1"/>
    <col min="33" max="33" width="15.42578125" style="14" hidden="1" customWidth="1" outlineLevel="1"/>
    <col min="34" max="34" width="15.5703125" style="14" hidden="1" customWidth="1" outlineLevel="1"/>
    <col min="35" max="35" width="15.42578125" style="14" hidden="1" customWidth="1" outlineLevel="1"/>
    <col min="36" max="36" width="15.5703125" style="14" hidden="1" customWidth="1" outlineLevel="1"/>
    <col min="37" max="37" width="15.140625" style="14" hidden="1" customWidth="1" outlineLevel="1"/>
    <col min="38" max="38" width="15.7109375" style="14" hidden="1" customWidth="1" outlineLevel="1"/>
    <col min="39" max="39" width="15.42578125" style="14" hidden="1" customWidth="1" outlineLevel="1"/>
    <col min="40" max="40" width="15.28515625" style="14" hidden="1" customWidth="1" outlineLevel="1"/>
    <col min="41" max="41" width="15.5703125" style="14" hidden="1" customWidth="1" outlineLevel="1"/>
    <col min="42" max="42" width="15.140625" style="14" hidden="1" customWidth="1" outlineLevel="1"/>
    <col min="43" max="43" width="14.85546875" style="14" hidden="1" customWidth="1" outlineLevel="1"/>
    <col min="44" max="44" width="15.7109375" style="14" hidden="1" customWidth="1" outlineLevel="1"/>
    <col min="45" max="45" width="3.140625" style="14" hidden="1" customWidth="1" collapsed="1"/>
    <col min="46" max="46" width="19.42578125" style="14" customWidth="1"/>
    <col min="47" max="47" width="3.140625" style="14" hidden="1" customWidth="1"/>
    <col min="48" max="59" width="16.42578125" style="14" hidden="1" customWidth="1"/>
    <col min="60" max="60" width="3.140625" style="14" customWidth="1"/>
    <col min="61" max="61" width="19.42578125" style="14" customWidth="1"/>
    <col min="62" max="62" width="3.140625" style="14" customWidth="1" collapsed="1"/>
    <col min="63" max="74" width="16.42578125" style="14" hidden="1" customWidth="1"/>
    <col min="75" max="75" width="3.140625" style="14" hidden="1" customWidth="1"/>
    <col min="76" max="76" width="17.7109375" style="14" customWidth="1"/>
    <col min="77" max="77" width="3.140625" style="14" customWidth="1"/>
    <col min="78" max="81" width="16.42578125" style="14" customWidth="1"/>
    <col min="82" max="82" width="3.140625" style="14" customWidth="1"/>
    <col min="83" max="83" width="19.42578125" style="14" customWidth="1"/>
    <col min="84" max="84" width="3.140625" style="14" customWidth="1"/>
    <col min="85" max="85" width="19.42578125" style="14" customWidth="1"/>
    <col min="86" max="86" width="2.42578125" style="14" customWidth="1"/>
    <col min="87" max="115" width="0" style="14" hidden="1" customWidth="1"/>
    <col min="116" max="16384" width="8.85546875" style="14" hidden="1"/>
  </cols>
  <sheetData>
    <row r="1" spans="2:85" ht="36.6" customHeight="1" x14ac:dyDescent="0.2">
      <c r="B1" s="6" t="s">
        <v>199</v>
      </c>
    </row>
    <row r="2" spans="2:85" ht="12.75" x14ac:dyDescent="0.2"/>
    <row r="3" spans="2:85" ht="15.75" x14ac:dyDescent="0.2">
      <c r="B3" s="5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</row>
    <row r="4" spans="2:85" ht="12.75" x14ac:dyDescent="0.2"/>
    <row r="5" spans="2:85" ht="15" x14ac:dyDescent="0.2">
      <c r="B5" s="34" t="s">
        <v>16</v>
      </c>
      <c r="D5" s="21"/>
      <c r="BX5" s="54"/>
      <c r="CE5" s="43" t="s">
        <v>19</v>
      </c>
      <c r="CG5" s="43" t="str">
        <f>Resumo!$D$5</f>
        <v>Abril-25</v>
      </c>
    </row>
    <row r="6" spans="2:85" ht="15.75" thickBot="1" x14ac:dyDescent="0.25">
      <c r="B6" s="31" t="s">
        <v>10</v>
      </c>
      <c r="D6" s="35">
        <v>43890</v>
      </c>
      <c r="E6" s="35">
        <v>43921</v>
      </c>
      <c r="F6" s="35">
        <v>43951</v>
      </c>
      <c r="G6" s="35">
        <v>43982</v>
      </c>
      <c r="H6" s="35">
        <v>44012</v>
      </c>
      <c r="I6" s="35">
        <v>44043</v>
      </c>
      <c r="J6" s="35">
        <v>44074</v>
      </c>
      <c r="K6" s="35">
        <v>44104</v>
      </c>
      <c r="L6" s="35">
        <v>44135</v>
      </c>
      <c r="M6" s="35">
        <v>44165</v>
      </c>
      <c r="N6" s="35">
        <v>44196</v>
      </c>
      <c r="P6" s="41">
        <v>2020</v>
      </c>
      <c r="R6" s="35">
        <v>44227</v>
      </c>
      <c r="S6" s="35">
        <v>44253</v>
      </c>
      <c r="T6" s="35">
        <v>44286</v>
      </c>
      <c r="U6" s="35">
        <v>44316</v>
      </c>
      <c r="V6" s="35">
        <v>44347</v>
      </c>
      <c r="W6" s="35">
        <v>44377</v>
      </c>
      <c r="X6" s="35">
        <v>44407</v>
      </c>
      <c r="Y6" s="35">
        <v>44439</v>
      </c>
      <c r="Z6" s="35">
        <v>44440</v>
      </c>
      <c r="AA6" s="35">
        <v>44499</v>
      </c>
      <c r="AB6" s="35">
        <v>44530</v>
      </c>
      <c r="AC6" s="35">
        <v>44561</v>
      </c>
      <c r="AE6" s="41">
        <v>2021</v>
      </c>
      <c r="AG6" s="35">
        <v>44592</v>
      </c>
      <c r="AH6" s="35">
        <v>44620</v>
      </c>
      <c r="AI6" s="35">
        <v>44651</v>
      </c>
      <c r="AJ6" s="35">
        <f t="shared" ref="AJ6:AO6" si="0">EOMONTH(AI6,1)</f>
        <v>44681</v>
      </c>
      <c r="AK6" s="35">
        <f t="shared" si="0"/>
        <v>44712</v>
      </c>
      <c r="AL6" s="35">
        <f t="shared" si="0"/>
        <v>44742</v>
      </c>
      <c r="AM6" s="35">
        <f t="shared" si="0"/>
        <v>44773</v>
      </c>
      <c r="AN6" s="35">
        <f t="shared" si="0"/>
        <v>44804</v>
      </c>
      <c r="AO6" s="35">
        <f t="shared" si="0"/>
        <v>44834</v>
      </c>
      <c r="AP6" s="35">
        <v>44865</v>
      </c>
      <c r="AQ6" s="35">
        <f>EOMONTH(AP6,1)</f>
        <v>44895</v>
      </c>
      <c r="AR6" s="35">
        <f>EOMONTH(AQ6,1)-1</f>
        <v>44925</v>
      </c>
      <c r="AT6" s="41">
        <v>2022</v>
      </c>
      <c r="AV6" s="35">
        <f>EOMONTH(AR6,1)</f>
        <v>44957</v>
      </c>
      <c r="AW6" s="35">
        <f>EOMONTH(AV6,1)</f>
        <v>44985</v>
      </c>
      <c r="AX6" s="35">
        <f>EOMONTH(AW6,1)</f>
        <v>45016</v>
      </c>
      <c r="AY6" s="35">
        <f>EOMONTH(AX6,1)-2</f>
        <v>45044</v>
      </c>
      <c r="AZ6" s="35">
        <f>EOMONTH(AY6,1)</f>
        <v>45077</v>
      </c>
      <c r="BA6" s="35">
        <f>EOMONTH(AZ6,1)</f>
        <v>45107</v>
      </c>
      <c r="BB6" s="35">
        <f>EOMONTH(BA6,1)</f>
        <v>45138</v>
      </c>
      <c r="BC6" s="35">
        <f>EOMONTH(BB6,1)</f>
        <v>45169</v>
      </c>
      <c r="BD6" s="35">
        <f>EOMONTH(BC6,1)-1</f>
        <v>45198</v>
      </c>
      <c r="BE6" s="35">
        <f>EOMONTH(BD6,1)</f>
        <v>45230</v>
      </c>
      <c r="BF6" s="35">
        <f>EOMONTH(BE6,1)</f>
        <v>45260</v>
      </c>
      <c r="BG6" s="35">
        <f>EOMONTH(BF6,1)-2</f>
        <v>45289</v>
      </c>
      <c r="BI6" s="41">
        <v>2023</v>
      </c>
      <c r="BK6" s="35">
        <v>45322</v>
      </c>
      <c r="BL6" s="35">
        <v>45351</v>
      </c>
      <c r="BM6" s="35">
        <v>45379</v>
      </c>
      <c r="BN6" s="35">
        <v>45412</v>
      </c>
      <c r="BO6" s="35">
        <v>45443</v>
      </c>
      <c r="BP6" s="35">
        <v>45471</v>
      </c>
      <c r="BQ6" s="35">
        <v>45504</v>
      </c>
      <c r="BR6" s="35">
        <v>45535</v>
      </c>
      <c r="BS6" s="35">
        <v>45565</v>
      </c>
      <c r="BT6" s="35">
        <v>45596</v>
      </c>
      <c r="BU6" s="35">
        <v>45625</v>
      </c>
      <c r="BV6" s="35">
        <v>45657</v>
      </c>
      <c r="BX6" s="41">
        <v>2024</v>
      </c>
      <c r="BZ6" s="35">
        <v>45688</v>
      </c>
      <c r="CA6" s="35">
        <v>45716</v>
      </c>
      <c r="CB6" s="35">
        <v>45747</v>
      </c>
      <c r="CC6" s="35">
        <v>45777</v>
      </c>
      <c r="CE6" s="41" t="s">
        <v>113</v>
      </c>
      <c r="CG6" s="41" t="s">
        <v>13</v>
      </c>
    </row>
    <row r="7" spans="2:85" ht="15" x14ac:dyDescent="0.2">
      <c r="B7" s="34" t="s">
        <v>93</v>
      </c>
      <c r="D7" s="36">
        <v>34444131.890000015</v>
      </c>
      <c r="E7" s="36">
        <v>81283754.319999978</v>
      </c>
      <c r="F7" s="36">
        <v>120505374</v>
      </c>
      <c r="G7" s="36">
        <v>122367068.92894998</v>
      </c>
      <c r="H7" s="36">
        <v>123752232.39999998</v>
      </c>
      <c r="I7" s="36">
        <v>133584906.18999997</v>
      </c>
      <c r="J7" s="36">
        <v>123157367.71000002</v>
      </c>
      <c r="K7" s="36">
        <v>123024531.07000001</v>
      </c>
      <c r="L7" s="36">
        <v>125942999.05</v>
      </c>
      <c r="M7" s="36">
        <v>130055864.39</v>
      </c>
      <c r="N7" s="36">
        <v>130447369.66000003</v>
      </c>
      <c r="O7" s="28"/>
      <c r="P7" s="36">
        <f>$N7</f>
        <v>130447369.66000003</v>
      </c>
      <c r="Q7" s="28"/>
      <c r="R7" s="36">
        <v>130653624.18999998</v>
      </c>
      <c r="S7" s="36">
        <v>116739970.41999999</v>
      </c>
      <c r="T7" s="36">
        <v>104210087.25000001</v>
      </c>
      <c r="U7" s="36">
        <v>93648620.389999986</v>
      </c>
      <c r="V7" s="36">
        <v>91479800.359999999</v>
      </c>
      <c r="W7" s="36">
        <v>94372261.939999998</v>
      </c>
      <c r="X7" s="36">
        <v>81229304.939999998</v>
      </c>
      <c r="Y7" s="36">
        <v>78612839.640000001</v>
      </c>
      <c r="Z7" s="36">
        <v>75423069.670000002</v>
      </c>
      <c r="AA7" s="36">
        <v>73928629.810000002</v>
      </c>
      <c r="AB7" s="36">
        <v>77716242.420000002</v>
      </c>
      <c r="AC7" s="36">
        <v>78095705.510000005</v>
      </c>
      <c r="AD7" s="28"/>
      <c r="AE7" s="36">
        <f>$AC7</f>
        <v>78095705.510000005</v>
      </c>
      <c r="AF7" s="28"/>
      <c r="AG7" s="36">
        <v>76717626.420000002</v>
      </c>
      <c r="AH7" s="36">
        <v>75247930.200000003</v>
      </c>
      <c r="AI7" s="36">
        <v>76547749.379999995</v>
      </c>
      <c r="AJ7" s="36">
        <v>72379879.949999973</v>
      </c>
      <c r="AK7" s="36">
        <v>75431447.770000011</v>
      </c>
      <c r="AL7" s="36">
        <v>72327311.340000004</v>
      </c>
      <c r="AM7" s="36">
        <v>73166783.780000016</v>
      </c>
      <c r="AN7" s="36">
        <v>75687168.909999996</v>
      </c>
      <c r="AO7" s="36">
        <v>74919272.5</v>
      </c>
      <c r="AP7" s="36">
        <v>74858609.530000001</v>
      </c>
      <c r="AQ7" s="36">
        <v>81229498.019999996</v>
      </c>
      <c r="AR7" s="36">
        <v>80841309.730000004</v>
      </c>
      <c r="AT7" s="36">
        <f>$AR7</f>
        <v>80841309.730000004</v>
      </c>
      <c r="AV7" s="36">
        <v>79055671.019999996</v>
      </c>
      <c r="AW7" s="36">
        <v>77751895.261398688</v>
      </c>
      <c r="AX7" s="36">
        <v>77461878.260000005</v>
      </c>
      <c r="AY7" s="36">
        <v>78769666.769999996</v>
      </c>
      <c r="AZ7" s="36">
        <v>81533156.340000004</v>
      </c>
      <c r="BA7" s="36">
        <v>84208416.840000004</v>
      </c>
      <c r="BB7" s="36">
        <v>85329383.149999976</v>
      </c>
      <c r="BC7" s="36">
        <v>70571089.010000005</v>
      </c>
      <c r="BD7" s="36">
        <v>70212316.939999998</v>
      </c>
      <c r="BE7" s="36">
        <v>72921772.819999993</v>
      </c>
      <c r="BF7" s="36">
        <v>75042240.499999985</v>
      </c>
      <c r="BG7" s="36">
        <v>75369500.679999992</v>
      </c>
      <c r="BH7" s="29"/>
      <c r="BI7" s="36">
        <f>$BG7</f>
        <v>75369500.679999992</v>
      </c>
      <c r="BJ7" s="28"/>
      <c r="BK7" s="36">
        <v>206883754.22999993</v>
      </c>
      <c r="BL7" s="36">
        <v>231222649.56</v>
      </c>
      <c r="BM7" s="36">
        <v>469420355.41099995</v>
      </c>
      <c r="BN7" s="36">
        <v>507125407.38999993</v>
      </c>
      <c r="BO7" s="36">
        <v>534470116.59299201</v>
      </c>
      <c r="BP7" s="36">
        <v>558629591.26503205</v>
      </c>
      <c r="BQ7" s="36">
        <v>555801096.83109975</v>
      </c>
      <c r="BR7" s="36">
        <v>554406287.86000001</v>
      </c>
      <c r="BS7" s="36">
        <v>509064132.38999999</v>
      </c>
      <c r="BT7" s="36">
        <v>501017133.23711902</v>
      </c>
      <c r="BU7" s="36">
        <v>483654960.52825105</v>
      </c>
      <c r="BV7" s="36">
        <v>469003469.72146833</v>
      </c>
      <c r="BW7" s="28"/>
      <c r="BX7" s="36">
        <f>$BV7</f>
        <v>469003469.72146833</v>
      </c>
      <c r="BY7" s="28"/>
      <c r="BZ7" s="36">
        <v>447693555.77303302</v>
      </c>
      <c r="CA7" s="36">
        <v>460795859.847534</v>
      </c>
      <c r="CB7" s="36">
        <v>481876475.99776</v>
      </c>
      <c r="CC7" s="36">
        <v>487021663.25999999</v>
      </c>
      <c r="CD7" s="28"/>
      <c r="CE7" s="36">
        <f>$CC7</f>
        <v>487021663.25999999</v>
      </c>
      <c r="CF7" s="28"/>
      <c r="CG7" s="44">
        <f>IFERROR(CE7/$CE$11,"-")</f>
        <v>0.6192700204842243</v>
      </c>
    </row>
    <row r="8" spans="2:85" ht="15" x14ac:dyDescent="0.2">
      <c r="B8" s="34" t="s">
        <v>94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28"/>
      <c r="P8" s="36">
        <f>$N8</f>
        <v>0</v>
      </c>
      <c r="Q8" s="28"/>
      <c r="R8" s="36">
        <v>0</v>
      </c>
      <c r="S8" s="36">
        <v>6812331.8649399998</v>
      </c>
      <c r="T8" s="36">
        <v>13862500</v>
      </c>
      <c r="U8" s="36">
        <v>13835899.252969999</v>
      </c>
      <c r="V8" s="36">
        <v>13595164.832380001</v>
      </c>
      <c r="W8" s="36">
        <v>13365233.401304999</v>
      </c>
      <c r="X8" s="36">
        <v>22373977.020034999</v>
      </c>
      <c r="Y8" s="36">
        <v>34486844.740829997</v>
      </c>
      <c r="Z8" s="36">
        <v>33694847.272995003</v>
      </c>
      <c r="AA8" s="36">
        <v>34961708.182034999</v>
      </c>
      <c r="AB8" s="36">
        <v>33351028.351294998</v>
      </c>
      <c r="AC8" s="36">
        <v>34762387.833800003</v>
      </c>
      <c r="AD8" s="28"/>
      <c r="AE8" s="36">
        <f>$AC8</f>
        <v>34762387.833800003</v>
      </c>
      <c r="AF8" s="28"/>
      <c r="AG8" s="36">
        <v>34048840.180165008</v>
      </c>
      <c r="AH8" s="36">
        <v>34449909.550165005</v>
      </c>
      <c r="AI8" s="36">
        <v>33696963.624140002</v>
      </c>
      <c r="AJ8" s="36">
        <v>34015417.317834996</v>
      </c>
      <c r="AK8" s="36">
        <v>34213950.676755004</v>
      </c>
      <c r="AL8" s="36">
        <v>34216335.737920001</v>
      </c>
      <c r="AM8" s="36">
        <v>34127234.525650002</v>
      </c>
      <c r="AN8" s="36">
        <v>33840257.871649995</v>
      </c>
      <c r="AO8" s="36">
        <v>33595922.472034998</v>
      </c>
      <c r="AP8" s="36">
        <v>33697182.20812694</v>
      </c>
      <c r="AQ8" s="36">
        <v>28764537.481755</v>
      </c>
      <c r="AR8" s="36">
        <v>29665535.091449998</v>
      </c>
      <c r="AT8" s="36">
        <f>$AR8</f>
        <v>29665535.091449998</v>
      </c>
      <c r="AV8" s="36">
        <v>29148856.206719998</v>
      </c>
      <c r="AW8" s="36">
        <v>29214873.595139999</v>
      </c>
      <c r="AX8" s="36">
        <v>29714904.518930003</v>
      </c>
      <c r="AY8" s="36">
        <v>30398841.739325002</v>
      </c>
      <c r="AZ8" s="36">
        <v>30694603.781909999</v>
      </c>
      <c r="BA8" s="36">
        <v>30862078.509439997</v>
      </c>
      <c r="BB8" s="36">
        <v>27790692.126464996</v>
      </c>
      <c r="BC8" s="36">
        <v>27775143.776075002</v>
      </c>
      <c r="BD8" s="36">
        <v>27481278.778024998</v>
      </c>
      <c r="BE8" s="36">
        <v>32286688.338850006</v>
      </c>
      <c r="BF8" s="36">
        <v>32803435.250939999</v>
      </c>
      <c r="BG8" s="36">
        <v>27792446.907955002</v>
      </c>
      <c r="BH8" s="29"/>
      <c r="BI8" s="36">
        <f>$BG8</f>
        <v>27792446.907955002</v>
      </c>
      <c r="BJ8" s="28"/>
      <c r="BK8" s="36">
        <v>63358989.478905</v>
      </c>
      <c r="BL8" s="36">
        <v>74149806.084830001</v>
      </c>
      <c r="BM8" s="36">
        <v>189127238.87889469</v>
      </c>
      <c r="BN8" s="36">
        <v>164167462.82887053</v>
      </c>
      <c r="BO8" s="36">
        <v>127897262.22740483</v>
      </c>
      <c r="BP8" s="36">
        <v>162396072.27496821</v>
      </c>
      <c r="BQ8" s="36">
        <v>166409544.26936194</v>
      </c>
      <c r="BR8" s="36">
        <v>182301437.27423692</v>
      </c>
      <c r="BS8" s="36">
        <v>206478142.70585901</v>
      </c>
      <c r="BT8" s="36">
        <v>188838399.8681621</v>
      </c>
      <c r="BU8" s="36">
        <v>189143074.64208624</v>
      </c>
      <c r="BV8" s="36">
        <v>192029298.0681031</v>
      </c>
      <c r="BW8" s="28"/>
      <c r="BX8" s="36">
        <f t="shared" ref="BX8:BX10" si="1">$BV8</f>
        <v>192029298.0681031</v>
      </c>
      <c r="BY8" s="28"/>
      <c r="BZ8" s="36">
        <v>191784815.657902</v>
      </c>
      <c r="CA8" s="36">
        <v>194765291.53994152</v>
      </c>
      <c r="CB8" s="36">
        <v>193699467.64277446</v>
      </c>
      <c r="CC8" s="36">
        <v>190956306.06738091</v>
      </c>
      <c r="CD8" s="28"/>
      <c r="CE8" s="36">
        <f t="shared" ref="CE8:CE10" si="2">$CC8</f>
        <v>190956306.06738091</v>
      </c>
      <c r="CF8" s="28"/>
      <c r="CG8" s="44">
        <f>IFERROR(CE8/$CE$11,"-")</f>
        <v>0.24280955959613712</v>
      </c>
    </row>
    <row r="9" spans="2:85" ht="15" x14ac:dyDescent="0.2">
      <c r="B9" s="34" t="s">
        <v>72</v>
      </c>
      <c r="D9" s="36">
        <v>12518999.700000001</v>
      </c>
      <c r="E9" s="36">
        <v>5477689.4511917997</v>
      </c>
      <c r="F9" s="36">
        <v>0</v>
      </c>
      <c r="G9" s="36">
        <v>0</v>
      </c>
      <c r="H9" s="36">
        <v>2977012.2827099999</v>
      </c>
      <c r="I9" s="36">
        <v>2971541.2009800002</v>
      </c>
      <c r="J9" s="36">
        <v>2971928.4823799999</v>
      </c>
      <c r="K9" s="36">
        <v>2981898.9468899998</v>
      </c>
      <c r="L9" s="36">
        <v>0</v>
      </c>
      <c r="M9" s="36">
        <v>7007360.90173</v>
      </c>
      <c r="N9" s="36">
        <v>6934365.2537599998</v>
      </c>
      <c r="O9" s="28"/>
      <c r="P9" s="36">
        <f>$N9</f>
        <v>6934365.2537599998</v>
      </c>
      <c r="Q9" s="28"/>
      <c r="R9" s="36">
        <v>6697113.4243299998</v>
      </c>
      <c r="S9" s="36">
        <v>17081907.633753795</v>
      </c>
      <c r="T9" s="36">
        <v>17588676.113740001</v>
      </c>
      <c r="U9" s="36">
        <v>17368635.619740002</v>
      </c>
      <c r="V9" s="36">
        <v>19051239.245630082</v>
      </c>
      <c r="W9" s="36">
        <v>18311034.437736198</v>
      </c>
      <c r="X9" s="36">
        <v>17984398.942145798</v>
      </c>
      <c r="Y9" s="36">
        <v>17135791.5045598</v>
      </c>
      <c r="Z9" s="36">
        <v>16686691.55232764</v>
      </c>
      <c r="AA9" s="36">
        <v>16502381.428154876</v>
      </c>
      <c r="AB9" s="36">
        <v>9705128.1303729191</v>
      </c>
      <c r="AC9" s="36">
        <v>14433419.443887699</v>
      </c>
      <c r="AD9" s="28"/>
      <c r="AE9" s="36">
        <f>$AC9</f>
        <v>14433419.443887699</v>
      </c>
      <c r="AF9" s="28"/>
      <c r="AG9" s="36">
        <v>14295606.436099339</v>
      </c>
      <c r="AH9" s="36">
        <v>12294486.975828379</v>
      </c>
      <c r="AI9" s="36">
        <v>12010874.36376952</v>
      </c>
      <c r="AJ9" s="36">
        <v>17844293.12018</v>
      </c>
      <c r="AK9" s="36">
        <v>17682425.308339998</v>
      </c>
      <c r="AL9" s="36">
        <v>12428873.25325362</v>
      </c>
      <c r="AM9" s="36">
        <v>17196564.549055077</v>
      </c>
      <c r="AN9" s="36">
        <v>16261684.863360202</v>
      </c>
      <c r="AO9" s="36">
        <v>16047649.730870539</v>
      </c>
      <c r="AP9" s="36">
        <v>15850619.306124324</v>
      </c>
      <c r="AQ9" s="36">
        <v>10998323.355690001</v>
      </c>
      <c r="AR9" s="36">
        <v>10687510.44372</v>
      </c>
      <c r="AT9" s="36">
        <f>$AR9</f>
        <v>10687510.44372</v>
      </c>
      <c r="AV9" s="36">
        <v>10561506.47507</v>
      </c>
      <c r="AW9" s="36">
        <v>10476990.36644</v>
      </c>
      <c r="AX9" s="36">
        <v>9280508.7663499992</v>
      </c>
      <c r="AY9" s="36">
        <v>9269971.5875599999</v>
      </c>
      <c r="AZ9" s="36">
        <v>9266551.9539299998</v>
      </c>
      <c r="BA9" s="36">
        <v>9254090.3168400005</v>
      </c>
      <c r="BB9" s="36">
        <v>9221695.4713100009</v>
      </c>
      <c r="BC9" s="36">
        <v>9173121.775080001</v>
      </c>
      <c r="BD9" s="36">
        <v>13011852.143620139</v>
      </c>
      <c r="BE9" s="36">
        <v>12824372.162322119</v>
      </c>
      <c r="BF9" s="36">
        <v>12771757.77691674</v>
      </c>
      <c r="BG9" s="36">
        <v>12682862.68355808</v>
      </c>
      <c r="BH9" s="29"/>
      <c r="BI9" s="36">
        <f>$BG9</f>
        <v>12682862.68355808</v>
      </c>
      <c r="BJ9" s="28"/>
      <c r="BK9" s="36">
        <v>15452404.980060261</v>
      </c>
      <c r="BL9" s="36">
        <v>15182162.34855186</v>
      </c>
      <c r="BM9" s="36">
        <v>190593485.31068045</v>
      </c>
      <c r="BN9" s="36">
        <v>188835724.12948152</v>
      </c>
      <c r="BO9" s="36">
        <v>183505879.8149271</v>
      </c>
      <c r="BP9" s="36">
        <v>126870276.90783043</v>
      </c>
      <c r="BQ9" s="36">
        <v>119425220.94415076</v>
      </c>
      <c r="BR9" s="36">
        <v>108983335.06861107</v>
      </c>
      <c r="BS9" s="36">
        <v>107103303.62005463</v>
      </c>
      <c r="BT9" s="36">
        <v>106248003.98064721</v>
      </c>
      <c r="BU9" s="36">
        <v>103069431.01776044</v>
      </c>
      <c r="BV9" s="36">
        <v>94808125.06011939</v>
      </c>
      <c r="BW9" s="28"/>
      <c r="BX9" s="36">
        <f t="shared" si="1"/>
        <v>94808125.06011939</v>
      </c>
      <c r="BY9" s="28"/>
      <c r="BZ9" s="36">
        <v>95111262.284729257</v>
      </c>
      <c r="CA9" s="36">
        <v>94407999.760029063</v>
      </c>
      <c r="CB9" s="36">
        <v>93570942.42604515</v>
      </c>
      <c r="CC9" s="36">
        <v>93014764.365111619</v>
      </c>
      <c r="CD9" s="28"/>
      <c r="CE9" s="36">
        <f t="shared" si="2"/>
        <v>93014764.365111619</v>
      </c>
      <c r="CF9" s="28"/>
      <c r="CG9" s="44">
        <f>IFERROR(CE9/$CE$11,"-")</f>
        <v>0.11827246995164388</v>
      </c>
    </row>
    <row r="10" spans="2:85" ht="15" x14ac:dyDescent="0.2">
      <c r="B10" s="34" t="s">
        <v>54</v>
      </c>
      <c r="D10" s="36">
        <v>91794012.389999956</v>
      </c>
      <c r="E10" s="36">
        <v>49688489.058847569</v>
      </c>
      <c r="F10" s="36">
        <v>11015368</v>
      </c>
      <c r="G10" s="36">
        <v>11042680.17405811</v>
      </c>
      <c r="H10" s="36">
        <v>13087746.53913478</v>
      </c>
      <c r="I10" s="36">
        <v>1787506.7067565974</v>
      </c>
      <c r="J10" s="36">
        <v>11730913.206144588</v>
      </c>
      <c r="K10" s="36">
        <v>11979258.476687688</v>
      </c>
      <c r="L10" s="36">
        <v>11271706.772838324</v>
      </c>
      <c r="M10" s="36">
        <v>850089.29931719298</v>
      </c>
      <c r="N10" s="36">
        <v>2117563.6132012513</v>
      </c>
      <c r="O10" s="28"/>
      <c r="P10" s="36">
        <f>$N10</f>
        <v>2117563.6132012513</v>
      </c>
      <c r="Q10" s="28"/>
      <c r="R10" s="36">
        <v>3374925.4009956606</v>
      </c>
      <c r="S10" s="36">
        <v>140634209.91869378</v>
      </c>
      <c r="T10" s="36">
        <v>2483278.4859309057</v>
      </c>
      <c r="U10" s="36">
        <v>12541759.7932737</v>
      </c>
      <c r="V10" s="36">
        <v>9878960.6826105434</v>
      </c>
      <c r="W10" s="36">
        <v>6124708.3740518223</v>
      </c>
      <c r="X10" s="36">
        <v>13679515.132574273</v>
      </c>
      <c r="Y10" s="36">
        <v>3212735.398928761</v>
      </c>
      <c r="Z10" s="36">
        <v>3561462.242191812</v>
      </c>
      <c r="AA10" s="36">
        <v>3081669.4932841966</v>
      </c>
      <c r="AB10" s="36">
        <v>14572031.782305066</v>
      </c>
      <c r="AC10" s="36">
        <v>2465125.2203970309</v>
      </c>
      <c r="AD10" s="28"/>
      <c r="AE10" s="36">
        <f>$AC10</f>
        <v>2465125.2203970309</v>
      </c>
      <c r="AF10" s="28"/>
      <c r="AG10" s="36">
        <v>3219935.3223848641</v>
      </c>
      <c r="AH10" s="36">
        <v>5269799.2158585927</v>
      </c>
      <c r="AI10" s="36">
        <v>5444718.7051595235</v>
      </c>
      <c r="AJ10" s="36">
        <v>4083139.9871040527</v>
      </c>
      <c r="AK10" s="36">
        <v>1084067.3639218078</v>
      </c>
      <c r="AL10" s="36">
        <v>7249085.9528591419</v>
      </c>
      <c r="AM10" s="36">
        <v>899668.96020028461</v>
      </c>
      <c r="AN10" s="36">
        <v>2188718.8164571929</v>
      </c>
      <c r="AO10" s="36">
        <v>4591971.6585587235</v>
      </c>
      <c r="AP10" s="36">
        <v>6690741.8473104378</v>
      </c>
      <c r="AQ10" s="36">
        <v>1161404.0443867375</v>
      </c>
      <c r="AR10" s="36">
        <v>2415143.6133856927</v>
      </c>
      <c r="AT10" s="36">
        <f>$AR10</f>
        <v>2415143.6133856927</v>
      </c>
      <c r="AV10" s="36">
        <v>1332138.6855513153</v>
      </c>
      <c r="AW10" s="36">
        <v>1389735.9957596108</v>
      </c>
      <c r="AX10" s="36">
        <v>2199153.1975170267</v>
      </c>
      <c r="AY10" s="36">
        <v>1456512.7412203324</v>
      </c>
      <c r="AZ10" s="36">
        <v>1479269.8784623977</v>
      </c>
      <c r="BA10" s="36">
        <v>1536672.477675868</v>
      </c>
      <c r="BB10" s="36">
        <v>4472628.2523574783</v>
      </c>
      <c r="BC10" s="36">
        <v>19545565.9357122</v>
      </c>
      <c r="BD10" s="36">
        <v>15485769.276969474</v>
      </c>
      <c r="BE10" s="36">
        <v>5414150.3428314179</v>
      </c>
      <c r="BF10" s="36">
        <v>2239681.1480038515</v>
      </c>
      <c r="BG10" s="36">
        <v>19711620.781266976</v>
      </c>
      <c r="BH10" s="29"/>
      <c r="BI10" s="36">
        <f>$BG10</f>
        <v>19711620.781266976</v>
      </c>
      <c r="BJ10" s="28"/>
      <c r="BK10" s="36">
        <v>16859468.11724624</v>
      </c>
      <c r="BL10" s="36">
        <v>22998758.008734044</v>
      </c>
      <c r="BM10" s="36">
        <v>35395873.177993126</v>
      </c>
      <c r="BN10" s="36">
        <v>24919768.180594679</v>
      </c>
      <c r="BO10" s="36">
        <v>26196736.944354087</v>
      </c>
      <c r="BP10" s="36">
        <v>16184147.055560494</v>
      </c>
      <c r="BQ10" s="36">
        <v>14378736.172302492</v>
      </c>
      <c r="BR10" s="36">
        <v>7158078.8551152386</v>
      </c>
      <c r="BS10" s="36">
        <v>6678040.0370660387</v>
      </c>
      <c r="BT10" s="36">
        <v>3829149.4702633461</v>
      </c>
      <c r="BU10" s="36">
        <v>4821095.8646461014</v>
      </c>
      <c r="BV10" s="36">
        <v>10021122.890096702</v>
      </c>
      <c r="BW10" s="28"/>
      <c r="BX10" s="36">
        <f t="shared" si="1"/>
        <v>10021122.890096702</v>
      </c>
      <c r="BY10" s="28"/>
      <c r="BZ10" s="36">
        <v>9645621.114375798</v>
      </c>
      <c r="CA10" s="36">
        <v>9899947.747114487</v>
      </c>
      <c r="CB10" s="36">
        <v>11344948.649707465</v>
      </c>
      <c r="CC10" s="36">
        <v>15452027.3169042</v>
      </c>
      <c r="CD10" s="28"/>
      <c r="CE10" s="36">
        <f t="shared" si="2"/>
        <v>15452027.3169042</v>
      </c>
      <c r="CF10" s="28"/>
      <c r="CG10" s="44">
        <f>IFERROR(CE10/$CE$11,"-")</f>
        <v>1.9647949967994731E-2</v>
      </c>
    </row>
    <row r="11" spans="2:85" ht="15" x14ac:dyDescent="0.2">
      <c r="B11" s="32" t="s">
        <v>9</v>
      </c>
      <c r="D11" s="37">
        <f t="shared" ref="D11:N11" si="3">SUM(D7:D10)</f>
        <v>138757143.97999996</v>
      </c>
      <c r="E11" s="37">
        <f t="shared" si="3"/>
        <v>136449932.83003935</v>
      </c>
      <c r="F11" s="37">
        <f t="shared" si="3"/>
        <v>131520742</v>
      </c>
      <c r="G11" s="37">
        <f t="shared" si="3"/>
        <v>133409749.10300809</v>
      </c>
      <c r="H11" s="37">
        <f t="shared" si="3"/>
        <v>139816991.22184476</v>
      </c>
      <c r="I11" s="37">
        <f t="shared" si="3"/>
        <v>138343954.09773657</v>
      </c>
      <c r="J11" s="37">
        <f t="shared" si="3"/>
        <v>137860209.39852461</v>
      </c>
      <c r="K11" s="37">
        <f t="shared" si="3"/>
        <v>137985688.49357769</v>
      </c>
      <c r="L11" s="37">
        <f t="shared" si="3"/>
        <v>137214705.82283831</v>
      </c>
      <c r="M11" s="37">
        <f t="shared" si="3"/>
        <v>137913314.59104717</v>
      </c>
      <c r="N11" s="37">
        <f t="shared" si="3"/>
        <v>139499298.5269613</v>
      </c>
      <c r="P11" s="37">
        <f>SUM(P7:P10)</f>
        <v>139499298.5269613</v>
      </c>
      <c r="R11" s="37">
        <f t="shared" ref="R11:AC11" si="4">SUM(R7:R10)</f>
        <v>140725663.01532567</v>
      </c>
      <c r="S11" s="37">
        <f t="shared" si="4"/>
        <v>281268419.83738756</v>
      </c>
      <c r="T11" s="37">
        <f t="shared" si="4"/>
        <v>138144541.84967095</v>
      </c>
      <c r="U11" s="37">
        <f t="shared" si="4"/>
        <v>137394915.05598366</v>
      </c>
      <c r="V11" s="37">
        <f t="shared" si="4"/>
        <v>134005165.12062062</v>
      </c>
      <c r="W11" s="37">
        <f t="shared" si="4"/>
        <v>132173238.15309303</v>
      </c>
      <c r="X11" s="37">
        <f t="shared" si="4"/>
        <v>135267196.03475505</v>
      </c>
      <c r="Y11" s="37">
        <f t="shared" si="4"/>
        <v>133448211.28431855</v>
      </c>
      <c r="Z11" s="37">
        <f t="shared" si="4"/>
        <v>129366070.73751445</v>
      </c>
      <c r="AA11" s="37">
        <f t="shared" si="4"/>
        <v>128474388.91347407</v>
      </c>
      <c r="AB11" s="37">
        <f t="shared" si="4"/>
        <v>135344430.68397298</v>
      </c>
      <c r="AC11" s="37">
        <f t="shared" si="4"/>
        <v>129756638.00808473</v>
      </c>
      <c r="AE11" s="37">
        <f>SUM(AE7:AE10)</f>
        <v>129756638.00808473</v>
      </c>
      <c r="AG11" s="37">
        <f t="shared" ref="AG11:AR11" si="5">SUM(AG7:AG10)</f>
        <v>128282008.35864921</v>
      </c>
      <c r="AH11" s="37">
        <f t="shared" si="5"/>
        <v>127262125.94185199</v>
      </c>
      <c r="AI11" s="37">
        <f t="shared" si="5"/>
        <v>127700306.07306904</v>
      </c>
      <c r="AJ11" s="37">
        <f t="shared" si="5"/>
        <v>128322730.37511902</v>
      </c>
      <c r="AK11" s="37">
        <f t="shared" si="5"/>
        <v>128411891.11901683</v>
      </c>
      <c r="AL11" s="37">
        <f t="shared" si="5"/>
        <v>126221606.28403278</v>
      </c>
      <c r="AM11" s="37">
        <f t="shared" si="5"/>
        <v>125390251.81490538</v>
      </c>
      <c r="AN11" s="37">
        <f t="shared" si="5"/>
        <v>127977830.46146739</v>
      </c>
      <c r="AO11" s="37">
        <f t="shared" si="5"/>
        <v>129154816.36146426</v>
      </c>
      <c r="AP11" s="37">
        <f t="shared" si="5"/>
        <v>131097152.8915617</v>
      </c>
      <c r="AQ11" s="37">
        <f t="shared" si="5"/>
        <v>122153762.90183175</v>
      </c>
      <c r="AR11" s="37">
        <f t="shared" si="5"/>
        <v>123609498.87855569</v>
      </c>
      <c r="AT11" s="37">
        <f>SUM(AT7:AT10)</f>
        <v>123609498.87855569</v>
      </c>
      <c r="AV11" s="37">
        <f t="shared" ref="AV11:BG11" si="6">SUM(AV7:AV10)</f>
        <v>120098172.38734131</v>
      </c>
      <c r="AW11" s="37">
        <f t="shared" si="6"/>
        <v>118833495.21873829</v>
      </c>
      <c r="AX11" s="37">
        <f t="shared" si="6"/>
        <v>118656444.74279703</v>
      </c>
      <c r="AY11" s="37">
        <f t="shared" si="6"/>
        <v>119894992.83810532</v>
      </c>
      <c r="AZ11" s="37">
        <f t="shared" si="6"/>
        <v>122973581.95430242</v>
      </c>
      <c r="BA11" s="37">
        <f t="shared" si="6"/>
        <v>125861258.14395587</v>
      </c>
      <c r="BB11" s="37">
        <f t="shared" si="6"/>
        <v>126814399.00013246</v>
      </c>
      <c r="BC11" s="37">
        <f t="shared" si="6"/>
        <v>127064920.49686721</v>
      </c>
      <c r="BD11" s="37">
        <f t="shared" si="6"/>
        <v>126191217.13861461</v>
      </c>
      <c r="BE11" s="37">
        <f t="shared" si="6"/>
        <v>123446983.66400354</v>
      </c>
      <c r="BF11" s="37">
        <f t="shared" si="6"/>
        <v>122857114.67586057</v>
      </c>
      <c r="BG11" s="37">
        <f t="shared" si="6"/>
        <v>135556431.05278006</v>
      </c>
      <c r="BH11" s="29"/>
      <c r="BI11" s="37">
        <f>SUM(BI7:BI10)</f>
        <v>135556431.05278006</v>
      </c>
      <c r="BK11" s="37">
        <f t="shared" ref="BK11:BR11" si="7">SUM(BK7:BK10)</f>
        <v>302554616.80621147</v>
      </c>
      <c r="BL11" s="37">
        <f t="shared" si="7"/>
        <v>343553376.00211591</v>
      </c>
      <c r="BM11" s="37">
        <f t="shared" si="7"/>
        <v>884536952.77856815</v>
      </c>
      <c r="BN11" s="37">
        <f t="shared" si="7"/>
        <v>885048362.52894664</v>
      </c>
      <c r="BO11" s="37">
        <f t="shared" si="7"/>
        <v>872069995.57967806</v>
      </c>
      <c r="BP11" s="37">
        <f t="shared" si="7"/>
        <v>864080087.50339115</v>
      </c>
      <c r="BQ11" s="37">
        <f t="shared" si="7"/>
        <v>856014598.21691501</v>
      </c>
      <c r="BR11" s="37">
        <f t="shared" si="7"/>
        <v>852849139.05796325</v>
      </c>
      <c r="BS11" s="37">
        <f t="shared" ref="BS11:BT11" si="8">SUM(BS7:BS10)</f>
        <v>829323618.75297964</v>
      </c>
      <c r="BT11" s="37">
        <f t="shared" si="8"/>
        <v>799932686.55619168</v>
      </c>
      <c r="BU11" s="37">
        <f t="shared" ref="BU11:BV11" si="9">SUM(BU7:BU10)</f>
        <v>780688562.05274379</v>
      </c>
      <c r="BV11" s="37">
        <f t="shared" si="9"/>
        <v>765862015.73978746</v>
      </c>
      <c r="BX11" s="37">
        <f>SUM(BX7:BX10)</f>
        <v>765862015.73978746</v>
      </c>
      <c r="BZ11" s="37">
        <f t="shared" ref="BZ11:CB11" si="10">SUM(BZ7:BZ10)</f>
        <v>744235254.8300401</v>
      </c>
      <c r="CA11" s="37">
        <f t="shared" si="10"/>
        <v>759869098.89461911</v>
      </c>
      <c r="CB11" s="37">
        <f t="shared" si="10"/>
        <v>780491834.71628702</v>
      </c>
      <c r="CC11" s="37">
        <f t="shared" ref="CC11" si="11">SUM(CC7:CC10)</f>
        <v>786444761.00939667</v>
      </c>
      <c r="CE11" s="37">
        <f>SUM(CE7:CE10)</f>
        <v>786444761.00939667</v>
      </c>
      <c r="CG11" s="45">
        <f>SUM(CG7:CG10)</f>
        <v>1</v>
      </c>
    </row>
    <row r="12" spans="2:85" ht="12.75" x14ac:dyDescent="0.2"/>
    <row r="13" spans="2:85" ht="15.75" thickBot="1" x14ac:dyDescent="0.25">
      <c r="B13" s="31" t="s">
        <v>14</v>
      </c>
      <c r="D13" s="35">
        <f t="shared" ref="D13:N13" si="12">D$6</f>
        <v>43890</v>
      </c>
      <c r="E13" s="35">
        <f t="shared" si="12"/>
        <v>43921</v>
      </c>
      <c r="F13" s="35">
        <f t="shared" si="12"/>
        <v>43951</v>
      </c>
      <c r="G13" s="35">
        <f t="shared" si="12"/>
        <v>43982</v>
      </c>
      <c r="H13" s="35">
        <f t="shared" si="12"/>
        <v>44012</v>
      </c>
      <c r="I13" s="35">
        <f t="shared" si="12"/>
        <v>44043</v>
      </c>
      <c r="J13" s="35">
        <f t="shared" si="12"/>
        <v>44074</v>
      </c>
      <c r="K13" s="35">
        <f t="shared" si="12"/>
        <v>44104</v>
      </c>
      <c r="L13" s="35">
        <f t="shared" si="12"/>
        <v>44135</v>
      </c>
      <c r="M13" s="35">
        <f t="shared" si="12"/>
        <v>44165</v>
      </c>
      <c r="N13" s="35">
        <f t="shared" si="12"/>
        <v>44196</v>
      </c>
      <c r="P13" s="109">
        <f>$P$6</f>
        <v>2020</v>
      </c>
      <c r="R13" s="35">
        <f t="shared" ref="R13:BG13" si="13">R$6</f>
        <v>44227</v>
      </c>
      <c r="S13" s="35">
        <f t="shared" si="13"/>
        <v>44253</v>
      </c>
      <c r="T13" s="35">
        <f t="shared" si="13"/>
        <v>44286</v>
      </c>
      <c r="U13" s="35">
        <f t="shared" si="13"/>
        <v>44316</v>
      </c>
      <c r="V13" s="35">
        <f t="shared" si="13"/>
        <v>44347</v>
      </c>
      <c r="W13" s="35">
        <f t="shared" si="13"/>
        <v>44377</v>
      </c>
      <c r="X13" s="35">
        <f t="shared" si="13"/>
        <v>44407</v>
      </c>
      <c r="Y13" s="35">
        <f t="shared" si="13"/>
        <v>44439</v>
      </c>
      <c r="Z13" s="35">
        <f t="shared" si="13"/>
        <v>44440</v>
      </c>
      <c r="AA13" s="35">
        <f t="shared" si="13"/>
        <v>44499</v>
      </c>
      <c r="AB13" s="35">
        <f t="shared" si="13"/>
        <v>44530</v>
      </c>
      <c r="AC13" s="35">
        <f t="shared" si="13"/>
        <v>44561</v>
      </c>
      <c r="AE13" s="109">
        <v>2021</v>
      </c>
      <c r="AG13" s="35">
        <f t="shared" si="13"/>
        <v>44592</v>
      </c>
      <c r="AH13" s="35">
        <f t="shared" si="13"/>
        <v>44620</v>
      </c>
      <c r="AI13" s="35">
        <f t="shared" si="13"/>
        <v>44651</v>
      </c>
      <c r="AJ13" s="35">
        <f t="shared" si="13"/>
        <v>44681</v>
      </c>
      <c r="AK13" s="35">
        <f t="shared" si="13"/>
        <v>44712</v>
      </c>
      <c r="AL13" s="35">
        <f t="shared" si="13"/>
        <v>44742</v>
      </c>
      <c r="AM13" s="35">
        <f t="shared" si="13"/>
        <v>44773</v>
      </c>
      <c r="AN13" s="35">
        <f t="shared" si="13"/>
        <v>44804</v>
      </c>
      <c r="AO13" s="35">
        <f t="shared" si="13"/>
        <v>44834</v>
      </c>
      <c r="AP13" s="35">
        <f t="shared" si="13"/>
        <v>44865</v>
      </c>
      <c r="AQ13" s="35">
        <f t="shared" si="13"/>
        <v>44895</v>
      </c>
      <c r="AR13" s="35">
        <f t="shared" si="13"/>
        <v>44925</v>
      </c>
      <c r="AT13" s="109">
        <v>2022</v>
      </c>
      <c r="AV13" s="35">
        <f t="shared" si="13"/>
        <v>44957</v>
      </c>
      <c r="AW13" s="35">
        <f t="shared" si="13"/>
        <v>44985</v>
      </c>
      <c r="AX13" s="35">
        <f t="shared" si="13"/>
        <v>45016</v>
      </c>
      <c r="AY13" s="35">
        <v>45044</v>
      </c>
      <c r="AZ13" s="35">
        <f t="shared" si="13"/>
        <v>45077</v>
      </c>
      <c r="BA13" s="35">
        <f t="shared" si="13"/>
        <v>45107</v>
      </c>
      <c r="BB13" s="35">
        <f t="shared" si="13"/>
        <v>45138</v>
      </c>
      <c r="BC13" s="35">
        <f t="shared" si="13"/>
        <v>45169</v>
      </c>
      <c r="BD13" s="35">
        <f t="shared" si="13"/>
        <v>45198</v>
      </c>
      <c r="BE13" s="35">
        <f t="shared" si="13"/>
        <v>45230</v>
      </c>
      <c r="BF13" s="35">
        <f t="shared" si="13"/>
        <v>45260</v>
      </c>
      <c r="BG13" s="35">
        <f t="shared" si="13"/>
        <v>45289</v>
      </c>
      <c r="BI13" s="109">
        <f>$BI$6</f>
        <v>2023</v>
      </c>
      <c r="BK13" s="35">
        <f t="shared" ref="BK13:BV13" si="14">BK$6</f>
        <v>45322</v>
      </c>
      <c r="BL13" s="35">
        <f t="shared" si="14"/>
        <v>45351</v>
      </c>
      <c r="BM13" s="35">
        <f t="shared" si="14"/>
        <v>45379</v>
      </c>
      <c r="BN13" s="35">
        <f t="shared" si="14"/>
        <v>45412</v>
      </c>
      <c r="BO13" s="35">
        <f t="shared" si="14"/>
        <v>45443</v>
      </c>
      <c r="BP13" s="35">
        <f t="shared" si="14"/>
        <v>45471</v>
      </c>
      <c r="BQ13" s="35">
        <f t="shared" si="14"/>
        <v>45504</v>
      </c>
      <c r="BR13" s="35">
        <f t="shared" si="14"/>
        <v>45535</v>
      </c>
      <c r="BS13" s="35">
        <f t="shared" si="14"/>
        <v>45565</v>
      </c>
      <c r="BT13" s="35">
        <f t="shared" si="14"/>
        <v>45596</v>
      </c>
      <c r="BU13" s="35">
        <v>45625</v>
      </c>
      <c r="BV13" s="35">
        <f t="shared" si="14"/>
        <v>45657</v>
      </c>
      <c r="BX13" s="41">
        <f>BX6</f>
        <v>2024</v>
      </c>
      <c r="BZ13" s="35">
        <f t="shared" ref="BZ13:CC13" si="15">BZ$6</f>
        <v>45688</v>
      </c>
      <c r="CA13" s="35">
        <f t="shared" si="15"/>
        <v>45716</v>
      </c>
      <c r="CB13" s="35">
        <f t="shared" si="15"/>
        <v>45747</v>
      </c>
      <c r="CC13" s="35">
        <f t="shared" si="15"/>
        <v>45777</v>
      </c>
      <c r="CE13" s="35" t="str">
        <f>CE6</f>
        <v>(2024)</v>
      </c>
      <c r="CG13" s="35" t="s">
        <v>13</v>
      </c>
    </row>
    <row r="14" spans="2:85" ht="15" x14ac:dyDescent="0.2">
      <c r="B14" s="34" t="s">
        <v>91</v>
      </c>
      <c r="D14" s="36" t="s">
        <v>40</v>
      </c>
      <c r="E14" s="36" t="s">
        <v>40</v>
      </c>
      <c r="F14" s="36" t="s">
        <v>40</v>
      </c>
      <c r="G14" s="36" t="s">
        <v>40</v>
      </c>
      <c r="H14" s="36" t="s">
        <v>40</v>
      </c>
      <c r="I14" s="36" t="s">
        <v>40</v>
      </c>
      <c r="J14" s="36" t="s">
        <v>40</v>
      </c>
      <c r="K14" s="36" t="s">
        <v>40</v>
      </c>
      <c r="L14" s="36" t="s">
        <v>40</v>
      </c>
      <c r="M14" s="36" t="s">
        <v>40</v>
      </c>
      <c r="N14" s="36" t="s">
        <v>40</v>
      </c>
      <c r="P14" s="36" t="str">
        <f>$N14</f>
        <v>-</v>
      </c>
      <c r="R14" s="36" t="s">
        <v>40</v>
      </c>
      <c r="S14" s="36" t="s">
        <v>40</v>
      </c>
      <c r="T14" s="36" t="s">
        <v>40</v>
      </c>
      <c r="U14" s="36" t="s">
        <v>40</v>
      </c>
      <c r="V14" s="36" t="s">
        <v>40</v>
      </c>
      <c r="W14" s="36" t="s">
        <v>40</v>
      </c>
      <c r="X14" s="36">
        <v>1108674.3999999999</v>
      </c>
      <c r="Y14" s="36">
        <v>1108674.3999999999</v>
      </c>
      <c r="Z14" s="36">
        <v>1108674.3999999999</v>
      </c>
      <c r="AA14" s="36">
        <v>1108674.3999999999</v>
      </c>
      <c r="AB14" s="36">
        <v>1108674.3999999999</v>
      </c>
      <c r="AC14" s="36">
        <v>1448212.96</v>
      </c>
      <c r="AE14" s="36">
        <f t="shared" ref="AE14:AE23" si="16">$AC14</f>
        <v>1448212.96</v>
      </c>
      <c r="AG14" s="36">
        <v>1425589.53</v>
      </c>
      <c r="AH14" s="36">
        <v>1425589.53</v>
      </c>
      <c r="AI14" s="36">
        <v>1425589.53</v>
      </c>
      <c r="AJ14" s="36">
        <v>1425589.53</v>
      </c>
      <c r="AK14" s="36">
        <v>1425589.53</v>
      </c>
      <c r="AL14" s="36">
        <v>1326577.33</v>
      </c>
      <c r="AM14" s="36">
        <v>1326577.33</v>
      </c>
      <c r="AN14" s="36">
        <v>1326577.33</v>
      </c>
      <c r="AO14" s="36">
        <v>1326577.33</v>
      </c>
      <c r="AP14" s="36">
        <v>1326577.33</v>
      </c>
      <c r="AQ14" s="36">
        <v>1326577.330000001</v>
      </c>
      <c r="AR14" s="36">
        <v>2396333.7700000005</v>
      </c>
      <c r="AT14" s="36">
        <f t="shared" ref="AT14:AT20" si="17">$AR14</f>
        <v>2396333.7700000005</v>
      </c>
      <c r="AV14" s="36">
        <v>1119621.6700000013</v>
      </c>
      <c r="AW14" s="36">
        <v>1116940.8400000003</v>
      </c>
      <c r="AX14" s="36">
        <v>1162100.75</v>
      </c>
      <c r="AY14" s="36">
        <v>1175375.52</v>
      </c>
      <c r="AZ14" s="36">
        <v>1212130.3500000001</v>
      </c>
      <c r="BA14" s="36">
        <v>1235206.3400000001</v>
      </c>
      <c r="BB14" s="36">
        <v>1198661.17</v>
      </c>
      <c r="BC14" s="36">
        <v>1141249.32</v>
      </c>
      <c r="BD14" s="36">
        <v>1080000</v>
      </c>
      <c r="BE14" s="36">
        <v>1080000</v>
      </c>
      <c r="BF14" s="36">
        <v>936000</v>
      </c>
      <c r="BG14" s="36">
        <v>1302536.19</v>
      </c>
      <c r="BI14" s="36">
        <f>$BG14</f>
        <v>1302536.19</v>
      </c>
      <c r="BK14" s="36">
        <v>1479918.94</v>
      </c>
      <c r="BL14" s="36">
        <v>2860418.86</v>
      </c>
      <c r="BM14" s="36">
        <v>7707009</v>
      </c>
      <c r="BN14" s="36">
        <v>7699967.7699999996</v>
      </c>
      <c r="BO14" s="36">
        <v>7715324.6600000001</v>
      </c>
      <c r="BP14" s="36">
        <v>7734020.6600000001</v>
      </c>
      <c r="BQ14" s="36">
        <v>7707009</v>
      </c>
      <c r="BR14" s="36">
        <v>7707059.4699999997</v>
      </c>
      <c r="BS14" s="36">
        <v>7707009</v>
      </c>
      <c r="BT14" s="36">
        <v>7707009</v>
      </c>
      <c r="BU14" s="36">
        <v>7707009</v>
      </c>
      <c r="BV14" s="36">
        <v>7707009</v>
      </c>
      <c r="BX14" s="36">
        <f t="shared" ref="BX14:BX17" si="18">$BV14</f>
        <v>7707009</v>
      </c>
      <c r="BZ14" s="36">
        <v>7193208.4000000004</v>
      </c>
      <c r="CA14" s="36">
        <v>7193208.4000000004</v>
      </c>
      <c r="CB14" s="36">
        <v>7193208.4000000004</v>
      </c>
      <c r="CC14" s="36">
        <v>7193208.4000000004</v>
      </c>
      <c r="CE14" s="36">
        <f t="shared" ref="CE14:CE17" si="19">$CC14</f>
        <v>7193208.4000000004</v>
      </c>
      <c r="CG14" s="44">
        <f>IFERROR(CE14/$CE$11,"-")</f>
        <v>9.1464890563547844E-3</v>
      </c>
    </row>
    <row r="15" spans="2:85" ht="15" x14ac:dyDescent="0.2">
      <c r="B15" s="34" t="s">
        <v>69</v>
      </c>
      <c r="D15" s="36" t="s">
        <v>40</v>
      </c>
      <c r="E15" s="36" t="s">
        <v>40</v>
      </c>
      <c r="F15" s="36" t="s">
        <v>40</v>
      </c>
      <c r="G15" s="36" t="s">
        <v>40</v>
      </c>
      <c r="H15" s="36">
        <v>48341.820932601797</v>
      </c>
      <c r="I15" s="36">
        <v>101319.4509326017</v>
      </c>
      <c r="J15" s="36">
        <v>183599.55093260173</v>
      </c>
      <c r="K15" s="36">
        <v>86945.910932601793</v>
      </c>
      <c r="L15" s="36">
        <v>65396.460932601804</v>
      </c>
      <c r="M15" s="36">
        <v>105230.5609326017</v>
      </c>
      <c r="N15" s="36">
        <v>21193.300932601705</v>
      </c>
      <c r="P15" s="36">
        <f>$N15</f>
        <v>21193.300932601705</v>
      </c>
      <c r="R15" s="36">
        <v>-497142.20906739833</v>
      </c>
      <c r="S15" s="36">
        <v>170984.67093260167</v>
      </c>
      <c r="T15" s="36">
        <v>35225.440932601698</v>
      </c>
      <c r="U15" s="36">
        <v>75444.429472601711</v>
      </c>
      <c r="V15" s="36">
        <v>17852.228472601699</v>
      </c>
      <c r="W15" s="36">
        <v>101302.75203260171</v>
      </c>
      <c r="X15" s="36">
        <v>182655.38307260181</v>
      </c>
      <c r="Y15" s="36">
        <v>6583.4230726018004</v>
      </c>
      <c r="Z15" s="36">
        <v>3690.9320326019001</v>
      </c>
      <c r="AA15" s="36">
        <v>4070.2709326019003</v>
      </c>
      <c r="AB15" s="36">
        <v>6495.5809326018998</v>
      </c>
      <c r="AC15" s="36">
        <v>2500.1409326019002</v>
      </c>
      <c r="AE15" s="36">
        <f t="shared" si="16"/>
        <v>2500.1409326019002</v>
      </c>
      <c r="AG15" s="36">
        <v>5452.5709326018996</v>
      </c>
      <c r="AH15" s="36">
        <v>11787.520932601899</v>
      </c>
      <c r="AI15" s="36">
        <v>16649.800932601898</v>
      </c>
      <c r="AJ15" s="36">
        <v>2780.8009326019001</v>
      </c>
      <c r="AK15" s="36">
        <v>254.36093260160004</v>
      </c>
      <c r="AL15" s="36">
        <v>4667.1609326015996</v>
      </c>
      <c r="AM15" s="36">
        <v>812.64093260159996</v>
      </c>
      <c r="AN15" s="36">
        <v>2589.9509326016</v>
      </c>
      <c r="AO15" s="36">
        <v>5235.9009326016003</v>
      </c>
      <c r="AP15" s="36">
        <v>90421.740932601606</v>
      </c>
      <c r="AQ15" s="36">
        <v>-223657.12906739899</v>
      </c>
      <c r="AR15" s="36">
        <v>0</v>
      </c>
      <c r="AT15" s="36">
        <f t="shared" si="17"/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2342.0809326004</v>
      </c>
      <c r="BB15" s="36">
        <v>2474.6409326002999</v>
      </c>
      <c r="BC15" s="36">
        <v>14141.960932600399</v>
      </c>
      <c r="BD15" s="36">
        <v>38949.570932600298</v>
      </c>
      <c r="BE15" s="36">
        <v>9916.1609326002999</v>
      </c>
      <c r="BF15" s="36">
        <v>1859.6909326002999</v>
      </c>
      <c r="BG15" s="36">
        <v>6134.3209326002998</v>
      </c>
      <c r="BI15" s="36">
        <f>$BG15</f>
        <v>6134.3209326002998</v>
      </c>
      <c r="BK15" s="36">
        <v>32054.760932600297</v>
      </c>
      <c r="BL15" s="36">
        <v>9239.1809326003004</v>
      </c>
      <c r="BM15" s="36">
        <v>37393.884336380397</v>
      </c>
      <c r="BN15" s="36">
        <v>209434.7333426805</v>
      </c>
      <c r="BO15" s="36">
        <v>17854.503342680502</v>
      </c>
      <c r="BP15" s="36">
        <v>1149.4533426805001</v>
      </c>
      <c r="BQ15" s="36">
        <v>20560.466342680498</v>
      </c>
      <c r="BR15" s="36">
        <v>60367.346342680503</v>
      </c>
      <c r="BS15" s="36">
        <v>1725197.471696317</v>
      </c>
      <c r="BT15" s="36">
        <v>2179.3024035904</v>
      </c>
      <c r="BU15" s="36">
        <v>905.44240359030005</v>
      </c>
      <c r="BV15" s="36">
        <v>8713.5624035903002</v>
      </c>
      <c r="BX15" s="36">
        <f t="shared" si="18"/>
        <v>8713.5624035903002</v>
      </c>
      <c r="BZ15" s="36">
        <v>10714.772403590299</v>
      </c>
      <c r="CA15" s="36">
        <v>10067.332403590301</v>
      </c>
      <c r="CB15" s="36">
        <v>13671.6256338235</v>
      </c>
      <c r="CC15" s="36">
        <v>13981.3756338235</v>
      </c>
      <c r="CE15" s="36">
        <f t="shared" si="19"/>
        <v>13981.3756338235</v>
      </c>
      <c r="CG15" s="44">
        <f>IFERROR(CE15/$CE$11,"-")</f>
        <v>1.7777949993434371E-5</v>
      </c>
    </row>
    <row r="16" spans="2:85" ht="15" x14ac:dyDescent="0.2">
      <c r="B16" s="34" t="s">
        <v>55</v>
      </c>
      <c r="D16" s="36">
        <v>97255.980000000447</v>
      </c>
      <c r="E16" s="36">
        <v>8353133.5099999998</v>
      </c>
      <c r="F16" s="36">
        <v>104793</v>
      </c>
      <c r="G16" s="36">
        <v>597803.77</v>
      </c>
      <c r="H16" s="36">
        <v>153437.85999999996</v>
      </c>
      <c r="I16" s="36">
        <v>1924146.3499999999</v>
      </c>
      <c r="J16" s="36">
        <v>916935.62</v>
      </c>
      <c r="K16" s="36">
        <v>983551.48999999976</v>
      </c>
      <c r="L16" s="36">
        <v>1002797.0499999999</v>
      </c>
      <c r="M16" s="36">
        <v>1000666.49</v>
      </c>
      <c r="N16" s="36">
        <v>1430224.21</v>
      </c>
      <c r="P16" s="36">
        <f>$N16</f>
        <v>1430224.21</v>
      </c>
      <c r="R16" s="36">
        <v>1835553.85</v>
      </c>
      <c r="S16" s="36">
        <v>1810230.71</v>
      </c>
      <c r="T16" s="36">
        <v>1812644.63</v>
      </c>
      <c r="U16" s="36">
        <v>1661705.2099999997</v>
      </c>
      <c r="V16" s="36">
        <v>803773.92999999993</v>
      </c>
      <c r="W16" s="36">
        <v>1000550.8299999998</v>
      </c>
      <c r="X16" s="36">
        <v>1488357.11</v>
      </c>
      <c r="Y16" s="36">
        <v>617427.53</v>
      </c>
      <c r="Z16" s="36">
        <v>717247.85</v>
      </c>
      <c r="AA16" s="36">
        <v>111238.24</v>
      </c>
      <c r="AB16" s="36">
        <v>12106267.5</v>
      </c>
      <c r="AC16" s="36">
        <v>724160.31</v>
      </c>
      <c r="AE16" s="36">
        <f t="shared" si="16"/>
        <v>724160.31</v>
      </c>
      <c r="AG16" s="36">
        <v>526991.17999999993</v>
      </c>
      <c r="AH16" s="36">
        <v>482164.75</v>
      </c>
      <c r="AI16" s="36">
        <v>705465.34</v>
      </c>
      <c r="AJ16" s="36">
        <v>894973.21202461817</v>
      </c>
      <c r="AK16" s="36">
        <v>981216.30202461814</v>
      </c>
      <c r="AL16" s="36">
        <v>845804.06</v>
      </c>
      <c r="AM16" s="36">
        <v>297391.32000000007</v>
      </c>
      <c r="AN16" s="36">
        <v>532106.8400000002</v>
      </c>
      <c r="AO16" s="36">
        <v>2738328.49</v>
      </c>
      <c r="AP16" s="36">
        <v>5328561.0999999996</v>
      </c>
      <c r="AQ16" s="36">
        <v>278728.96999999986</v>
      </c>
      <c r="AR16" s="36">
        <v>223007.59000000003</v>
      </c>
      <c r="AT16" s="36">
        <f t="shared" si="17"/>
        <v>223007.59000000003</v>
      </c>
      <c r="AV16" s="36">
        <v>203489.42999999988</v>
      </c>
      <c r="AW16" s="36">
        <v>180474.6999999999</v>
      </c>
      <c r="AX16" s="36">
        <v>670061.96000000101</v>
      </c>
      <c r="AY16" s="36">
        <v>178477.37000000069</v>
      </c>
      <c r="AZ16" s="36">
        <v>162333.55000000072</v>
      </c>
      <c r="BA16" s="36">
        <v>136826.0900000002</v>
      </c>
      <c r="BB16" s="36">
        <v>107076.24000000011</v>
      </c>
      <c r="BC16" s="36">
        <v>134224.3299999974</v>
      </c>
      <c r="BD16" s="36">
        <v>113900.28000004851</v>
      </c>
      <c r="BE16" s="36">
        <v>120740.37999999999</v>
      </c>
      <c r="BF16" s="36">
        <v>187330.19999999998</v>
      </c>
      <c r="BG16" s="36">
        <v>10259019.67</v>
      </c>
      <c r="BI16" s="36">
        <f>$BG16</f>
        <v>10259019.67</v>
      </c>
      <c r="BK16" s="36">
        <v>9973246.4800000004</v>
      </c>
      <c r="BL16" s="36">
        <v>6469346.710000013</v>
      </c>
      <c r="BM16" s="36">
        <v>393525.15</v>
      </c>
      <c r="BN16" s="36">
        <v>3398438.52</v>
      </c>
      <c r="BO16" s="36">
        <v>2287619.7000000002</v>
      </c>
      <c r="BP16" s="36">
        <v>2676789.17</v>
      </c>
      <c r="BQ16" s="36">
        <v>2342707.29</v>
      </c>
      <c r="BR16" s="36">
        <v>1984714.7200000009</v>
      </c>
      <c r="BS16" s="36">
        <v>1621111.1799999974</v>
      </c>
      <c r="BT16" s="36">
        <v>1319667.8600000595</v>
      </c>
      <c r="BU16" s="36">
        <v>869798.72</v>
      </c>
      <c r="BV16" s="36">
        <v>545320.92999999993</v>
      </c>
      <c r="BX16" s="36">
        <f t="shared" si="18"/>
        <v>545320.92999999993</v>
      </c>
      <c r="BZ16" s="36">
        <v>582414.19999999995</v>
      </c>
      <c r="CA16" s="36">
        <v>516393</v>
      </c>
      <c r="CB16" s="36">
        <v>536676.80000000005</v>
      </c>
      <c r="CC16" s="36">
        <v>584892.01000000106</v>
      </c>
      <c r="CE16" s="36">
        <f t="shared" si="19"/>
        <v>584892.01000000106</v>
      </c>
      <c r="CG16" s="44">
        <f>IFERROR(CE16/$CE$11,"-")</f>
        <v>7.4371658252169674E-4</v>
      </c>
    </row>
    <row r="17" spans="2:85" ht="15" x14ac:dyDescent="0.2">
      <c r="B17" s="34" t="s">
        <v>114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36" t="s">
        <v>40</v>
      </c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E17" s="36" t="s">
        <v>40</v>
      </c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T17" s="36" t="s">
        <v>40</v>
      </c>
      <c r="AV17" s="36" t="s">
        <v>40</v>
      </c>
      <c r="AW17" s="36" t="s">
        <v>40</v>
      </c>
      <c r="AX17" s="36" t="s">
        <v>40</v>
      </c>
      <c r="AY17" s="36" t="s">
        <v>40</v>
      </c>
      <c r="AZ17" s="36" t="s">
        <v>40</v>
      </c>
      <c r="BA17" s="36" t="s">
        <v>40</v>
      </c>
      <c r="BB17" s="36" t="s">
        <v>40</v>
      </c>
      <c r="BC17" s="36" t="s">
        <v>40</v>
      </c>
      <c r="BD17" s="36" t="s">
        <v>40</v>
      </c>
      <c r="BE17" s="36" t="s">
        <v>40</v>
      </c>
      <c r="BF17" s="36" t="s">
        <v>40</v>
      </c>
      <c r="BG17" s="36" t="s">
        <v>40</v>
      </c>
      <c r="BI17" s="36" t="s">
        <v>40</v>
      </c>
      <c r="BK17" s="36">
        <v>166546112.94</v>
      </c>
      <c r="BL17" s="36">
        <v>210784941.17000002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X17" s="36">
        <f t="shared" si="18"/>
        <v>0</v>
      </c>
      <c r="BZ17" s="36">
        <v>0</v>
      </c>
      <c r="CA17" s="36">
        <v>0</v>
      </c>
      <c r="CB17" s="36">
        <v>0</v>
      </c>
      <c r="CC17" s="36">
        <v>0</v>
      </c>
      <c r="CE17" s="36">
        <f t="shared" si="19"/>
        <v>0</v>
      </c>
      <c r="CG17" s="44">
        <f>IFERROR(CE17/$CE$11,"-")</f>
        <v>0</v>
      </c>
    </row>
    <row r="18" spans="2:85" ht="15" x14ac:dyDescent="0.2">
      <c r="B18" s="32" t="s">
        <v>9</v>
      </c>
      <c r="D18" s="37">
        <f t="shared" ref="D18:N18" si="20">SUM(D15:D16)</f>
        <v>97255.980000000447</v>
      </c>
      <c r="E18" s="37">
        <f t="shared" si="20"/>
        <v>8353133.5099999998</v>
      </c>
      <c r="F18" s="37">
        <f t="shared" si="20"/>
        <v>104793</v>
      </c>
      <c r="G18" s="37">
        <f t="shared" si="20"/>
        <v>597803.77</v>
      </c>
      <c r="H18" s="37">
        <f t="shared" si="20"/>
        <v>201779.68093260174</v>
      </c>
      <c r="I18" s="37">
        <f t="shared" si="20"/>
        <v>2025465.8009326016</v>
      </c>
      <c r="J18" s="37">
        <f t="shared" si="20"/>
        <v>1100535.1709326017</v>
      </c>
      <c r="K18" s="37">
        <f t="shared" si="20"/>
        <v>1070497.4009326017</v>
      </c>
      <c r="L18" s="37">
        <f t="shared" si="20"/>
        <v>1068193.5109326018</v>
      </c>
      <c r="M18" s="37">
        <f t="shared" si="20"/>
        <v>1105897.0509326018</v>
      </c>
      <c r="N18" s="37">
        <f t="shared" si="20"/>
        <v>1451417.5109326018</v>
      </c>
      <c r="P18" s="37">
        <f>SUM(P14:P17)</f>
        <v>1451417.5109326018</v>
      </c>
      <c r="R18" s="37">
        <f t="shared" ref="R18:W18" si="21">SUM(R15:R16)</f>
        <v>1338411.6409326019</v>
      </c>
      <c r="S18" s="37">
        <f t="shared" si="21"/>
        <v>1981215.3809326016</v>
      </c>
      <c r="T18" s="37">
        <f t="shared" si="21"/>
        <v>1847870.0709326016</v>
      </c>
      <c r="U18" s="37">
        <f t="shared" si="21"/>
        <v>1737149.6394726015</v>
      </c>
      <c r="V18" s="37">
        <f t="shared" si="21"/>
        <v>821626.15847260167</v>
      </c>
      <c r="W18" s="37">
        <f t="shared" si="21"/>
        <v>1101853.5820326016</v>
      </c>
      <c r="X18" s="37">
        <f t="shared" ref="X18:AC18" si="22">SUM(X14:X16)</f>
        <v>2779686.8930726019</v>
      </c>
      <c r="Y18" s="37">
        <f t="shared" si="22"/>
        <v>1732685.3530726018</v>
      </c>
      <c r="Z18" s="37">
        <f t="shared" si="22"/>
        <v>1829613.1820326019</v>
      </c>
      <c r="AA18" s="37">
        <f t="shared" si="22"/>
        <v>1223982.9109326019</v>
      </c>
      <c r="AB18" s="37">
        <f t="shared" si="22"/>
        <v>13221437.480932601</v>
      </c>
      <c r="AC18" s="37">
        <f t="shared" si="22"/>
        <v>2174873.4109326019</v>
      </c>
      <c r="AE18" s="37">
        <f>SUM(AE14:AE17)</f>
        <v>2174873.4109326019</v>
      </c>
      <c r="AG18" s="37">
        <f t="shared" ref="AG18:AP18" si="23">SUM(AG14:AG16)</f>
        <v>1958033.2809326018</v>
      </c>
      <c r="AH18" s="37">
        <f t="shared" si="23"/>
        <v>1919541.800932602</v>
      </c>
      <c r="AI18" s="37">
        <f t="shared" si="23"/>
        <v>2147704.6709326017</v>
      </c>
      <c r="AJ18" s="37">
        <f t="shared" si="23"/>
        <v>2323343.5429572202</v>
      </c>
      <c r="AK18" s="37">
        <f t="shared" si="23"/>
        <v>2407060.1929572197</v>
      </c>
      <c r="AL18" s="37">
        <f t="shared" si="23"/>
        <v>2177048.550932602</v>
      </c>
      <c r="AM18" s="37">
        <f t="shared" si="23"/>
        <v>1624781.2909326018</v>
      </c>
      <c r="AN18" s="37">
        <f t="shared" si="23"/>
        <v>1861274.1209326019</v>
      </c>
      <c r="AO18" s="37">
        <f t="shared" si="23"/>
        <v>4070141.720932602</v>
      </c>
      <c r="AP18" s="37">
        <f t="shared" si="23"/>
        <v>6745560.1709326012</v>
      </c>
      <c r="AQ18" s="37">
        <f>SUM(AQ14:AQ16)</f>
        <v>1381649.1709326017</v>
      </c>
      <c r="AR18" s="37">
        <f>SUM(AR14:AR16)</f>
        <v>2619341.3600000003</v>
      </c>
      <c r="AT18" s="37">
        <f t="shared" ref="AT18:BG18" si="24">SUM(AT14:AT17)</f>
        <v>2619341.3600000003</v>
      </c>
      <c r="AV18" s="37">
        <f t="shared" si="24"/>
        <v>1323111.1000000013</v>
      </c>
      <c r="AW18" s="37">
        <f t="shared" si="24"/>
        <v>1297415.5400000003</v>
      </c>
      <c r="AX18" s="37">
        <f t="shared" si="24"/>
        <v>1832162.7100000009</v>
      </c>
      <c r="AY18" s="37">
        <f t="shared" si="24"/>
        <v>1353852.8900000006</v>
      </c>
      <c r="AZ18" s="37">
        <f t="shared" si="24"/>
        <v>1374463.9000000008</v>
      </c>
      <c r="BA18" s="37">
        <f t="shared" si="24"/>
        <v>1374374.5109326006</v>
      </c>
      <c r="BB18" s="37">
        <f t="shared" si="24"/>
        <v>1308212.0509326002</v>
      </c>
      <c r="BC18" s="37">
        <f t="shared" si="24"/>
        <v>1289615.6109325979</v>
      </c>
      <c r="BD18" s="37">
        <f t="shared" si="24"/>
        <v>1232849.8509326486</v>
      </c>
      <c r="BE18" s="37">
        <f t="shared" si="24"/>
        <v>1210656.5409326002</v>
      </c>
      <c r="BF18" s="37">
        <f t="shared" si="24"/>
        <v>1125189.8909326002</v>
      </c>
      <c r="BG18" s="37">
        <f t="shared" si="24"/>
        <v>11567690.1809326</v>
      </c>
      <c r="BI18" s="37">
        <f>SUM(BI14:BI17)</f>
        <v>11567690.1809326</v>
      </c>
      <c r="BK18" s="37">
        <f t="shared" ref="BK18:BR18" si="25">SUM(BK14:BK17)</f>
        <v>178031333.12093261</v>
      </c>
      <c r="BL18" s="37">
        <f t="shared" si="25"/>
        <v>220123945.92093262</v>
      </c>
      <c r="BM18" s="37">
        <f t="shared" si="25"/>
        <v>8137928.0343363807</v>
      </c>
      <c r="BN18" s="37">
        <f t="shared" si="25"/>
        <v>11307841.02334268</v>
      </c>
      <c r="BO18" s="37">
        <f t="shared" si="25"/>
        <v>10020798.86334268</v>
      </c>
      <c r="BP18" s="37">
        <f t="shared" si="25"/>
        <v>10411959.283342682</v>
      </c>
      <c r="BQ18" s="37">
        <f t="shared" si="25"/>
        <v>10070276.756342679</v>
      </c>
      <c r="BR18" s="37">
        <f t="shared" si="25"/>
        <v>9752141.5363426805</v>
      </c>
      <c r="BS18" s="37">
        <f t="shared" ref="BS18:BT18" si="26">SUM(BS14:BS17)</f>
        <v>11053317.651696315</v>
      </c>
      <c r="BT18" s="37">
        <f t="shared" si="26"/>
        <v>9028856.1624036506</v>
      </c>
      <c r="BU18" s="37">
        <f t="shared" ref="BU18:BV18" si="27">SUM(BU14:BU17)</f>
        <v>8577713.162403591</v>
      </c>
      <c r="BV18" s="37">
        <f t="shared" si="27"/>
        <v>8261043.4924035901</v>
      </c>
      <c r="BX18" s="37">
        <f>SUM(BX14:BX17)</f>
        <v>8261043.4924035901</v>
      </c>
      <c r="BZ18" s="37">
        <f t="shared" ref="BZ18:CB18" si="28">SUM(BZ14:BZ17)</f>
        <v>7786337.3724035909</v>
      </c>
      <c r="CA18" s="37">
        <f t="shared" si="28"/>
        <v>7719668.7324035903</v>
      </c>
      <c r="CB18" s="37">
        <f t="shared" si="28"/>
        <v>7743556.8256338239</v>
      </c>
      <c r="CC18" s="37">
        <f t="shared" ref="CC18" si="29">SUM(CC14:CC17)</f>
        <v>7792081.7856338248</v>
      </c>
      <c r="CE18" s="37">
        <f>SUM(CE14:CE17)</f>
        <v>7792081.7856338248</v>
      </c>
      <c r="CG18" s="45">
        <f>SUM(CG14:CG17)</f>
        <v>9.9079835888699151E-3</v>
      </c>
    </row>
    <row r="19" spans="2:85" ht="12.75" x14ac:dyDescent="0.2"/>
    <row r="20" spans="2:85" ht="15.75" thickBot="1" x14ac:dyDescent="0.25">
      <c r="B20" s="31" t="s">
        <v>15</v>
      </c>
      <c r="D20" s="37">
        <f t="shared" ref="D20:N20" si="30">D11-D18</f>
        <v>138659887.99999997</v>
      </c>
      <c r="E20" s="37">
        <f t="shared" si="30"/>
        <v>128096799.32003935</v>
      </c>
      <c r="F20" s="37">
        <f t="shared" si="30"/>
        <v>131415949</v>
      </c>
      <c r="G20" s="37">
        <f t="shared" si="30"/>
        <v>132811945.3330081</v>
      </c>
      <c r="H20" s="37">
        <f t="shared" si="30"/>
        <v>139615211.54091215</v>
      </c>
      <c r="I20" s="37">
        <f t="shared" si="30"/>
        <v>136318488.29680395</v>
      </c>
      <c r="J20" s="37">
        <f t="shared" si="30"/>
        <v>136759674.22759202</v>
      </c>
      <c r="K20" s="37">
        <f t="shared" si="30"/>
        <v>136915191.09264508</v>
      </c>
      <c r="L20" s="37">
        <f t="shared" si="30"/>
        <v>136146512.31190571</v>
      </c>
      <c r="M20" s="37">
        <f t="shared" si="30"/>
        <v>136807417.54011455</v>
      </c>
      <c r="N20" s="37">
        <f t="shared" si="30"/>
        <v>138047881.0160287</v>
      </c>
      <c r="P20" s="37">
        <f>$N20</f>
        <v>138047881.0160287</v>
      </c>
      <c r="R20" s="37">
        <f t="shared" ref="R20:AC20" si="31">R11-R18</f>
        <v>139387251.37439308</v>
      </c>
      <c r="S20" s="37">
        <f t="shared" si="31"/>
        <v>279287204.45645493</v>
      </c>
      <c r="T20" s="37">
        <f t="shared" si="31"/>
        <v>136296671.77873835</v>
      </c>
      <c r="U20" s="37">
        <f t="shared" si="31"/>
        <v>135657765.41651106</v>
      </c>
      <c r="V20" s="37">
        <f t="shared" si="31"/>
        <v>133183538.96214803</v>
      </c>
      <c r="W20" s="37">
        <f t="shared" si="31"/>
        <v>131071384.57106042</v>
      </c>
      <c r="X20" s="37">
        <f t="shared" si="31"/>
        <v>132487509.14168245</v>
      </c>
      <c r="Y20" s="37">
        <f t="shared" si="31"/>
        <v>131715525.93124595</v>
      </c>
      <c r="Z20" s="37">
        <f t="shared" si="31"/>
        <v>127536457.55548185</v>
      </c>
      <c r="AA20" s="37">
        <f t="shared" si="31"/>
        <v>127250406.00254147</v>
      </c>
      <c r="AB20" s="37">
        <f t="shared" si="31"/>
        <v>122122993.20304039</v>
      </c>
      <c r="AC20" s="37">
        <f t="shared" si="31"/>
        <v>127581764.59715213</v>
      </c>
      <c r="AE20" s="37">
        <f t="shared" si="16"/>
        <v>127581764.59715213</v>
      </c>
      <c r="AG20" s="37">
        <f t="shared" ref="AG20:AP20" si="32">AG11-AG18</f>
        <v>126323975.0777166</v>
      </c>
      <c r="AH20" s="37">
        <f t="shared" si="32"/>
        <v>125342584.14091939</v>
      </c>
      <c r="AI20" s="37">
        <f t="shared" si="32"/>
        <v>125552601.40213643</v>
      </c>
      <c r="AJ20" s="37">
        <f t="shared" si="32"/>
        <v>125999386.8321618</v>
      </c>
      <c r="AK20" s="37">
        <f t="shared" si="32"/>
        <v>126004830.9260596</v>
      </c>
      <c r="AL20" s="37">
        <f t="shared" si="32"/>
        <v>124044557.73310018</v>
      </c>
      <c r="AM20" s="37">
        <f t="shared" si="32"/>
        <v>123765470.52397278</v>
      </c>
      <c r="AN20" s="37">
        <f t="shared" si="32"/>
        <v>126116556.34053478</v>
      </c>
      <c r="AO20" s="37">
        <f t="shared" si="32"/>
        <v>125084674.64053166</v>
      </c>
      <c r="AP20" s="37">
        <f t="shared" si="32"/>
        <v>124351592.7206291</v>
      </c>
      <c r="AQ20" s="37">
        <f>AQ11-AQ18</f>
        <v>120772113.73089914</v>
      </c>
      <c r="AR20" s="37">
        <f>AR11-AR18</f>
        <v>120990157.51855569</v>
      </c>
      <c r="AT20" s="37">
        <f t="shared" si="17"/>
        <v>120990157.51855569</v>
      </c>
      <c r="AV20" s="37">
        <f>AV11-AV18</f>
        <v>118775061.28734131</v>
      </c>
      <c r="AW20" s="37">
        <f>AW11-AW18</f>
        <v>117536079.67873828</v>
      </c>
      <c r="AX20" s="37">
        <f>AX11-AX18</f>
        <v>116824282.03279704</v>
      </c>
      <c r="AY20" s="37">
        <v>118541139.94810532</v>
      </c>
      <c r="AZ20" s="37">
        <f>AZ11-AZ18</f>
        <v>121599118.05430241</v>
      </c>
      <c r="BA20" s="37">
        <f>BA11-BA18</f>
        <v>124486883.63302328</v>
      </c>
      <c r="BB20" s="37">
        <f t="shared" ref="BB20:BG20" si="33">BB11-BB18</f>
        <v>125506186.94919986</v>
      </c>
      <c r="BC20" s="37">
        <f t="shared" si="33"/>
        <v>125775304.88593461</v>
      </c>
      <c r="BD20" s="37">
        <f t="shared" si="33"/>
        <v>124958367.28768197</v>
      </c>
      <c r="BE20" s="37">
        <f t="shared" si="33"/>
        <v>122236327.12307094</v>
      </c>
      <c r="BF20" s="37">
        <f t="shared" si="33"/>
        <v>121731924.78492796</v>
      </c>
      <c r="BG20" s="37">
        <f t="shared" si="33"/>
        <v>123988740.87184747</v>
      </c>
      <c r="BI20" s="37">
        <f>BI11-BI18</f>
        <v>123988740.87184747</v>
      </c>
      <c r="BK20" s="37">
        <f t="shared" ref="BK20:BR20" si="34">BK11-BK18</f>
        <v>124523283.68527886</v>
      </c>
      <c r="BL20" s="37">
        <f t="shared" si="34"/>
        <v>123429430.08118328</v>
      </c>
      <c r="BM20" s="37">
        <f t="shared" si="34"/>
        <v>876399024.74423182</v>
      </c>
      <c r="BN20" s="37">
        <f t="shared" si="34"/>
        <v>873740521.50560391</v>
      </c>
      <c r="BO20" s="37">
        <f t="shared" si="34"/>
        <v>862049196.71633542</v>
      </c>
      <c r="BP20" s="37">
        <f t="shared" si="34"/>
        <v>853668128.22004843</v>
      </c>
      <c r="BQ20" s="37">
        <f t="shared" si="34"/>
        <v>845944321.46057236</v>
      </c>
      <c r="BR20" s="37">
        <f t="shared" si="34"/>
        <v>843096997.52162051</v>
      </c>
      <c r="BS20" s="37">
        <f t="shared" ref="BS20:BT20" si="35">BS11-BS18</f>
        <v>818270301.10128331</v>
      </c>
      <c r="BT20" s="37">
        <f t="shared" si="35"/>
        <v>790903830.39378798</v>
      </c>
      <c r="BU20" s="37">
        <f t="shared" ref="BU20:BV20" si="36">BU11-BU18</f>
        <v>772110848.89034021</v>
      </c>
      <c r="BV20" s="37">
        <f t="shared" si="36"/>
        <v>757600972.24738383</v>
      </c>
      <c r="BX20" s="37">
        <f>BX11-BX18</f>
        <v>757600972.24738383</v>
      </c>
      <c r="BZ20" s="37">
        <f t="shared" ref="BZ20:CB20" si="37">BZ11-BZ18</f>
        <v>736448917.45763648</v>
      </c>
      <c r="CA20" s="37">
        <f t="shared" si="37"/>
        <v>752149430.16221547</v>
      </c>
      <c r="CB20" s="37">
        <f t="shared" si="37"/>
        <v>772748277.89065313</v>
      </c>
      <c r="CC20" s="37">
        <f t="shared" ref="CC20" si="38">CC11-CC18</f>
        <v>778652679.22376287</v>
      </c>
      <c r="CE20" s="37">
        <f>CE11-CE18</f>
        <v>778652679.22376287</v>
      </c>
      <c r="CG20" s="45">
        <f>IFERROR(CE20/$CE$11,"-")</f>
        <v>0.99009201641113009</v>
      </c>
    </row>
    <row r="21" spans="2:85" ht="12.75" x14ac:dyDescent="0.2"/>
    <row r="22" spans="2:85" ht="15.75" thickBot="1" x14ac:dyDescent="0.25">
      <c r="B22" s="31" t="s">
        <v>20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P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E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T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I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X22" s="38"/>
      <c r="BZ22" s="38"/>
      <c r="CA22" s="38"/>
      <c r="CB22" s="38"/>
      <c r="CC22" s="38"/>
      <c r="CE22" s="38"/>
      <c r="CG22" s="38" t="s">
        <v>13</v>
      </c>
    </row>
    <row r="23" spans="2:85" ht="15" x14ac:dyDescent="0.2">
      <c r="B23" s="33" t="s">
        <v>9</v>
      </c>
      <c r="D23" s="37">
        <f>D18+D20</f>
        <v>138757143.97999996</v>
      </c>
      <c r="E23" s="37">
        <f>E18+E20</f>
        <v>136449932.83003935</v>
      </c>
      <c r="F23" s="37">
        <f t="shared" ref="F23:N23" si="39">F18+F20</f>
        <v>131520742</v>
      </c>
      <c r="G23" s="37">
        <f t="shared" si="39"/>
        <v>133409749.10300809</v>
      </c>
      <c r="H23" s="37">
        <f t="shared" si="39"/>
        <v>139816991.22184476</v>
      </c>
      <c r="I23" s="37">
        <f t="shared" si="39"/>
        <v>138343954.09773657</v>
      </c>
      <c r="J23" s="37">
        <f t="shared" si="39"/>
        <v>137860209.39852461</v>
      </c>
      <c r="K23" s="37">
        <f t="shared" si="39"/>
        <v>137985688.49357769</v>
      </c>
      <c r="L23" s="37">
        <f t="shared" si="39"/>
        <v>137214705.82283831</v>
      </c>
      <c r="M23" s="37">
        <f t="shared" si="39"/>
        <v>137913314.59104717</v>
      </c>
      <c r="N23" s="37">
        <f t="shared" si="39"/>
        <v>139499298.5269613</v>
      </c>
      <c r="P23" s="37">
        <f>P18+P20</f>
        <v>139499298.5269613</v>
      </c>
      <c r="R23" s="37">
        <f t="shared" ref="R23:AP23" si="40">R18+R20</f>
        <v>140725663.01532567</v>
      </c>
      <c r="S23" s="37">
        <f t="shared" si="40"/>
        <v>281268419.83738756</v>
      </c>
      <c r="T23" s="37">
        <f t="shared" si="40"/>
        <v>138144541.84967095</v>
      </c>
      <c r="U23" s="37">
        <f t="shared" si="40"/>
        <v>137394915.05598366</v>
      </c>
      <c r="V23" s="37">
        <f t="shared" si="40"/>
        <v>134005165.12062062</v>
      </c>
      <c r="W23" s="37">
        <f t="shared" si="40"/>
        <v>132173238.15309303</v>
      </c>
      <c r="X23" s="37">
        <f t="shared" si="40"/>
        <v>135267196.03475505</v>
      </c>
      <c r="Y23" s="37">
        <f t="shared" si="40"/>
        <v>133448211.28431855</v>
      </c>
      <c r="Z23" s="37">
        <f t="shared" si="40"/>
        <v>129366070.73751445</v>
      </c>
      <c r="AA23" s="37">
        <f t="shared" si="40"/>
        <v>128474388.91347407</v>
      </c>
      <c r="AB23" s="37">
        <f t="shared" si="40"/>
        <v>135344430.68397298</v>
      </c>
      <c r="AC23" s="37">
        <f t="shared" si="40"/>
        <v>129756638.00808473</v>
      </c>
      <c r="AE23" s="37">
        <f t="shared" si="16"/>
        <v>129756638.00808473</v>
      </c>
      <c r="AG23" s="37">
        <f t="shared" si="40"/>
        <v>128282008.35864921</v>
      </c>
      <c r="AH23" s="37">
        <f t="shared" si="40"/>
        <v>127262125.94185199</v>
      </c>
      <c r="AI23" s="37">
        <f t="shared" si="40"/>
        <v>127700306.07306904</v>
      </c>
      <c r="AJ23" s="37">
        <f t="shared" si="40"/>
        <v>128322730.37511902</v>
      </c>
      <c r="AK23" s="37">
        <f t="shared" si="40"/>
        <v>128411891.11901683</v>
      </c>
      <c r="AL23" s="37">
        <f t="shared" si="40"/>
        <v>126221606.28403278</v>
      </c>
      <c r="AM23" s="37">
        <f t="shared" si="40"/>
        <v>125390251.81490538</v>
      </c>
      <c r="AN23" s="37">
        <f t="shared" si="40"/>
        <v>127977830.46146739</v>
      </c>
      <c r="AO23" s="37">
        <f t="shared" si="40"/>
        <v>129154816.36146426</v>
      </c>
      <c r="AP23" s="37">
        <f t="shared" si="40"/>
        <v>131097152.8915617</v>
      </c>
      <c r="AQ23" s="37">
        <f>AQ18+AQ20</f>
        <v>122153762.90183175</v>
      </c>
      <c r="AR23" s="37">
        <f>AR18+AR20</f>
        <v>123609498.87855569</v>
      </c>
      <c r="AT23" s="37">
        <f>$AR23</f>
        <v>123609498.87855569</v>
      </c>
      <c r="AV23" s="37">
        <f>AV18+AV20</f>
        <v>120098172.38734131</v>
      </c>
      <c r="AW23" s="37">
        <f>AW18+AW20</f>
        <v>118833495.21873829</v>
      </c>
      <c r="AX23" s="37">
        <f>AX18+AX20</f>
        <v>118656444.74279705</v>
      </c>
      <c r="AY23" s="37">
        <v>119894992.83810532</v>
      </c>
      <c r="AZ23" s="37">
        <f>AZ18+AZ20</f>
        <v>122973581.95430242</v>
      </c>
      <c r="BA23" s="37">
        <f>BA18+BA20</f>
        <v>125861258.14395587</v>
      </c>
      <c r="BB23" s="37">
        <f t="shared" ref="BB23:BG23" si="41">BB18+BB20</f>
        <v>126814399.00013246</v>
      </c>
      <c r="BC23" s="37">
        <f t="shared" si="41"/>
        <v>127064920.49686721</v>
      </c>
      <c r="BD23" s="37">
        <f t="shared" si="41"/>
        <v>126191217.13861461</v>
      </c>
      <c r="BE23" s="37">
        <f t="shared" si="41"/>
        <v>123446983.66400354</v>
      </c>
      <c r="BF23" s="37">
        <f t="shared" si="41"/>
        <v>122857114.67586057</v>
      </c>
      <c r="BG23" s="37">
        <f t="shared" si="41"/>
        <v>135556431.05278006</v>
      </c>
      <c r="BI23" s="37">
        <f>BI18+BI20</f>
        <v>135556431.05278006</v>
      </c>
      <c r="BK23" s="37">
        <f t="shared" ref="BK23:BR23" si="42">BK18+BK20</f>
        <v>302554616.80621147</v>
      </c>
      <c r="BL23" s="37">
        <f t="shared" si="42"/>
        <v>343553376.00211591</v>
      </c>
      <c r="BM23" s="37">
        <f t="shared" si="42"/>
        <v>884536952.77856815</v>
      </c>
      <c r="BN23" s="37">
        <f t="shared" si="42"/>
        <v>885048362.52894664</v>
      </c>
      <c r="BO23" s="37">
        <f t="shared" si="42"/>
        <v>872069995.57967806</v>
      </c>
      <c r="BP23" s="37">
        <f t="shared" si="42"/>
        <v>864080087.50339115</v>
      </c>
      <c r="BQ23" s="37">
        <f t="shared" si="42"/>
        <v>856014598.21691501</v>
      </c>
      <c r="BR23" s="37">
        <f t="shared" si="42"/>
        <v>852849139.05796313</v>
      </c>
      <c r="BS23" s="37">
        <f t="shared" ref="BS23:BT23" si="43">BS18+BS20</f>
        <v>829323618.75297964</v>
      </c>
      <c r="BT23" s="37">
        <f t="shared" si="43"/>
        <v>799932686.55619168</v>
      </c>
      <c r="BU23" s="37">
        <f t="shared" ref="BU23:BV23" si="44">BU18+BU20</f>
        <v>780688562.05274379</v>
      </c>
      <c r="BV23" s="37">
        <f t="shared" si="44"/>
        <v>765862015.73978746</v>
      </c>
      <c r="BX23" s="37">
        <f>BX18+BX20</f>
        <v>765862015.73978746</v>
      </c>
      <c r="BZ23" s="37">
        <f t="shared" ref="BZ23:CB23" si="45">BZ18+BZ20</f>
        <v>744235254.8300401</v>
      </c>
      <c r="CA23" s="37">
        <f t="shared" si="45"/>
        <v>759869098.89461911</v>
      </c>
      <c r="CB23" s="37">
        <f t="shared" si="45"/>
        <v>780491834.7162869</v>
      </c>
      <c r="CC23" s="37">
        <f t="shared" ref="CC23" si="46">CC18+CC20</f>
        <v>786444761.00939667</v>
      </c>
      <c r="CE23" s="37">
        <f>CE18+CE20</f>
        <v>786444761.00939667</v>
      </c>
      <c r="CG23" s="45">
        <f>IFERROR(CE23/$CE$11,"-")</f>
        <v>1</v>
      </c>
    </row>
    <row r="24" spans="2:85" ht="12.75" x14ac:dyDescent="0.2"/>
    <row r="25" spans="2:85" ht="15.75" thickBot="1" x14ac:dyDescent="0.25">
      <c r="B25" s="31" t="s">
        <v>66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P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E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T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I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X25" s="38"/>
      <c r="BZ25" s="38"/>
      <c r="CA25" s="38"/>
      <c r="CB25" s="38"/>
      <c r="CC25" s="38"/>
      <c r="CE25" s="38"/>
    </row>
    <row r="26" spans="2:85" ht="15" x14ac:dyDescent="0.2">
      <c r="B26" s="34" t="s">
        <v>105</v>
      </c>
      <c r="D26" s="36">
        <f>DRE!D$23</f>
        <v>1440000</v>
      </c>
      <c r="E26" s="36">
        <f>DRE!E$23</f>
        <v>1440000</v>
      </c>
      <c r="F26" s="36">
        <f>DRE!F$23</f>
        <v>1440000</v>
      </c>
      <c r="G26" s="36">
        <f>DRE!G$23</f>
        <v>1440000</v>
      </c>
      <c r="H26" s="36">
        <f>DRE!H$23</f>
        <v>1440000</v>
      </c>
      <c r="I26" s="36">
        <f>DRE!I$23</f>
        <v>1440000</v>
      </c>
      <c r="J26" s="36">
        <f>DRE!J$23</f>
        <v>1440000</v>
      </c>
      <c r="K26" s="36">
        <f>DRE!K$23</f>
        <v>1440000</v>
      </c>
      <c r="L26" s="36">
        <f>DRE!L$23</f>
        <v>1440000</v>
      </c>
      <c r="M26" s="36">
        <f>DRE!M$23</f>
        <v>1440000</v>
      </c>
      <c r="N26" s="36">
        <f>DRE!N$23</f>
        <v>1440000</v>
      </c>
      <c r="P26" s="36">
        <f>N26</f>
        <v>1440000</v>
      </c>
      <c r="R26" s="36">
        <f>DRE!R$23</f>
        <v>1440000</v>
      </c>
      <c r="S26" s="36">
        <f>DRE!S$23</f>
        <v>1440000</v>
      </c>
      <c r="T26" s="36">
        <f>DRE!T$23</f>
        <v>1440000</v>
      </c>
      <c r="U26" s="36">
        <f>DRE!U$23</f>
        <v>1440000</v>
      </c>
      <c r="V26" s="36">
        <f>DRE!V$23</f>
        <v>1440000</v>
      </c>
      <c r="W26" s="36">
        <f>DRE!W$23</f>
        <v>1440000</v>
      </c>
      <c r="X26" s="36">
        <f>DRE!X$23</f>
        <v>1440000</v>
      </c>
      <c r="Y26" s="36">
        <f>DRE!Y$23</f>
        <v>1440000</v>
      </c>
      <c r="Z26" s="36">
        <f>DRE!Z$23</f>
        <v>1440000</v>
      </c>
      <c r="AA26" s="36">
        <f>DRE!AA$23</f>
        <v>1440000</v>
      </c>
      <c r="AB26" s="36">
        <f>DRE!AB$23</f>
        <v>1440000</v>
      </c>
      <c r="AC26" s="36">
        <f>DRE!AC$23</f>
        <v>1440000</v>
      </c>
      <c r="AE26" s="36">
        <f>$AC26</f>
        <v>1440000</v>
      </c>
      <c r="AG26" s="36">
        <f>DRE!AG$23</f>
        <v>1440000</v>
      </c>
      <c r="AH26" s="36">
        <f>DRE!AH$23</f>
        <v>1440000</v>
      </c>
      <c r="AI26" s="36">
        <f>DRE!AI$23</f>
        <v>1440000</v>
      </c>
      <c r="AJ26" s="36">
        <f>DRE!AJ$23</f>
        <v>1440000</v>
      </c>
      <c r="AK26" s="36">
        <f>DRE!AK$23</f>
        <v>1440000</v>
      </c>
      <c r="AL26" s="36">
        <f>DRE!AL$23</f>
        <v>1440000</v>
      </c>
      <c r="AM26" s="36">
        <f>DRE!AM$23</f>
        <v>1440000</v>
      </c>
      <c r="AN26" s="36">
        <f>DRE!AN$23</f>
        <v>1440000</v>
      </c>
      <c r="AO26" s="36">
        <f>DRE!AO$23</f>
        <v>1440000</v>
      </c>
      <c r="AP26" s="36">
        <f>DRE!AP$23</f>
        <v>1440000</v>
      </c>
      <c r="AQ26" s="36">
        <f>DRE!AQ$23</f>
        <v>1440000</v>
      </c>
      <c r="AR26" s="36">
        <f>DRE!AR$23</f>
        <v>1440000</v>
      </c>
      <c r="AT26" s="36">
        <f>$AR26</f>
        <v>1440000</v>
      </c>
      <c r="AV26" s="36">
        <v>1440000</v>
      </c>
      <c r="AW26" s="36">
        <v>1440000</v>
      </c>
      <c r="AX26" s="36">
        <v>1440000</v>
      </c>
      <c r="AY26" s="36">
        <v>1440000</v>
      </c>
      <c r="AZ26" s="36">
        <v>1440000</v>
      </c>
      <c r="BA26" s="36">
        <v>1440000</v>
      </c>
      <c r="BB26" s="36">
        <v>1440000</v>
      </c>
      <c r="BC26" s="36">
        <v>1440000</v>
      </c>
      <c r="BD26" s="36">
        <v>1440000</v>
      </c>
      <c r="BE26" s="36">
        <v>1440000</v>
      </c>
      <c r="BF26" s="36">
        <v>1440000</v>
      </c>
      <c r="BG26" s="36">
        <v>1440000</v>
      </c>
      <c r="BI26" s="36">
        <f>BG26</f>
        <v>1440000</v>
      </c>
      <c r="BK26" s="36">
        <v>1440000</v>
      </c>
      <c r="BL26" s="36">
        <v>1440000</v>
      </c>
      <c r="BM26" s="36">
        <v>10276012</v>
      </c>
      <c r="BN26" s="36">
        <v>10276012</v>
      </c>
      <c r="BO26" s="36">
        <v>10276012</v>
      </c>
      <c r="BP26" s="36">
        <v>10276012</v>
      </c>
      <c r="BQ26" s="36">
        <v>10276012</v>
      </c>
      <c r="BR26" s="36">
        <v>10276012</v>
      </c>
      <c r="BS26" s="36">
        <v>10276012</v>
      </c>
      <c r="BT26" s="36">
        <v>10276012</v>
      </c>
      <c r="BU26" s="36">
        <v>10276012</v>
      </c>
      <c r="BV26" s="36">
        <v>10276012</v>
      </c>
      <c r="BX26" s="36">
        <f t="shared" ref="BX26:BX29" si="47">$BV26</f>
        <v>10276012</v>
      </c>
      <c r="BZ26" s="36">
        <v>10276012</v>
      </c>
      <c r="CA26" s="36">
        <v>10276012</v>
      </c>
      <c r="CB26" s="36">
        <v>10276012</v>
      </c>
      <c r="CC26" s="36">
        <v>10276012</v>
      </c>
      <c r="CE26" s="36">
        <f t="shared" ref="CE26:CE29" si="48">$CC26</f>
        <v>10276012</v>
      </c>
    </row>
    <row r="27" spans="2:85" ht="15" x14ac:dyDescent="0.2">
      <c r="B27" s="34" t="s">
        <v>106</v>
      </c>
      <c r="D27" s="40">
        <f t="shared" ref="D27:N27" si="49">D20/D26</f>
        <v>96.291588888888867</v>
      </c>
      <c r="E27" s="40">
        <f t="shared" si="49"/>
        <v>88.956110638916215</v>
      </c>
      <c r="F27" s="40">
        <f t="shared" si="49"/>
        <v>91.261075694444443</v>
      </c>
      <c r="G27" s="40">
        <f t="shared" si="49"/>
        <v>92.230517592366738</v>
      </c>
      <c r="H27" s="40">
        <f t="shared" si="49"/>
        <v>96.955008014522321</v>
      </c>
      <c r="I27" s="40">
        <f t="shared" si="49"/>
        <v>94.665616872780518</v>
      </c>
      <c r="J27" s="40">
        <f t="shared" si="49"/>
        <v>94.971995991383352</v>
      </c>
      <c r="K27" s="40">
        <f t="shared" si="49"/>
        <v>95.079993814336859</v>
      </c>
      <c r="L27" s="40">
        <f t="shared" si="49"/>
        <v>94.546189105490072</v>
      </c>
      <c r="M27" s="40">
        <f t="shared" si="49"/>
        <v>95.00515106952399</v>
      </c>
      <c r="N27" s="40">
        <f t="shared" si="49"/>
        <v>95.866584038908826</v>
      </c>
      <c r="P27" s="40">
        <f>P20/P26</f>
        <v>95.866584038908826</v>
      </c>
      <c r="R27" s="40">
        <f t="shared" ref="R27:AC27" si="50">R20/R26</f>
        <v>96.796702343328519</v>
      </c>
      <c r="S27" s="40">
        <f t="shared" si="50"/>
        <v>193.94944753920481</v>
      </c>
      <c r="T27" s="40">
        <f t="shared" si="50"/>
        <v>94.650466513012745</v>
      </c>
      <c r="U27" s="40">
        <f t="shared" si="50"/>
        <v>94.206781539243792</v>
      </c>
      <c r="V27" s="40">
        <f t="shared" si="50"/>
        <v>92.488568723713911</v>
      </c>
      <c r="W27" s="40">
        <f t="shared" si="50"/>
        <v>91.021794841014184</v>
      </c>
      <c r="X27" s="40">
        <f t="shared" si="50"/>
        <v>92.005214681723928</v>
      </c>
      <c r="Y27" s="40">
        <f t="shared" si="50"/>
        <v>91.469115230031917</v>
      </c>
      <c r="Z27" s="40">
        <f t="shared" si="50"/>
        <v>88.56698441352907</v>
      </c>
      <c r="AA27" s="40">
        <f t="shared" si="50"/>
        <v>88.368337501764913</v>
      </c>
      <c r="AB27" s="40">
        <f t="shared" si="50"/>
        <v>84.807634168778051</v>
      </c>
      <c r="AC27" s="40">
        <f t="shared" si="50"/>
        <v>88.598447636911203</v>
      </c>
      <c r="AE27" s="40">
        <f>$AC27</f>
        <v>88.598447636911203</v>
      </c>
      <c r="AG27" s="40">
        <f t="shared" ref="AG27:AP27" si="51">AG20/AG26</f>
        <v>87.724982692858759</v>
      </c>
      <c r="AH27" s="40">
        <f t="shared" si="51"/>
        <v>87.043461208971792</v>
      </c>
      <c r="AI27" s="40">
        <f t="shared" si="51"/>
        <v>87.189306529261415</v>
      </c>
      <c r="AJ27" s="40">
        <f t="shared" si="51"/>
        <v>87.499574189001251</v>
      </c>
      <c r="AK27" s="40">
        <f t="shared" si="51"/>
        <v>87.503354809763607</v>
      </c>
      <c r="AL27" s="40">
        <f t="shared" si="51"/>
        <v>86.142053981319563</v>
      </c>
      <c r="AM27" s="40">
        <f t="shared" si="51"/>
        <v>85.948243419425538</v>
      </c>
      <c r="AN27" s="40">
        <f t="shared" si="51"/>
        <v>87.580941903149153</v>
      </c>
      <c r="AO27" s="40">
        <f t="shared" si="51"/>
        <v>86.864357389258103</v>
      </c>
      <c r="AP27" s="40">
        <f t="shared" si="51"/>
        <v>86.355272722659095</v>
      </c>
      <c r="AQ27" s="40">
        <f>AQ20/AQ26</f>
        <v>83.86952342423551</v>
      </c>
      <c r="AR27" s="40">
        <f>AR20/AR26</f>
        <v>84.020942721219228</v>
      </c>
      <c r="AT27" s="40">
        <f>$AR27</f>
        <v>84.020942721219228</v>
      </c>
      <c r="AV27" s="40">
        <f t="shared" ref="AV27:BE27" si="52">AV20/AV26</f>
        <v>82.482681449542582</v>
      </c>
      <c r="AW27" s="40">
        <f t="shared" si="52"/>
        <v>81.622277554679357</v>
      </c>
      <c r="AX27" s="40">
        <f t="shared" si="52"/>
        <v>81.127973633886839</v>
      </c>
      <c r="AY27" s="40">
        <f t="shared" si="52"/>
        <v>82.32023607507314</v>
      </c>
      <c r="AZ27" s="40">
        <f t="shared" si="52"/>
        <v>84.44383198215445</v>
      </c>
      <c r="BA27" s="40">
        <f t="shared" si="52"/>
        <v>86.44922474515505</v>
      </c>
      <c r="BB27" s="40">
        <f t="shared" si="52"/>
        <v>87.157074270277676</v>
      </c>
      <c r="BC27" s="40">
        <f t="shared" si="52"/>
        <v>87.34396172634348</v>
      </c>
      <c r="BD27" s="40">
        <f t="shared" si="52"/>
        <v>86.776643949779142</v>
      </c>
      <c r="BE27" s="40">
        <f t="shared" si="52"/>
        <v>84.886338279910376</v>
      </c>
      <c r="BF27" s="40">
        <f>BF20/BF26</f>
        <v>84.536058878422196</v>
      </c>
      <c r="BG27" s="40">
        <f>BG20/BG26</f>
        <v>86.103292272116292</v>
      </c>
      <c r="BI27" s="40">
        <f>BG27</f>
        <v>86.103292272116292</v>
      </c>
      <c r="BK27" s="40">
        <f>BK20/BK26</f>
        <v>86.474502559221435</v>
      </c>
      <c r="BL27" s="40">
        <f>BL20/BL26</f>
        <v>85.714882000821731</v>
      </c>
      <c r="BM27" s="40">
        <f>BM20/BM26</f>
        <v>85.28590904177922</v>
      </c>
      <c r="BN27" s="40">
        <f>BN20/BN26</f>
        <v>85.027199414092152</v>
      </c>
      <c r="BO27" s="40">
        <f>BO20/BO26</f>
        <v>83.889469642146722</v>
      </c>
      <c r="BP27" s="40">
        <v>83.073874205289798</v>
      </c>
      <c r="BQ27" s="40">
        <f t="shared" ref="BQ27:BV27" si="53">BQ20/BQ26</f>
        <v>82.322239547849136</v>
      </c>
      <c r="BR27" s="40">
        <f t="shared" si="53"/>
        <v>82.045155019439491</v>
      </c>
      <c r="BS27" s="40">
        <f t="shared" si="53"/>
        <v>79.629169477544721</v>
      </c>
      <c r="BT27" s="40">
        <f t="shared" si="53"/>
        <v>76.966028299089956</v>
      </c>
      <c r="BU27" s="40">
        <f t="shared" si="53"/>
        <v>75.137207789397308</v>
      </c>
      <c r="BV27" s="40">
        <f t="shared" si="53"/>
        <v>73.725193416218644</v>
      </c>
      <c r="BX27" s="40">
        <f t="shared" si="47"/>
        <v>73.725193416218644</v>
      </c>
      <c r="BZ27" s="40">
        <f t="shared" ref="BZ27" si="54">BZ20/BZ26</f>
        <v>71.66680201012187</v>
      </c>
      <c r="CA27" s="40">
        <f t="shared" ref="CA27" si="55">CA20/CA26</f>
        <v>73.194681960493568</v>
      </c>
      <c r="CB27" s="40">
        <f t="shared" ref="CB27:CC27" si="56">CB20/CB26</f>
        <v>75.199238565569317</v>
      </c>
      <c r="CC27" s="40">
        <f t="shared" si="56"/>
        <v>75.773819573562477</v>
      </c>
      <c r="CE27" s="40">
        <f t="shared" si="48"/>
        <v>75.773819573562477</v>
      </c>
    </row>
    <row r="28" spans="2:85" ht="15" x14ac:dyDescent="0.2">
      <c r="B28" s="34" t="s">
        <v>107</v>
      </c>
      <c r="P28" s="40">
        <v>93.7</v>
      </c>
      <c r="AE28" s="40">
        <v>84.01</v>
      </c>
      <c r="AG28" s="40">
        <v>79</v>
      </c>
      <c r="AH28" s="40">
        <v>79.319999999999993</v>
      </c>
      <c r="AI28" s="40">
        <v>77.39</v>
      </c>
      <c r="AJ28" s="40">
        <v>79.36</v>
      </c>
      <c r="AK28" s="40">
        <v>75.86</v>
      </c>
      <c r="AL28" s="40">
        <v>74.75</v>
      </c>
      <c r="AM28" s="40">
        <v>75.95</v>
      </c>
      <c r="AN28" s="40">
        <v>80.349999999999994</v>
      </c>
      <c r="AO28" s="40">
        <v>80.66</v>
      </c>
      <c r="AP28" s="40">
        <v>77.319999999999993</v>
      </c>
      <c r="AQ28" s="40">
        <v>74.150000000000006</v>
      </c>
      <c r="AR28" s="40">
        <v>72.67</v>
      </c>
      <c r="AT28" s="40">
        <f>AR28</f>
        <v>72.67</v>
      </c>
      <c r="AV28" s="40">
        <v>71.5</v>
      </c>
      <c r="AW28" s="40">
        <v>69.84</v>
      </c>
      <c r="AX28" s="40">
        <v>70.400000000000006</v>
      </c>
      <c r="AY28" s="40">
        <v>75.400000000000006</v>
      </c>
      <c r="AZ28" s="40">
        <v>78.81</v>
      </c>
      <c r="BA28" s="40">
        <v>80.849999999999994</v>
      </c>
      <c r="BB28" s="40">
        <v>85.25</v>
      </c>
      <c r="BC28" s="40">
        <v>83.46</v>
      </c>
      <c r="BD28" s="40">
        <v>82.98</v>
      </c>
      <c r="BE28" s="40">
        <v>81.05</v>
      </c>
      <c r="BF28" s="40">
        <v>81.84</v>
      </c>
      <c r="BG28" s="40">
        <f>VLOOKUP(BG6,Performance!$AD:$AE,2,0)</f>
        <v>121.01678305</v>
      </c>
      <c r="BI28" s="40">
        <f>BG28</f>
        <v>121.01678305</v>
      </c>
      <c r="BK28" s="40">
        <v>83.7</v>
      </c>
      <c r="BL28" s="40">
        <v>84.82</v>
      </c>
      <c r="BM28" s="40">
        <v>80.95</v>
      </c>
      <c r="BN28" s="40">
        <v>77.8</v>
      </c>
      <c r="BO28" s="40">
        <v>76</v>
      </c>
      <c r="BP28" s="40">
        <v>73.31</v>
      </c>
      <c r="BQ28" s="40">
        <v>74.98</v>
      </c>
      <c r="BR28" s="40">
        <v>74.2</v>
      </c>
      <c r="BS28" s="40">
        <v>71.66</v>
      </c>
      <c r="BT28" s="40">
        <v>69.95</v>
      </c>
      <c r="BU28" s="40">
        <v>65.400000000000006</v>
      </c>
      <c r="BV28" s="40">
        <v>64.400000000000006</v>
      </c>
      <c r="BX28" s="40">
        <f t="shared" si="47"/>
        <v>64.400000000000006</v>
      </c>
      <c r="BZ28" s="40">
        <v>59.88</v>
      </c>
      <c r="CA28" s="40">
        <v>60.2</v>
      </c>
      <c r="CB28" s="40">
        <v>64.39</v>
      </c>
      <c r="CC28" s="40">
        <v>68.56</v>
      </c>
      <c r="CE28" s="40">
        <f t="shared" si="48"/>
        <v>68.56</v>
      </c>
    </row>
    <row r="29" spans="2:85" ht="14.1" customHeight="1" x14ac:dyDescent="0.2">
      <c r="B29" s="34" t="s">
        <v>62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P29" s="39">
        <f>P28/P27</f>
        <v>0.97740000793154913</v>
      </c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E29" s="39">
        <f>AE28/AE27</f>
        <v>0.94821074455259879</v>
      </c>
      <c r="AG29" s="39">
        <f t="shared" ref="AG29:AO29" si="57">AG28/AG27</f>
        <v>0.90054164247137536</v>
      </c>
      <c r="AH29" s="39">
        <f t="shared" si="57"/>
        <v>0.91126890978715214</v>
      </c>
      <c r="AI29" s="39">
        <f t="shared" si="57"/>
        <v>0.88760884884463798</v>
      </c>
      <c r="AJ29" s="39">
        <f t="shared" si="57"/>
        <v>0.90697584228901995</v>
      </c>
      <c r="AK29" s="39">
        <f t="shared" si="57"/>
        <v>0.86693818956911073</v>
      </c>
      <c r="AL29" s="39">
        <f t="shared" si="57"/>
        <v>0.86775270086095235</v>
      </c>
      <c r="AM29" s="39">
        <f t="shared" si="57"/>
        <v>0.88367134659594693</v>
      </c>
      <c r="AN29" s="39">
        <f t="shared" si="57"/>
        <v>0.91743703885777517</v>
      </c>
      <c r="AO29" s="39">
        <f t="shared" si="57"/>
        <v>0.92857418651639789</v>
      </c>
      <c r="AP29" s="39">
        <v>0.89537092017904918</v>
      </c>
      <c r="AQ29" s="39">
        <f>AQ28/AQ27</f>
        <v>0.88411137887273505</v>
      </c>
      <c r="AR29" s="39">
        <f>AR28/AR27</f>
        <v>0.86490341153536499</v>
      </c>
      <c r="AT29" s="39">
        <f>AT28/AT27</f>
        <v>0.86490341153536499</v>
      </c>
      <c r="AV29" s="39">
        <f t="shared" ref="AV29:BC29" si="58">AV28/AV27</f>
        <v>0.86684863711346416</v>
      </c>
      <c r="AW29" s="39">
        <f t="shared" si="58"/>
        <v>0.85564875291814391</v>
      </c>
      <c r="AX29" s="39">
        <f t="shared" si="58"/>
        <v>0.8677648022826272</v>
      </c>
      <c r="AY29" s="39">
        <f t="shared" si="58"/>
        <v>0.91593517699873794</v>
      </c>
      <c r="AZ29" s="39">
        <f t="shared" si="58"/>
        <v>0.93328308474507593</v>
      </c>
      <c r="BA29" s="39">
        <f t="shared" si="58"/>
        <v>0.93523105890583647</v>
      </c>
      <c r="BB29" s="39">
        <f t="shared" si="58"/>
        <v>0.97811911097011173</v>
      </c>
      <c r="BC29" s="39">
        <f t="shared" si="58"/>
        <v>0.9555325674542644</v>
      </c>
      <c r="BD29" s="39">
        <f>BD28/BD27</f>
        <v>0.95624808961295626</v>
      </c>
      <c r="BE29" s="39">
        <f>BE28/BE27</f>
        <v>0.95480617543826474</v>
      </c>
      <c r="BF29" s="39">
        <f>BF28/BF27</f>
        <v>0.96810758729242863</v>
      </c>
      <c r="BG29" s="39">
        <f>BG28/BG27</f>
        <v>1.4054838073734157</v>
      </c>
      <c r="BI29" s="39">
        <f>BG29</f>
        <v>1.4054838073734157</v>
      </c>
      <c r="BK29" s="39">
        <f t="shared" ref="BK29:BP29" si="59">BK28/BK27</f>
        <v>0.96791536837900471</v>
      </c>
      <c r="BL29" s="39">
        <f t="shared" si="59"/>
        <v>0.98955978261962541</v>
      </c>
      <c r="BM29" s="39">
        <f t="shared" si="59"/>
        <v>0.94916031158611236</v>
      </c>
      <c r="BN29" s="39">
        <f t="shared" si="59"/>
        <v>0.91500132353066377</v>
      </c>
      <c r="BO29" s="39">
        <f t="shared" si="59"/>
        <v>0.90595399308397828</v>
      </c>
      <c r="BP29" s="39">
        <f t="shared" si="59"/>
        <v>0.88246757119859864</v>
      </c>
      <c r="BQ29" s="39">
        <f t="shared" ref="BQ29:BV29" si="60">BQ28/BQ27</f>
        <v>0.91081098390694881</v>
      </c>
      <c r="BR29" s="39">
        <f t="shared" si="60"/>
        <v>0.9043800329516023</v>
      </c>
      <c r="BS29" s="39">
        <f t="shared" si="60"/>
        <v>0.89992147940470468</v>
      </c>
      <c r="BT29" s="39">
        <f t="shared" si="60"/>
        <v>0.9088425315149995</v>
      </c>
      <c r="BU29" s="39">
        <f t="shared" si="60"/>
        <v>0.87040764388410863</v>
      </c>
      <c r="BV29" s="39">
        <f t="shared" si="60"/>
        <v>0.87351415460420878</v>
      </c>
      <c r="BX29" s="39">
        <f t="shared" si="47"/>
        <v>0.87351415460420878</v>
      </c>
      <c r="BZ29" s="39">
        <f t="shared" ref="BZ29" si="61">BZ28/BZ27</f>
        <v>0.83553330580514595</v>
      </c>
      <c r="CA29" s="39">
        <f t="shared" ref="CA29" si="62">CA28/CA27</f>
        <v>0.82246412427193316</v>
      </c>
      <c r="CB29" s="39">
        <f t="shared" ref="CB29:CC29" si="63">CB28/CB27</f>
        <v>0.85625867001107603</v>
      </c>
      <c r="CC29" s="39">
        <f t="shared" si="63"/>
        <v>0.9047979946878727</v>
      </c>
      <c r="CE29" s="39">
        <f t="shared" si="48"/>
        <v>0.9047979946878727</v>
      </c>
    </row>
    <row r="30" spans="2:85" ht="12.75" x14ac:dyDescent="0.2"/>
    <row r="31" spans="2:85" ht="12.75" hidden="1" x14ac:dyDescent="0.2"/>
    <row r="32" spans="2:85" ht="12.75" hidden="1" x14ac:dyDescent="0.2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Z32" s="27"/>
      <c r="CA32" s="27"/>
      <c r="CB32" s="27"/>
      <c r="CC32" s="27"/>
      <c r="CE32" s="27"/>
    </row>
    <row r="33" ht="12.75" hidden="1" x14ac:dyDescent="0.2"/>
    <row r="34" ht="12.75" hidden="1" x14ac:dyDescent="0.2"/>
    <row r="35" ht="12.75" hidden="1" x14ac:dyDescent="0.2"/>
    <row r="36" ht="12.75" hidden="1" x14ac:dyDescent="0.2"/>
    <row r="37" ht="12.75" hidden="1" x14ac:dyDescent="0.2"/>
    <row r="38" ht="12.75" hidden="1" x14ac:dyDescent="0.2"/>
    <row r="39" ht="12.75" hidden="1" x14ac:dyDescent="0.2"/>
    <row r="40" ht="12.75" hidden="1" x14ac:dyDescent="0.2"/>
    <row r="41" ht="12.75" hidden="1" x14ac:dyDescent="0.2"/>
    <row r="42" ht="12.75" hidden="1" x14ac:dyDescent="0.2"/>
    <row r="43" ht="12.75" hidden="1" x14ac:dyDescent="0.2"/>
    <row r="44" ht="12.75" hidden="1" x14ac:dyDescent="0.2"/>
    <row r="45" ht="12.75" hidden="1" x14ac:dyDescent="0.2"/>
    <row r="46" ht="12.75" hidden="1" x14ac:dyDescent="0.2"/>
    <row r="47" ht="12.75" hidden="1" x14ac:dyDescent="0.2"/>
    <row r="48" ht="12.75" hidden="1" x14ac:dyDescent="0.2"/>
    <row r="49" spans="1:1" ht="12.75" hidden="1" x14ac:dyDescent="0.2"/>
    <row r="50" spans="1:1" ht="12.75" hidden="1" x14ac:dyDescent="0.2"/>
    <row r="51" spans="1:1" ht="12.75" hidden="1" x14ac:dyDescent="0.2"/>
    <row r="52" spans="1:1" ht="12.75" hidden="1" x14ac:dyDescent="0.2"/>
    <row r="53" spans="1:1" ht="12.75" hidden="1" x14ac:dyDescent="0.2"/>
    <row r="54" spans="1:1" ht="12.75" hidden="1" x14ac:dyDescent="0.2"/>
    <row r="55" spans="1:1" ht="12.75" hidden="1" x14ac:dyDescent="0.2"/>
    <row r="56" spans="1:1" ht="12.75" hidden="1" x14ac:dyDescent="0.2"/>
    <row r="57" spans="1:1" ht="12.75" hidden="1" x14ac:dyDescent="0.2"/>
    <row r="58" spans="1:1" ht="12.75" hidden="1" x14ac:dyDescent="0.2"/>
    <row r="59" spans="1:1" ht="12.75" hidden="1" x14ac:dyDescent="0.2"/>
    <row r="60" spans="1:1" ht="12.75" hidden="1" x14ac:dyDescent="0.2"/>
    <row r="61" spans="1:1" ht="12.75" hidden="1" x14ac:dyDescent="0.2"/>
    <row r="62" spans="1:1" ht="12.75" hidden="1" x14ac:dyDescent="0.2"/>
    <row r="63" spans="1:1" ht="12.75" hidden="1" x14ac:dyDescent="0.2"/>
    <row r="64" spans="1:1" ht="12.75" hidden="1" x14ac:dyDescent="0.2">
      <c r="A64" s="16"/>
    </row>
    <row r="65" spans="1:1" ht="12.75" hidden="1" x14ac:dyDescent="0.2"/>
    <row r="66" spans="1:1" ht="12.75" hidden="1" x14ac:dyDescent="0.2">
      <c r="A66" s="16"/>
    </row>
    <row r="67" spans="1:1" ht="12.75" hidden="1" x14ac:dyDescent="0.2"/>
    <row r="68" spans="1:1" ht="12.75" hidden="1" x14ac:dyDescent="0.2"/>
    <row r="69" spans="1:1" ht="12.75" hidden="1" x14ac:dyDescent="0.2"/>
    <row r="70" spans="1:1" ht="12.75" hidden="1" x14ac:dyDescent="0.2"/>
    <row r="71" spans="1:1" ht="12.75" hidden="1" x14ac:dyDescent="0.2"/>
    <row r="72" spans="1:1" ht="12.75" hidden="1" x14ac:dyDescent="0.2"/>
    <row r="73" spans="1:1" ht="12.75" hidden="1" x14ac:dyDescent="0.2"/>
    <row r="74" spans="1:1" ht="12.75" hidden="1" x14ac:dyDescent="0.2"/>
    <row r="75" spans="1:1" ht="12.75" hidden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365"/>
  <sheetViews>
    <sheetView showGridLines="0" zoomScaleNormal="100" workbookViewId="0">
      <selection activeCell="Q3" sqref="Q3"/>
    </sheetView>
  </sheetViews>
  <sheetFormatPr defaultColWidth="0" defaultRowHeight="12.75" zeroHeight="1" x14ac:dyDescent="0.2"/>
  <cols>
    <col min="1" max="1" width="2.42578125" style="14" customWidth="1"/>
    <col min="2" max="2" width="19.140625" style="14" customWidth="1"/>
    <col min="3" max="3" width="12.85546875" style="14" customWidth="1"/>
    <col min="4" max="4" width="11.42578125" style="14" bestFit="1" customWidth="1"/>
    <col min="5" max="5" width="16.85546875" style="14" customWidth="1"/>
    <col min="6" max="6" width="11" style="14" customWidth="1"/>
    <col min="7" max="26" width="12.28515625" style="14" customWidth="1"/>
    <col min="27" max="27" width="2.85546875" style="14" customWidth="1"/>
    <col min="28" max="28" width="6.7109375" style="14" hidden="1" customWidth="1"/>
    <col min="29" max="32" width="15" style="14" hidden="1" customWidth="1"/>
    <col min="33" max="33" width="12.85546875" style="14" hidden="1" customWidth="1"/>
    <col min="34" max="34" width="11.42578125" style="14" hidden="1" customWidth="1"/>
    <col min="35" max="35" width="3" style="14" hidden="1" customWidth="1"/>
    <col min="36" max="37" width="15" style="14" hidden="1" customWidth="1"/>
    <col min="38" max="38" width="3" style="14" hidden="1" customWidth="1"/>
    <col min="39" max="43" width="15" style="14" hidden="1" customWidth="1"/>
    <col min="44" max="16384" width="15" style="14" hidden="1"/>
  </cols>
  <sheetData>
    <row r="1" spans="2:42" ht="54" customHeight="1" x14ac:dyDescent="0.2">
      <c r="B1" s="6" t="s">
        <v>199</v>
      </c>
      <c r="AE1" s="11" t="s">
        <v>88</v>
      </c>
      <c r="AF1" s="11" t="s">
        <v>87</v>
      </c>
      <c r="AG1" s="112" t="s">
        <v>239</v>
      </c>
      <c r="AH1" s="11" t="s">
        <v>96</v>
      </c>
      <c r="AJ1" s="11" t="s">
        <v>241</v>
      </c>
      <c r="AK1" s="11" t="s">
        <v>240</v>
      </c>
      <c r="AM1" s="11" t="s">
        <v>58</v>
      </c>
      <c r="AN1" s="11" t="s">
        <v>57</v>
      </c>
      <c r="AO1" s="11" t="s">
        <v>102</v>
      </c>
      <c r="AP1" s="11" t="s">
        <v>103</v>
      </c>
    </row>
    <row r="2" spans="2:42" s="16" customFormat="1" ht="3.95" customHeight="1" x14ac:dyDescent="0.2">
      <c r="B2" s="15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2:42" x14ac:dyDescent="0.2">
      <c r="AD3" s="12">
        <v>43865</v>
      </c>
      <c r="AE3" s="13">
        <v>100</v>
      </c>
      <c r="AF3" s="13">
        <v>100</v>
      </c>
      <c r="AG3" s="13">
        <v>100</v>
      </c>
      <c r="AH3" s="13">
        <v>100</v>
      </c>
      <c r="AJ3" s="13">
        <v>100</v>
      </c>
      <c r="AK3" s="111">
        <v>0</v>
      </c>
      <c r="AM3" s="12">
        <v>43889</v>
      </c>
      <c r="AN3" s="13">
        <v>0</v>
      </c>
      <c r="AO3" s="13">
        <v>0</v>
      </c>
      <c r="AP3" s="13">
        <v>0</v>
      </c>
    </row>
    <row r="4" spans="2:42" ht="15.75" x14ac:dyDescent="0.2">
      <c r="B4" s="5" t="s">
        <v>56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D4" s="18">
        <v>43866</v>
      </c>
      <c r="AE4" s="19">
        <v>100</v>
      </c>
      <c r="AF4" s="19">
        <v>96.625622980000003</v>
      </c>
      <c r="AG4" s="19">
        <v>100.01708858000001</v>
      </c>
      <c r="AH4" s="19">
        <v>99.669778163000004</v>
      </c>
      <c r="AJ4" s="19">
        <v>100</v>
      </c>
      <c r="AK4" s="20">
        <v>0</v>
      </c>
      <c r="AM4" s="18">
        <v>43921</v>
      </c>
      <c r="AN4" s="19">
        <v>0.25</v>
      </c>
      <c r="AO4" s="108">
        <v>3.7783375314861457E-2</v>
      </c>
      <c r="AP4" s="108">
        <v>3.3818992096636823E-2</v>
      </c>
    </row>
    <row r="5" spans="2:42" x14ac:dyDescent="0.2">
      <c r="D5" s="21"/>
      <c r="AD5" s="18">
        <v>43867</v>
      </c>
      <c r="AE5" s="19">
        <v>100</v>
      </c>
      <c r="AF5" s="19">
        <v>96.623479209999999</v>
      </c>
      <c r="AG5" s="19">
        <v>100.03322831</v>
      </c>
      <c r="AH5" s="19">
        <v>99.487338772000001</v>
      </c>
      <c r="AJ5" s="19">
        <v>100</v>
      </c>
      <c r="AK5" s="20">
        <v>0</v>
      </c>
      <c r="AM5" s="18">
        <v>43951</v>
      </c>
      <c r="AN5" s="19">
        <v>0.33</v>
      </c>
      <c r="AO5" s="108">
        <v>4.583333333333333E-2</v>
      </c>
      <c r="AP5" s="108">
        <v>4.3549468051083361E-2</v>
      </c>
    </row>
    <row r="6" spans="2:42" x14ac:dyDescent="0.2">
      <c r="AD6" s="18">
        <v>43868</v>
      </c>
      <c r="AE6" s="19">
        <v>100</v>
      </c>
      <c r="AF6" s="19">
        <v>96.628434589999998</v>
      </c>
      <c r="AG6" s="19">
        <v>100.04937072</v>
      </c>
      <c r="AH6" s="19">
        <v>99.010315345999999</v>
      </c>
      <c r="AJ6" s="19">
        <v>100</v>
      </c>
      <c r="AK6" s="20">
        <v>0</v>
      </c>
      <c r="AM6" s="18">
        <v>43980</v>
      </c>
      <c r="AN6" s="19">
        <v>0.34</v>
      </c>
      <c r="AO6" s="108">
        <v>5.1842439644218551E-2</v>
      </c>
      <c r="AP6" s="108">
        <v>4.4236984758362775E-2</v>
      </c>
    </row>
    <row r="7" spans="2:42" x14ac:dyDescent="0.2">
      <c r="AD7" s="18">
        <v>43871</v>
      </c>
      <c r="AE7" s="19">
        <v>99.79</v>
      </c>
      <c r="AF7" s="19">
        <v>96.633447020000006</v>
      </c>
      <c r="AG7" s="19">
        <v>100.06551564999999</v>
      </c>
      <c r="AH7" s="19">
        <v>98.235111408999998</v>
      </c>
      <c r="AJ7" s="19">
        <v>99.79</v>
      </c>
      <c r="AK7" s="20">
        <v>1226861.77</v>
      </c>
      <c r="AM7" s="18">
        <v>44012</v>
      </c>
      <c r="AN7" s="19">
        <v>0.46</v>
      </c>
      <c r="AO7" s="108">
        <v>6.6723075063459453E-2</v>
      </c>
      <c r="AP7" s="108">
        <v>5.6933624299537619E-2</v>
      </c>
    </row>
    <row r="8" spans="2:42" x14ac:dyDescent="0.2">
      <c r="AD8" s="18">
        <v>43872</v>
      </c>
      <c r="AE8" s="19">
        <v>99.92</v>
      </c>
      <c r="AF8" s="19">
        <v>96.638460760000001</v>
      </c>
      <c r="AG8" s="19">
        <v>100.08166326</v>
      </c>
      <c r="AH8" s="19">
        <v>98.749734351000001</v>
      </c>
      <c r="AJ8" s="19">
        <v>99.92</v>
      </c>
      <c r="AK8" s="20">
        <v>1505787.8</v>
      </c>
      <c r="AM8" s="18">
        <v>44043</v>
      </c>
      <c r="AN8" s="19">
        <v>0.53</v>
      </c>
      <c r="AO8" s="108">
        <v>7.9400749063670423E-2</v>
      </c>
      <c r="AP8" s="108">
        <v>6.7183843627256323E-2</v>
      </c>
    </row>
    <row r="9" spans="2:42" x14ac:dyDescent="0.2">
      <c r="AD9" s="18">
        <v>43873</v>
      </c>
      <c r="AE9" s="19">
        <v>98.8</v>
      </c>
      <c r="AF9" s="19">
        <v>96.643475800000004</v>
      </c>
      <c r="AG9" s="19">
        <v>100.09781338000001</v>
      </c>
      <c r="AH9" s="19">
        <v>99.203871114999998</v>
      </c>
      <c r="AJ9" s="19">
        <v>98.8</v>
      </c>
      <c r="AK9" s="20">
        <v>691099.9</v>
      </c>
      <c r="AM9" s="18">
        <v>44074</v>
      </c>
      <c r="AN9" s="19">
        <v>0.57999999999999996</v>
      </c>
      <c r="AO9" s="108">
        <v>8.1317910970907806E-2</v>
      </c>
      <c r="AP9" s="108">
        <v>7.3284760714786859E-2</v>
      </c>
    </row>
    <row r="10" spans="2:42" x14ac:dyDescent="0.2">
      <c r="AA10" s="22"/>
      <c r="AD10" s="18">
        <v>43874</v>
      </c>
      <c r="AE10" s="19">
        <v>99.5</v>
      </c>
      <c r="AF10" s="19">
        <v>96.649887039999996</v>
      </c>
      <c r="AG10" s="19">
        <v>100.11396619</v>
      </c>
      <c r="AH10" s="19">
        <v>99.380425364999994</v>
      </c>
      <c r="AJ10" s="19">
        <v>99.5</v>
      </c>
      <c r="AK10" s="20">
        <v>467013.61</v>
      </c>
      <c r="AM10" s="18">
        <v>44104</v>
      </c>
      <c r="AN10" s="19">
        <v>0.6</v>
      </c>
      <c r="AO10" s="108">
        <v>8.1540203850509627E-2</v>
      </c>
      <c r="AP10" s="108">
        <v>7.5725709615656875E-2</v>
      </c>
    </row>
    <row r="11" spans="2:42" x14ac:dyDescent="0.2">
      <c r="AD11" s="18">
        <v>43875</v>
      </c>
      <c r="AE11" s="19">
        <v>99.99</v>
      </c>
      <c r="AF11" s="19">
        <v>96.654762239999997</v>
      </c>
      <c r="AG11" s="19">
        <v>100.13012151</v>
      </c>
      <c r="AH11" s="19">
        <v>99.685471874000001</v>
      </c>
      <c r="AJ11" s="19">
        <v>99.99</v>
      </c>
      <c r="AK11" s="20">
        <v>676777.49</v>
      </c>
      <c r="AM11" s="18">
        <v>44134</v>
      </c>
      <c r="AN11" s="19">
        <v>0.62</v>
      </c>
      <c r="AO11" s="108">
        <v>8.4449489216799095E-2</v>
      </c>
      <c r="AP11" s="108">
        <v>7.8695013345665712E-2</v>
      </c>
    </row>
    <row r="12" spans="2:42" x14ac:dyDescent="0.2">
      <c r="AD12" s="18">
        <v>43878</v>
      </c>
      <c r="AE12" s="19">
        <v>98.31</v>
      </c>
      <c r="AF12" s="19">
        <v>96.658686040000006</v>
      </c>
      <c r="AG12" s="19">
        <v>100.14627951999999</v>
      </c>
      <c r="AH12" s="19">
        <v>99.620735315999994</v>
      </c>
      <c r="AJ12" s="19">
        <v>98.31</v>
      </c>
      <c r="AK12" s="20">
        <v>523155.36</v>
      </c>
      <c r="AM12" s="18">
        <v>44165</v>
      </c>
      <c r="AN12" s="19">
        <v>0.62</v>
      </c>
      <c r="AO12" s="108">
        <v>8.0017208001720797E-2</v>
      </c>
      <c r="AP12" s="108">
        <v>7.8311543289913896E-2</v>
      </c>
    </row>
    <row r="13" spans="2:42" x14ac:dyDescent="0.2">
      <c r="AD13" s="18">
        <v>43879</v>
      </c>
      <c r="AE13" s="19">
        <v>98</v>
      </c>
      <c r="AF13" s="19">
        <v>96.670574040000005</v>
      </c>
      <c r="AG13" s="19">
        <v>100.16244020000001</v>
      </c>
      <c r="AH13" s="19">
        <v>98.914845270000001</v>
      </c>
      <c r="AJ13" s="19">
        <v>98</v>
      </c>
      <c r="AK13" s="20">
        <v>408683.04</v>
      </c>
      <c r="AM13" s="18">
        <v>44195</v>
      </c>
      <c r="AN13" s="19">
        <v>0.69</v>
      </c>
      <c r="AO13" s="108">
        <v>8.8367129135538944E-2</v>
      </c>
      <c r="AP13" s="108">
        <v>8.5488116247711812E-2</v>
      </c>
    </row>
    <row r="14" spans="2:42" x14ac:dyDescent="0.2">
      <c r="AD14" s="18">
        <v>43880</v>
      </c>
      <c r="AE14" s="19">
        <v>98.5</v>
      </c>
      <c r="AF14" s="19">
        <v>96.677401959999997</v>
      </c>
      <c r="AG14" s="19">
        <v>100.17860340999999</v>
      </c>
      <c r="AH14" s="19">
        <v>98.508116591000004</v>
      </c>
      <c r="AJ14" s="19">
        <v>98.5</v>
      </c>
      <c r="AK14" s="20">
        <v>748806.1</v>
      </c>
      <c r="AM14" s="18">
        <v>44225</v>
      </c>
      <c r="AN14" s="19">
        <v>0.69</v>
      </c>
      <c r="AO14" s="108">
        <v>8.6801551525317114E-2</v>
      </c>
      <c r="AP14" s="108">
        <v>8.5540104163587774E-2</v>
      </c>
    </row>
    <row r="15" spans="2:42" x14ac:dyDescent="0.2">
      <c r="AD15" s="18">
        <v>43881</v>
      </c>
      <c r="AE15" s="19">
        <v>97.61</v>
      </c>
      <c r="AF15" s="19">
        <v>96.681040850000002</v>
      </c>
      <c r="AG15" s="19">
        <v>100.19476929</v>
      </c>
      <c r="AH15" s="19">
        <v>98.514655637999994</v>
      </c>
      <c r="AJ15" s="19">
        <v>97.61</v>
      </c>
      <c r="AK15" s="20">
        <v>299030.67</v>
      </c>
      <c r="AM15" s="18">
        <v>44253</v>
      </c>
      <c r="AN15" s="19">
        <v>0.72</v>
      </c>
      <c r="AO15" s="108">
        <v>9.1856261960450783E-2</v>
      </c>
      <c r="AP15" s="108">
        <v>8.9731924240593036E-2</v>
      </c>
    </row>
    <row r="16" spans="2:42" x14ac:dyDescent="0.2">
      <c r="AD16" s="18">
        <v>43882</v>
      </c>
      <c r="AE16" s="19">
        <v>97</v>
      </c>
      <c r="AF16" s="19">
        <v>96.688422000000003</v>
      </c>
      <c r="AG16" s="19">
        <v>100.2109377</v>
      </c>
      <c r="AH16" s="19">
        <v>98.660149417</v>
      </c>
      <c r="AJ16" s="19">
        <v>97</v>
      </c>
      <c r="AK16" s="20">
        <v>171617.31</v>
      </c>
      <c r="AM16" s="18">
        <v>44286</v>
      </c>
      <c r="AN16" s="19">
        <v>0.72</v>
      </c>
      <c r="AO16" s="108">
        <v>9.2357028327097815E-2</v>
      </c>
      <c r="AP16" s="108">
        <v>9.1283226835985318E-2</v>
      </c>
    </row>
    <row r="17" spans="2:42" x14ac:dyDescent="0.2">
      <c r="AD17" s="18">
        <v>43887</v>
      </c>
      <c r="AE17" s="19">
        <v>97</v>
      </c>
      <c r="AF17" s="19">
        <v>96.654492930000004</v>
      </c>
      <c r="AG17" s="19">
        <v>100.22710877999999</v>
      </c>
      <c r="AH17" s="19">
        <v>97.192460479999994</v>
      </c>
      <c r="AJ17" s="19">
        <v>97</v>
      </c>
      <c r="AK17" s="20">
        <v>438192.93</v>
      </c>
      <c r="AM17" s="18">
        <v>44316</v>
      </c>
      <c r="AN17" s="19">
        <v>0.72</v>
      </c>
      <c r="AO17" s="108">
        <v>9.309341665768775E-2</v>
      </c>
      <c r="AP17" s="108">
        <v>9.1713142762627251E-2</v>
      </c>
    </row>
    <row r="18" spans="2:42" x14ac:dyDescent="0.2">
      <c r="AD18" s="18">
        <v>43888</v>
      </c>
      <c r="AE18" s="19">
        <v>97</v>
      </c>
      <c r="AF18" s="19">
        <v>96.720040519999998</v>
      </c>
      <c r="AG18" s="19">
        <v>100.24328238</v>
      </c>
      <c r="AH18" s="19">
        <v>97.185267529000001</v>
      </c>
      <c r="AJ18" s="19">
        <v>97</v>
      </c>
      <c r="AK18" s="20">
        <v>333258.98</v>
      </c>
      <c r="AM18" s="18">
        <v>44347</v>
      </c>
      <c r="AN18" s="19">
        <v>0.72</v>
      </c>
      <c r="AO18" s="108">
        <v>9.0404938788322703E-2</v>
      </c>
      <c r="AP18" s="108">
        <v>9.3416950003375507E-2</v>
      </c>
    </row>
    <row r="19" spans="2:42" x14ac:dyDescent="0.2">
      <c r="AD19" s="18">
        <v>43889</v>
      </c>
      <c r="AE19" s="19">
        <v>96</v>
      </c>
      <c r="AF19" s="19">
        <v>96.291588559999994</v>
      </c>
      <c r="AG19" s="19">
        <v>100.25945866000001</v>
      </c>
      <c r="AH19" s="19">
        <v>96.902453777000005</v>
      </c>
      <c r="AJ19" s="19">
        <v>96</v>
      </c>
      <c r="AK19" s="20">
        <v>560225.54</v>
      </c>
      <c r="AM19" s="18">
        <v>44377</v>
      </c>
      <c r="AN19" s="19">
        <v>0.72</v>
      </c>
      <c r="AO19" s="108">
        <v>9.9196326061997714E-2</v>
      </c>
      <c r="AP19" s="108">
        <v>9.4922320705022295E-2</v>
      </c>
    </row>
    <row r="20" spans="2:42" x14ac:dyDescent="0.2">
      <c r="AD20" s="18">
        <v>43892</v>
      </c>
      <c r="AE20" s="19">
        <v>96</v>
      </c>
      <c r="AF20" s="19">
        <v>96.595341550000001</v>
      </c>
      <c r="AG20" s="19">
        <v>100.27563746</v>
      </c>
      <c r="AH20" s="19">
        <v>97.606055157</v>
      </c>
      <c r="AJ20" s="19">
        <v>96</v>
      </c>
      <c r="AK20" s="20">
        <v>550978.68000000005</v>
      </c>
      <c r="AM20" s="18">
        <v>44407</v>
      </c>
      <c r="AN20" s="19">
        <v>0.75</v>
      </c>
      <c r="AO20" s="108">
        <v>9.8901098901098897E-2</v>
      </c>
      <c r="AP20" s="108">
        <v>9.7820542413749059E-2</v>
      </c>
    </row>
    <row r="21" spans="2:42" x14ac:dyDescent="0.2">
      <c r="AD21" s="18">
        <v>43893</v>
      </c>
      <c r="AE21" s="19">
        <v>96</v>
      </c>
      <c r="AF21" s="19">
        <v>96.629459659999995</v>
      </c>
      <c r="AG21" s="19">
        <v>100.29181894</v>
      </c>
      <c r="AH21" s="19">
        <v>98.055941540999996</v>
      </c>
      <c r="AJ21" s="19">
        <v>96</v>
      </c>
      <c r="AK21" s="20">
        <v>449095.37</v>
      </c>
      <c r="AM21" s="18">
        <v>44439</v>
      </c>
      <c r="AN21" s="19">
        <v>0.75</v>
      </c>
      <c r="AO21" s="108">
        <v>9.773048105114561E-2</v>
      </c>
      <c r="AP21" s="108">
        <v>9.8393867506962357E-2</v>
      </c>
    </row>
    <row r="22" spans="2:42" x14ac:dyDescent="0.2">
      <c r="AD22" s="18">
        <v>43894</v>
      </c>
      <c r="AE22" s="19">
        <v>98.65</v>
      </c>
      <c r="AF22" s="19">
        <v>96.751580820000001</v>
      </c>
      <c r="AG22" s="19">
        <v>100.30800309999999</v>
      </c>
      <c r="AH22" s="19">
        <v>98.177240849</v>
      </c>
      <c r="AJ22" s="19">
        <v>98.65</v>
      </c>
      <c r="AK22" s="20">
        <v>182886.55</v>
      </c>
      <c r="AM22" s="18">
        <v>44469</v>
      </c>
      <c r="AN22" s="19">
        <v>0.75</v>
      </c>
      <c r="AO22" s="108">
        <v>0.1048951048951049</v>
      </c>
      <c r="AP22" s="108">
        <v>0.101618002023788</v>
      </c>
    </row>
    <row r="23" spans="2:42" x14ac:dyDescent="0.2">
      <c r="AD23" s="18">
        <v>43895</v>
      </c>
      <c r="AE23" s="19">
        <v>96.1</v>
      </c>
      <c r="AF23" s="19">
        <v>96.571595400000007</v>
      </c>
      <c r="AG23" s="19">
        <v>100.32418977</v>
      </c>
      <c r="AH23" s="19">
        <v>97.887888051999994</v>
      </c>
      <c r="AJ23" s="19">
        <v>96.1</v>
      </c>
      <c r="AK23" s="20">
        <v>241896.36</v>
      </c>
      <c r="AM23" s="18">
        <v>44498</v>
      </c>
      <c r="AN23" s="19">
        <v>0.75</v>
      </c>
      <c r="AO23" s="108">
        <v>0.10739856801909309</v>
      </c>
      <c r="AP23" s="108">
        <v>0.10184643342460674</v>
      </c>
    </row>
    <row r="24" spans="2:42" x14ac:dyDescent="0.2">
      <c r="AD24" s="18">
        <v>43896</v>
      </c>
      <c r="AE24" s="19">
        <v>94.84</v>
      </c>
      <c r="AF24" s="19">
        <v>96.08762188</v>
      </c>
      <c r="AG24" s="19">
        <v>100.34037913</v>
      </c>
      <c r="AH24" s="19">
        <v>96.984845759999999</v>
      </c>
      <c r="AJ24" s="19">
        <v>94.84</v>
      </c>
      <c r="AK24" s="20">
        <v>167443.28</v>
      </c>
      <c r="AM24" s="18">
        <v>44530</v>
      </c>
      <c r="AN24" s="19">
        <v>0.75</v>
      </c>
      <c r="AO24" s="108">
        <v>0.1202565473009086</v>
      </c>
      <c r="AP24" s="108">
        <v>0.10612252175413385</v>
      </c>
    </row>
    <row r="25" spans="2:42" x14ac:dyDescent="0.2">
      <c r="AD25" s="18">
        <v>43899</v>
      </c>
      <c r="AE25" s="19">
        <v>86.72</v>
      </c>
      <c r="AF25" s="19">
        <v>94.386869219999994</v>
      </c>
      <c r="AG25" s="19">
        <v>100.35657101</v>
      </c>
      <c r="AH25" s="19">
        <v>93.542037894000003</v>
      </c>
      <c r="AJ25" s="19">
        <v>86.72</v>
      </c>
      <c r="AK25" s="20">
        <v>596193.84</v>
      </c>
      <c r="AM25" s="18">
        <v>44560</v>
      </c>
      <c r="AN25" s="19">
        <v>0.75</v>
      </c>
      <c r="AO25" s="108">
        <v>0.1071301035591001</v>
      </c>
      <c r="AP25" s="108">
        <v>9.9998885745749097E-2</v>
      </c>
    </row>
    <row r="26" spans="2:42" ht="15.75" x14ac:dyDescent="0.2">
      <c r="B26" s="5" t="s">
        <v>104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D26" s="18">
        <v>43900</v>
      </c>
      <c r="AE26" s="19">
        <v>97.99</v>
      </c>
      <c r="AF26" s="19">
        <v>94.513564169999995</v>
      </c>
      <c r="AG26" s="19">
        <v>100.37276557</v>
      </c>
      <c r="AH26" s="19">
        <v>94.871099049999998</v>
      </c>
      <c r="AJ26" s="19">
        <v>97.99</v>
      </c>
      <c r="AK26" s="20">
        <v>1572625.94</v>
      </c>
      <c r="AM26" s="18">
        <v>44592</v>
      </c>
      <c r="AN26" s="19">
        <v>0.75</v>
      </c>
      <c r="AO26" s="108">
        <v>0.11392405063291139</v>
      </c>
      <c r="AP26" s="108">
        <v>0.10259335168899232</v>
      </c>
    </row>
    <row r="27" spans="2:42" x14ac:dyDescent="0.2">
      <c r="AD27" s="18">
        <v>43901</v>
      </c>
      <c r="AE27" s="19">
        <v>91.2</v>
      </c>
      <c r="AF27" s="19">
        <v>93.721874360000001</v>
      </c>
      <c r="AG27" s="19">
        <v>100.38896281</v>
      </c>
      <c r="AH27" s="19">
        <v>93.132693596999999</v>
      </c>
      <c r="AJ27" s="19">
        <v>91.2</v>
      </c>
      <c r="AK27" s="20">
        <v>363671.79</v>
      </c>
      <c r="AM27" s="18">
        <v>44617</v>
      </c>
      <c r="AN27" s="19">
        <v>0.75</v>
      </c>
      <c r="AO27" s="108">
        <v>0.11346444780635402</v>
      </c>
      <c r="AP27" s="108">
        <v>0.10339662367463354</v>
      </c>
    </row>
    <row r="28" spans="2:42" x14ac:dyDescent="0.2">
      <c r="AD28" s="18">
        <v>43902</v>
      </c>
      <c r="AE28" s="19">
        <v>83</v>
      </c>
      <c r="AF28" s="19">
        <v>90.554187130000003</v>
      </c>
      <c r="AG28" s="19">
        <v>100.40516255999999</v>
      </c>
      <c r="AH28" s="19">
        <v>87.015415802000007</v>
      </c>
      <c r="AJ28" s="19">
        <v>83</v>
      </c>
      <c r="AK28" s="20">
        <v>501005.35</v>
      </c>
      <c r="AM28" s="18">
        <v>44651</v>
      </c>
      <c r="AN28" s="19">
        <v>0.75</v>
      </c>
      <c r="AO28" s="108">
        <v>0.11629409484429513</v>
      </c>
      <c r="AP28" s="108">
        <v>0.10322366768681662</v>
      </c>
    </row>
    <row r="29" spans="2:42" x14ac:dyDescent="0.2">
      <c r="AD29" s="18">
        <v>43903</v>
      </c>
      <c r="AE29" s="19">
        <v>83</v>
      </c>
      <c r="AF29" s="19">
        <v>91.258737870000004</v>
      </c>
      <c r="AG29" s="19">
        <v>100.42136499999999</v>
      </c>
      <c r="AH29" s="19">
        <v>88.312108679000005</v>
      </c>
      <c r="AJ29" s="19">
        <v>83</v>
      </c>
      <c r="AK29" s="20">
        <v>674365.13</v>
      </c>
      <c r="AM29" s="18">
        <v>44680</v>
      </c>
      <c r="AN29" s="19">
        <v>0.75</v>
      </c>
      <c r="AO29" s="108">
        <v>0.11340725806451613</v>
      </c>
      <c r="AP29" s="108">
        <v>0.10285764345059958</v>
      </c>
    </row>
    <row r="30" spans="2:42" x14ac:dyDescent="0.2">
      <c r="AD30" s="18">
        <v>43906</v>
      </c>
      <c r="AE30" s="19">
        <v>78.02</v>
      </c>
      <c r="AF30" s="19">
        <v>88.931311879999996</v>
      </c>
      <c r="AG30" s="19">
        <v>100.43756996</v>
      </c>
      <c r="AH30" s="19">
        <v>84.216703994</v>
      </c>
      <c r="AJ30" s="19">
        <v>78.02</v>
      </c>
      <c r="AK30" s="20">
        <v>725236.7</v>
      </c>
      <c r="AM30" s="18">
        <v>44712</v>
      </c>
      <c r="AN30" s="19">
        <v>0.75</v>
      </c>
      <c r="AO30" s="108">
        <v>0.11863959926179805</v>
      </c>
      <c r="AP30" s="108">
        <v>0.10285319941845854</v>
      </c>
    </row>
    <row r="31" spans="2:42" x14ac:dyDescent="0.2">
      <c r="AD31" s="18">
        <v>43907</v>
      </c>
      <c r="AE31" s="19">
        <v>72.010000000000005</v>
      </c>
      <c r="AF31" s="19">
        <v>88.121065400000006</v>
      </c>
      <c r="AG31" s="19">
        <v>100.45377759</v>
      </c>
      <c r="AH31" s="19">
        <v>82.421408838000005</v>
      </c>
      <c r="AJ31" s="19">
        <v>72.010000000000005</v>
      </c>
      <c r="AK31" s="20">
        <v>613333.55000000005</v>
      </c>
      <c r="AM31" s="18">
        <v>44742</v>
      </c>
      <c r="AN31" s="19">
        <v>0.75</v>
      </c>
      <c r="AO31" s="108">
        <v>0.12040133779264214</v>
      </c>
      <c r="AP31" s="108">
        <v>0.10447858607056615</v>
      </c>
    </row>
    <row r="32" spans="2:42" x14ac:dyDescent="0.2">
      <c r="AD32" s="18">
        <v>43908</v>
      </c>
      <c r="AE32" s="19">
        <v>67</v>
      </c>
      <c r="AF32" s="19">
        <v>82.45152118</v>
      </c>
      <c r="AG32" s="19">
        <v>100.46998773999999</v>
      </c>
      <c r="AH32" s="19">
        <v>71.516895261000002</v>
      </c>
      <c r="AJ32" s="19">
        <v>67</v>
      </c>
      <c r="AK32" s="20">
        <v>837495.74</v>
      </c>
      <c r="AM32" s="18">
        <v>44771</v>
      </c>
      <c r="AN32" s="19">
        <v>0.75</v>
      </c>
      <c r="AO32" s="108">
        <v>0.1184990125082291</v>
      </c>
      <c r="AP32" s="108">
        <v>0.10471418198928707</v>
      </c>
    </row>
    <row r="33" spans="2:42" x14ac:dyDescent="0.2">
      <c r="AD33" s="18">
        <v>43909</v>
      </c>
      <c r="AE33" s="19">
        <v>66.95</v>
      </c>
      <c r="AF33" s="19">
        <v>83.354013390000006</v>
      </c>
      <c r="AG33" s="19">
        <v>100.48428174</v>
      </c>
      <c r="AH33" s="19">
        <v>72.167203412999996</v>
      </c>
      <c r="AJ33" s="19">
        <v>66.95</v>
      </c>
      <c r="AK33" s="20">
        <v>671086.35</v>
      </c>
      <c r="AM33" s="18">
        <v>44804</v>
      </c>
      <c r="AN33" s="19">
        <v>0.75</v>
      </c>
      <c r="AO33" s="108">
        <v>0.1120099564405725</v>
      </c>
      <c r="AP33" s="108">
        <v>0.10276208279832239</v>
      </c>
    </row>
    <row r="34" spans="2:42" x14ac:dyDescent="0.2">
      <c r="AD34" s="18">
        <v>43910</v>
      </c>
      <c r="AE34" s="19">
        <v>68</v>
      </c>
      <c r="AF34" s="19">
        <v>84.898957460000005</v>
      </c>
      <c r="AG34" s="19">
        <v>100.49857776</v>
      </c>
      <c r="AH34" s="19">
        <v>74.433963805999994</v>
      </c>
      <c r="AJ34" s="19">
        <v>68</v>
      </c>
      <c r="AK34" s="20">
        <v>759999.61</v>
      </c>
      <c r="AM34" s="18">
        <v>44834</v>
      </c>
      <c r="AN34" s="19">
        <v>0.75</v>
      </c>
      <c r="AO34" s="108">
        <v>0.11157946937763452</v>
      </c>
      <c r="AP34" s="108">
        <v>0.10360981504416669</v>
      </c>
    </row>
    <row r="35" spans="2:42" x14ac:dyDescent="0.2">
      <c r="AD35" s="18">
        <v>43913</v>
      </c>
      <c r="AE35" s="19">
        <v>66</v>
      </c>
      <c r="AF35" s="19">
        <v>83.655295289999998</v>
      </c>
      <c r="AG35" s="19">
        <v>100.51287578</v>
      </c>
      <c r="AH35" s="19">
        <v>70.924457668000002</v>
      </c>
      <c r="AJ35" s="19">
        <v>66</v>
      </c>
      <c r="AK35" s="20">
        <v>492599.18</v>
      </c>
      <c r="AM35" s="18">
        <v>44865</v>
      </c>
      <c r="AN35" s="19">
        <v>0.75</v>
      </c>
      <c r="AO35" s="108">
        <v>0.11639937920331092</v>
      </c>
      <c r="AP35" s="108">
        <v>0.10422061930495422</v>
      </c>
    </row>
    <row r="36" spans="2:42" x14ac:dyDescent="0.2">
      <c r="AD36" s="18">
        <v>43914</v>
      </c>
      <c r="AE36" s="19">
        <v>69.010000000000005</v>
      </c>
      <c r="AF36" s="19">
        <v>84.538559599999999</v>
      </c>
      <c r="AG36" s="19">
        <v>100.52717582</v>
      </c>
      <c r="AH36" s="19">
        <v>72.917232021999993</v>
      </c>
      <c r="AJ36" s="19">
        <v>69.010000000000005</v>
      </c>
      <c r="AK36" s="20">
        <v>524334.18999999994</v>
      </c>
      <c r="AM36" s="18">
        <v>44895</v>
      </c>
      <c r="AN36" s="19">
        <v>0.75</v>
      </c>
      <c r="AO36" s="108">
        <v>0.12137559002022925</v>
      </c>
      <c r="AP36" s="108">
        <v>0.10730954029808039</v>
      </c>
    </row>
    <row r="37" spans="2:42" x14ac:dyDescent="0.2">
      <c r="AD37" s="18">
        <v>43915</v>
      </c>
      <c r="AE37" s="19">
        <v>73.5</v>
      </c>
      <c r="AF37" s="19">
        <v>86.789731200000006</v>
      </c>
      <c r="AG37" s="19">
        <v>100.54147786999999</v>
      </c>
      <c r="AH37" s="19">
        <v>77.162380866999996</v>
      </c>
      <c r="AJ37" s="19">
        <v>73.5</v>
      </c>
      <c r="AK37" s="20">
        <v>524241.91</v>
      </c>
      <c r="AM37" s="18">
        <v>44924</v>
      </c>
      <c r="AN37" s="19">
        <v>0.75</v>
      </c>
      <c r="AO37" s="108">
        <v>0.12384752992981973</v>
      </c>
      <c r="AP37" s="108">
        <v>0.1063024531450066</v>
      </c>
    </row>
    <row r="38" spans="2:42" x14ac:dyDescent="0.2">
      <c r="AD38" s="18">
        <v>43916</v>
      </c>
      <c r="AE38" s="19">
        <v>77.5</v>
      </c>
      <c r="AF38" s="19">
        <v>88.012924600000005</v>
      </c>
      <c r="AG38" s="19">
        <v>100.55578192999999</v>
      </c>
      <c r="AH38" s="19">
        <v>79.882297167000004</v>
      </c>
      <c r="AJ38" s="19">
        <v>77.5</v>
      </c>
      <c r="AK38" s="20">
        <v>655843.67000000004</v>
      </c>
      <c r="AM38" s="18">
        <v>44957</v>
      </c>
      <c r="AN38" s="19">
        <v>0.75</v>
      </c>
      <c r="AO38" s="108">
        <v>0.12587412587412589</v>
      </c>
      <c r="AP38" s="108">
        <v>0.10911381450091562</v>
      </c>
    </row>
    <row r="39" spans="2:42" x14ac:dyDescent="0.2">
      <c r="AD39" s="18">
        <v>43917</v>
      </c>
      <c r="AE39" s="19">
        <v>79</v>
      </c>
      <c r="AF39" s="19">
        <v>88.289935929999999</v>
      </c>
      <c r="AG39" s="19">
        <v>100.570088</v>
      </c>
      <c r="AH39" s="19">
        <v>80.719622043000001</v>
      </c>
      <c r="AJ39" s="19">
        <v>79</v>
      </c>
      <c r="AK39" s="20">
        <v>405024.74</v>
      </c>
      <c r="AM39" s="18">
        <v>44985</v>
      </c>
      <c r="AN39" s="19">
        <v>0.75</v>
      </c>
      <c r="AO39" s="108">
        <v>0.12886597938144329</v>
      </c>
      <c r="AP39" s="108">
        <v>0.11026401459815575</v>
      </c>
    </row>
    <row r="40" spans="2:42" x14ac:dyDescent="0.2">
      <c r="AD40" s="18">
        <v>43920</v>
      </c>
      <c r="AE40" s="19">
        <v>77.010000000000005</v>
      </c>
      <c r="AF40" s="19">
        <v>88.760392809999999</v>
      </c>
      <c r="AG40" s="19">
        <v>100.58439625</v>
      </c>
      <c r="AH40" s="19">
        <v>80.995896748000007</v>
      </c>
      <c r="AJ40" s="19">
        <v>77.010000000000005</v>
      </c>
      <c r="AK40" s="20">
        <v>236989.16</v>
      </c>
      <c r="AM40" s="18">
        <v>45016</v>
      </c>
      <c r="AN40" s="19">
        <v>0.75</v>
      </c>
      <c r="AO40" s="108">
        <v>0.12784090909090909</v>
      </c>
      <c r="AP40" s="108">
        <v>0.1109358412472415</v>
      </c>
    </row>
    <row r="41" spans="2:42" x14ac:dyDescent="0.2">
      <c r="AD41" s="18">
        <v>43921</v>
      </c>
      <c r="AE41" s="19">
        <v>79.400000000000006</v>
      </c>
      <c r="AF41" s="19">
        <v>88.957552000000007</v>
      </c>
      <c r="AG41" s="19">
        <v>100.59870651999999</v>
      </c>
      <c r="AH41" s="19">
        <v>81.545176635999994</v>
      </c>
      <c r="AJ41" s="19">
        <v>79.400000000000006</v>
      </c>
      <c r="AK41" s="20">
        <v>444405.14</v>
      </c>
      <c r="AM41" s="18">
        <v>45044</v>
      </c>
      <c r="AN41" s="19">
        <v>0.75</v>
      </c>
      <c r="AO41" s="108">
        <v>0.11936339522546419</v>
      </c>
      <c r="AP41" s="108">
        <v>0.10932913255302441</v>
      </c>
    </row>
    <row r="42" spans="2:42" x14ac:dyDescent="0.2">
      <c r="AD42" s="18">
        <v>43922</v>
      </c>
      <c r="AE42" s="19">
        <v>83</v>
      </c>
      <c r="AF42" s="19">
        <v>88.651186602397715</v>
      </c>
      <c r="AG42" s="19">
        <v>100.61301880000001</v>
      </c>
      <c r="AH42" s="19">
        <v>80.570531787999997</v>
      </c>
      <c r="AJ42" s="19">
        <v>83</v>
      </c>
      <c r="AK42" s="20">
        <v>237505.35</v>
      </c>
      <c r="AM42" s="18">
        <v>45077</v>
      </c>
      <c r="AN42" s="19">
        <v>0.75</v>
      </c>
      <c r="AO42" s="108">
        <v>0.11419870574800152</v>
      </c>
      <c r="AP42" s="108">
        <v>0.10657972041497342</v>
      </c>
    </row>
    <row r="43" spans="2:42" x14ac:dyDescent="0.2">
      <c r="AD43" s="18">
        <v>43923</v>
      </c>
      <c r="AE43" s="19">
        <v>82</v>
      </c>
      <c r="AF43" s="19">
        <v>88.320079783257711</v>
      </c>
      <c r="AG43" s="19">
        <v>100.62733308</v>
      </c>
      <c r="AH43" s="19">
        <v>79.964035245000005</v>
      </c>
      <c r="AJ43" s="19">
        <v>82</v>
      </c>
      <c r="AK43" s="20">
        <v>202047.82</v>
      </c>
      <c r="AM43" s="18">
        <v>45107</v>
      </c>
      <c r="AN43" s="19">
        <v>0.75</v>
      </c>
      <c r="AO43" s="108">
        <v>0.11131725417439704</v>
      </c>
      <c r="AP43" s="108">
        <v>0.10410772185056477</v>
      </c>
    </row>
    <row r="44" spans="2:42" x14ac:dyDescent="0.2">
      <c r="AD44" s="18">
        <v>43924</v>
      </c>
      <c r="AE44" s="19">
        <v>79.75</v>
      </c>
      <c r="AF44" s="19">
        <v>87.741717996278254</v>
      </c>
      <c r="AG44" s="19">
        <v>100.64164939</v>
      </c>
      <c r="AH44" s="19">
        <v>79.048568766000002</v>
      </c>
      <c r="AJ44" s="19">
        <v>79.75</v>
      </c>
      <c r="AK44" s="20">
        <v>280815.82</v>
      </c>
      <c r="AM44" s="18">
        <v>45138</v>
      </c>
      <c r="AN44" s="19">
        <v>0.75</v>
      </c>
      <c r="AO44" s="108">
        <v>0.10557184750733138</v>
      </c>
      <c r="AP44" s="108">
        <v>0.10326184165136774</v>
      </c>
    </row>
    <row r="45" spans="2:42" x14ac:dyDescent="0.2">
      <c r="AD45" s="18">
        <v>43927</v>
      </c>
      <c r="AE45" s="19">
        <v>79.510000000000005</v>
      </c>
      <c r="AF45" s="19">
        <v>88.311070233457428</v>
      </c>
      <c r="AG45" s="19">
        <v>100.65596770000001</v>
      </c>
      <c r="AH45" s="19">
        <v>79.714570629999997</v>
      </c>
      <c r="AJ45" s="19">
        <v>79.510000000000005</v>
      </c>
      <c r="AK45" s="20">
        <v>131582.01999999999</v>
      </c>
      <c r="AM45" s="18">
        <v>45169</v>
      </c>
      <c r="AN45" s="19">
        <v>0.75</v>
      </c>
      <c r="AO45" s="108">
        <v>0.10783608914450037</v>
      </c>
      <c r="AP45" s="108">
        <v>0.10303072477148453</v>
      </c>
    </row>
    <row r="46" spans="2:42" x14ac:dyDescent="0.2">
      <c r="AD46" s="18">
        <v>43928</v>
      </c>
      <c r="AE46" s="19">
        <v>80.5</v>
      </c>
      <c r="AF46" s="19">
        <v>89.170725377352781</v>
      </c>
      <c r="AG46" s="19">
        <v>100.67028802</v>
      </c>
      <c r="AH46" s="19">
        <v>81.195991565</v>
      </c>
      <c r="AJ46" s="19">
        <v>80.5</v>
      </c>
      <c r="AK46" s="20">
        <v>408611.31</v>
      </c>
      <c r="AM46" s="18">
        <v>45198</v>
      </c>
      <c r="AN46" s="19">
        <v>0.75</v>
      </c>
      <c r="AO46" s="108">
        <v>0.10845986984815617</v>
      </c>
      <c r="AP46" s="108">
        <v>0.10371454337756095</v>
      </c>
    </row>
    <row r="47" spans="2:42" x14ac:dyDescent="0.2">
      <c r="AD47" s="18">
        <v>43929</v>
      </c>
      <c r="AE47" s="19">
        <v>81.88</v>
      </c>
      <c r="AF47" s="19">
        <v>89.268329537166636</v>
      </c>
      <c r="AG47" s="19">
        <v>100.68461053</v>
      </c>
      <c r="AH47" s="19">
        <v>81.862647332999998</v>
      </c>
      <c r="AJ47" s="19">
        <v>81.88</v>
      </c>
      <c r="AK47" s="20">
        <v>246346.93</v>
      </c>
      <c r="AM47" s="18">
        <v>45230</v>
      </c>
      <c r="AN47" s="19">
        <v>0.75</v>
      </c>
      <c r="AO47" s="108">
        <v>0.11104256631708823</v>
      </c>
      <c r="AP47" s="108">
        <v>0.10602412809342734</v>
      </c>
    </row>
    <row r="48" spans="2:42" ht="15.75" x14ac:dyDescent="0.2">
      <c r="B48" s="5" t="s">
        <v>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D48" s="18">
        <v>43930</v>
      </c>
      <c r="AE48" s="19">
        <v>83.4</v>
      </c>
      <c r="AF48" s="19">
        <v>89.693410283973321</v>
      </c>
      <c r="AG48" s="19">
        <v>100.69893505</v>
      </c>
      <c r="AH48" s="19">
        <v>82.398849127999995</v>
      </c>
      <c r="AJ48" s="19">
        <v>83.4</v>
      </c>
      <c r="AK48" s="20">
        <v>376750.08000000002</v>
      </c>
      <c r="AM48" s="18">
        <v>45260</v>
      </c>
      <c r="AN48" s="19">
        <v>0.65</v>
      </c>
      <c r="AO48" s="108">
        <v>9.5307917888563048E-2</v>
      </c>
      <c r="AP48" s="108">
        <v>9.2268318467983571E-2</v>
      </c>
    </row>
    <row r="49" spans="3:42" x14ac:dyDescent="0.2">
      <c r="AD49" s="18">
        <v>43934</v>
      </c>
      <c r="AE49" s="19">
        <v>81.599999999999994</v>
      </c>
      <c r="AF49" s="19">
        <v>89.133067024988023</v>
      </c>
      <c r="AG49" s="19">
        <v>100.71326157</v>
      </c>
      <c r="AH49" s="19">
        <v>82.642428601999995</v>
      </c>
      <c r="AJ49" s="19">
        <v>81.599999999999994</v>
      </c>
      <c r="AK49" s="20">
        <v>253713.04</v>
      </c>
      <c r="AM49" s="18">
        <v>45288</v>
      </c>
      <c r="AN49" s="19">
        <v>0.75</v>
      </c>
      <c r="AO49" s="108">
        <v>0.10843373493975904</v>
      </c>
      <c r="AP49" s="108">
        <v>0.10343435994594993</v>
      </c>
    </row>
    <row r="50" spans="3:42" x14ac:dyDescent="0.2">
      <c r="AD50" s="18">
        <v>43935</v>
      </c>
      <c r="AE50" s="19">
        <v>80.245851259999995</v>
      </c>
      <c r="AF50" s="19">
        <v>89.367030689891607</v>
      </c>
      <c r="AG50" s="19">
        <v>100.72759012</v>
      </c>
      <c r="AH50" s="19">
        <v>83.345703029000006</v>
      </c>
      <c r="AJ50" s="19">
        <v>80</v>
      </c>
      <c r="AK50" s="20">
        <v>464469.09</v>
      </c>
      <c r="AM50" s="18">
        <v>45322</v>
      </c>
      <c r="AN50" s="19">
        <v>0.75</v>
      </c>
      <c r="AO50" s="108">
        <v>0.10752688172043011</v>
      </c>
      <c r="AP50" s="108">
        <v>0.10407692135420984</v>
      </c>
    </row>
    <row r="51" spans="3:42" x14ac:dyDescent="0.2">
      <c r="E51" s="10" t="s">
        <v>315</v>
      </c>
      <c r="F51" s="9">
        <v>0.25556364296346468</v>
      </c>
      <c r="AD51" s="18">
        <v>43936</v>
      </c>
      <c r="AE51" s="19">
        <v>82.683318991999997</v>
      </c>
      <c r="AF51" s="19">
        <v>89.213868222948662</v>
      </c>
      <c r="AG51" s="19">
        <v>100.74192067</v>
      </c>
      <c r="AH51" s="19">
        <v>83.191054585000003</v>
      </c>
      <c r="AJ51" s="19">
        <v>82.43</v>
      </c>
      <c r="AK51" s="20">
        <v>851519.25</v>
      </c>
      <c r="AM51" s="18">
        <v>45351</v>
      </c>
      <c r="AN51" s="19">
        <v>0.75</v>
      </c>
      <c r="AO51" s="108">
        <v>0.10610705022400378</v>
      </c>
      <c r="AP51" s="108">
        <v>0.10499926959183097</v>
      </c>
    </row>
    <row r="52" spans="3:42" x14ac:dyDescent="0.2">
      <c r="E52" s="10" t="s">
        <v>316</v>
      </c>
      <c r="F52" s="9">
        <v>0.18148833180000001</v>
      </c>
      <c r="AD52" s="18">
        <v>43937</v>
      </c>
      <c r="AE52" s="19">
        <v>82.753534111999997</v>
      </c>
      <c r="AF52" s="19">
        <v>89.254129009008651</v>
      </c>
      <c r="AG52" s="19">
        <v>100.75625323</v>
      </c>
      <c r="AH52" s="19">
        <v>83.378725212999996</v>
      </c>
      <c r="AJ52" s="19">
        <v>82.5</v>
      </c>
      <c r="AK52" s="20">
        <v>181293.44</v>
      </c>
      <c r="AM52" s="18">
        <v>45379</v>
      </c>
      <c r="AN52" s="19">
        <v>0.75</v>
      </c>
      <c r="AO52" s="108">
        <v>0.11117974058060531</v>
      </c>
      <c r="AP52" s="108">
        <v>0.10552739726324543</v>
      </c>
    </row>
    <row r="53" spans="3:42" x14ac:dyDescent="0.2">
      <c r="C53" s="7"/>
      <c r="D53" s="8"/>
      <c r="E53" s="10" t="s">
        <v>317</v>
      </c>
      <c r="F53" s="9">
        <v>0.11579343149999999</v>
      </c>
      <c r="AD53" s="18">
        <v>43938</v>
      </c>
      <c r="AE53" s="19">
        <v>84.248113091999997</v>
      </c>
      <c r="AF53" s="19">
        <v>89.526446861803834</v>
      </c>
      <c r="AG53" s="19">
        <v>100.77058780999999</v>
      </c>
      <c r="AH53" s="19">
        <v>83.682790865000001</v>
      </c>
      <c r="AJ53" s="19">
        <v>83.99</v>
      </c>
      <c r="AK53" s="20">
        <v>405460.74</v>
      </c>
      <c r="AM53" s="18">
        <v>45412</v>
      </c>
      <c r="AN53" s="19">
        <v>0.75</v>
      </c>
      <c r="AO53" s="108">
        <v>0.11568123393316196</v>
      </c>
      <c r="AP53" s="108">
        <v>0.1058484821864953</v>
      </c>
    </row>
    <row r="54" spans="3:42" x14ac:dyDescent="0.2">
      <c r="E54" s="10" t="s">
        <v>318</v>
      </c>
      <c r="F54" s="9">
        <v>0.56673815090000002</v>
      </c>
      <c r="AD54" s="18">
        <v>43941</v>
      </c>
      <c r="AE54" s="19">
        <v>84.258143822999997</v>
      </c>
      <c r="AF54" s="19">
        <v>89.270577474610718</v>
      </c>
      <c r="AG54" s="19">
        <v>100.78492457</v>
      </c>
      <c r="AH54" s="19">
        <v>83.554298606000003</v>
      </c>
      <c r="AJ54" s="19">
        <v>84</v>
      </c>
      <c r="AK54" s="20">
        <v>207345.18</v>
      </c>
      <c r="AM54" s="18">
        <v>45443</v>
      </c>
      <c r="AN54" s="19">
        <v>0.75</v>
      </c>
      <c r="AO54" s="108">
        <v>0.11842105263157894</v>
      </c>
      <c r="AP54" s="108">
        <v>0.10728402555068724</v>
      </c>
    </row>
    <row r="55" spans="3:42" x14ac:dyDescent="0.2">
      <c r="AD55" s="18">
        <v>43943</v>
      </c>
      <c r="AE55" s="19">
        <v>85.060602336000002</v>
      </c>
      <c r="AF55" s="19">
        <v>89.515957453113003</v>
      </c>
      <c r="AG55" s="19">
        <v>100.79926334</v>
      </c>
      <c r="AH55" s="19">
        <v>84.126792107</v>
      </c>
      <c r="AJ55" s="19">
        <v>84.8</v>
      </c>
      <c r="AK55" s="20">
        <v>515582.22</v>
      </c>
      <c r="AM55" s="18">
        <v>45471</v>
      </c>
      <c r="AN55" s="19">
        <v>0.75</v>
      </c>
      <c r="AO55" s="108">
        <v>0.12276633474287273</v>
      </c>
      <c r="AP55" s="108">
        <v>0.10833730926543658</v>
      </c>
    </row>
    <row r="56" spans="3:42" x14ac:dyDescent="0.2">
      <c r="AD56" s="18">
        <v>43944</v>
      </c>
      <c r="AE56" s="19">
        <v>85.060602336000002</v>
      </c>
      <c r="AF56" s="19">
        <v>90.282886776934816</v>
      </c>
      <c r="AG56" s="19">
        <v>100.81360411999999</v>
      </c>
      <c r="AH56" s="19">
        <v>84.763695214999998</v>
      </c>
      <c r="AJ56" s="19">
        <v>84.8</v>
      </c>
      <c r="AK56" s="20">
        <v>311485.18</v>
      </c>
      <c r="AM56" s="18">
        <v>45504</v>
      </c>
      <c r="AN56" s="19">
        <v>0.75</v>
      </c>
      <c r="AO56" s="108">
        <v>0.12003200853560948</v>
      </c>
      <c r="AP56" s="108">
        <v>0.10932647181834995</v>
      </c>
    </row>
    <row r="57" spans="3:42" x14ac:dyDescent="0.2">
      <c r="AD57" s="18">
        <v>43945</v>
      </c>
      <c r="AE57" s="19">
        <v>84.047498462999997</v>
      </c>
      <c r="AF57" s="19">
        <v>88.467037512846517</v>
      </c>
      <c r="AG57" s="19">
        <v>100.82794690999999</v>
      </c>
      <c r="AH57" s="19">
        <v>82.670873452999999</v>
      </c>
      <c r="AJ57" s="19">
        <v>83.79</v>
      </c>
      <c r="AK57" s="20">
        <v>1413341.05</v>
      </c>
      <c r="AM57" s="18">
        <v>45534</v>
      </c>
      <c r="AN57" s="19">
        <v>0.75</v>
      </c>
      <c r="AO57" s="108">
        <v>0.12129380053908355</v>
      </c>
      <c r="AP57" s="108">
        <v>0.10969569135435238</v>
      </c>
    </row>
    <row r="58" spans="3:42" x14ac:dyDescent="0.2">
      <c r="AD58" s="18">
        <v>43948</v>
      </c>
      <c r="AE58" s="19">
        <v>84.258143822999997</v>
      </c>
      <c r="AF58" s="19">
        <v>89.568843740988555</v>
      </c>
      <c r="AG58" s="19">
        <v>100.84229172000001</v>
      </c>
      <c r="AH58" s="19">
        <v>83.598764119999998</v>
      </c>
      <c r="AJ58" s="19">
        <v>84</v>
      </c>
      <c r="AK58" s="20">
        <v>781423.91</v>
      </c>
      <c r="AM58" s="18">
        <v>45565</v>
      </c>
      <c r="AN58" s="19">
        <v>0.75</v>
      </c>
      <c r="AO58" s="108">
        <v>0.12559307842590009</v>
      </c>
      <c r="AP58" s="108">
        <v>0.1130239089649297</v>
      </c>
    </row>
    <row r="59" spans="3:42" x14ac:dyDescent="0.2">
      <c r="AD59" s="18">
        <v>43949</v>
      </c>
      <c r="AE59" s="19">
        <v>86.424781807000002</v>
      </c>
      <c r="AF59" s="19">
        <v>89.955481620685845</v>
      </c>
      <c r="AG59" s="19">
        <v>100.85663853</v>
      </c>
      <c r="AH59" s="19">
        <v>84.120580012999994</v>
      </c>
      <c r="AJ59" s="19">
        <v>86.16</v>
      </c>
      <c r="AK59" s="20">
        <v>856582.46</v>
      </c>
      <c r="AM59" s="18">
        <v>45596</v>
      </c>
      <c r="AN59" s="19">
        <v>0.75</v>
      </c>
      <c r="AO59" s="108">
        <v>0.12866333095067906</v>
      </c>
      <c r="AP59" s="108">
        <v>0.11693470744337076</v>
      </c>
    </row>
    <row r="60" spans="3:42" x14ac:dyDescent="0.2">
      <c r="AD60" s="18">
        <v>43950</v>
      </c>
      <c r="AE60" s="19">
        <v>88.270436386</v>
      </c>
      <c r="AF60" s="19">
        <v>90.759514969028743</v>
      </c>
      <c r="AG60" s="19">
        <v>100.87098752999999</v>
      </c>
      <c r="AH60" s="19">
        <v>84.787235781999996</v>
      </c>
      <c r="AJ60" s="19">
        <v>88</v>
      </c>
      <c r="AK60" s="20">
        <v>928122.57</v>
      </c>
      <c r="AM60" s="18">
        <v>45625</v>
      </c>
      <c r="AN60" s="19">
        <v>0.75</v>
      </c>
      <c r="AO60" s="108">
        <v>0.13761467889908255</v>
      </c>
      <c r="AP60" s="108">
        <v>0.11978086845534106</v>
      </c>
    </row>
    <row r="61" spans="3:42" x14ac:dyDescent="0.2">
      <c r="AD61" s="18">
        <v>43951</v>
      </c>
      <c r="AE61" s="19">
        <v>86.665519360999994</v>
      </c>
      <c r="AF61" s="19">
        <v>91.518272718035774</v>
      </c>
      <c r="AG61" s="19">
        <v>100.88533854000001</v>
      </c>
      <c r="AH61" s="19">
        <v>85.125958378999997</v>
      </c>
      <c r="AJ61" s="19">
        <v>86.4</v>
      </c>
      <c r="AK61" s="20">
        <v>110004.32</v>
      </c>
      <c r="AM61" s="18">
        <v>45657</v>
      </c>
      <c r="AN61" s="19">
        <v>0.75</v>
      </c>
      <c r="AO61" s="108">
        <v>0.13975155279503104</v>
      </c>
      <c r="AP61" s="108">
        <v>0.122074959521232</v>
      </c>
    </row>
    <row r="62" spans="3:42" x14ac:dyDescent="0.2">
      <c r="AD62" s="18">
        <v>43955</v>
      </c>
      <c r="AE62" s="19">
        <v>85.762753533999998</v>
      </c>
      <c r="AF62" s="19">
        <v>91.659840621262305</v>
      </c>
      <c r="AG62" s="19">
        <v>100.89969155999999</v>
      </c>
      <c r="AH62" s="19">
        <v>84.435108138999993</v>
      </c>
      <c r="AJ62" s="19">
        <v>85.5</v>
      </c>
      <c r="AK62" s="20">
        <v>140736.41</v>
      </c>
      <c r="AM62" s="18">
        <v>45688</v>
      </c>
      <c r="AN62" s="19">
        <v>0.7</v>
      </c>
      <c r="AO62" s="108">
        <v>0.14028056112224399</v>
      </c>
      <c r="AP62" s="108">
        <v>0.11720908100757851</v>
      </c>
    </row>
    <row r="63" spans="3:42" x14ac:dyDescent="0.2">
      <c r="AD63" s="18">
        <v>43956</v>
      </c>
      <c r="AE63" s="19">
        <v>85.441770129000005</v>
      </c>
      <c r="AF63" s="19">
        <v>91.654257277600209</v>
      </c>
      <c r="AG63" s="19">
        <v>100.91404659</v>
      </c>
      <c r="AH63" s="19">
        <v>84.600546010000002</v>
      </c>
      <c r="AJ63" s="19">
        <v>85.18</v>
      </c>
      <c r="AK63" s="20">
        <v>204512.7</v>
      </c>
      <c r="AM63" s="18">
        <v>45716</v>
      </c>
      <c r="AN63" s="19">
        <v>0.7</v>
      </c>
      <c r="AO63" s="108">
        <v>0.1395348837209302</v>
      </c>
      <c r="AP63" s="108">
        <v>0.11476243597705288</v>
      </c>
    </row>
    <row r="64" spans="3:42" x14ac:dyDescent="0.2">
      <c r="AD64" s="18">
        <v>43957</v>
      </c>
      <c r="AE64" s="19">
        <v>84.759680392999996</v>
      </c>
      <c r="AF64" s="19">
        <v>91.673606908049294</v>
      </c>
      <c r="AG64" s="19">
        <v>100.92840364</v>
      </c>
      <c r="AH64" s="19">
        <v>84.561638685000005</v>
      </c>
      <c r="AJ64" s="19">
        <v>84.5</v>
      </c>
      <c r="AK64" s="20">
        <v>232224.99</v>
      </c>
      <c r="AM64" s="18">
        <v>45747</v>
      </c>
      <c r="AN64" s="19">
        <v>0.7</v>
      </c>
      <c r="AO64" s="108">
        <v>0.13045503960242272</v>
      </c>
      <c r="AP64" s="108">
        <v>0.11170325874419418</v>
      </c>
    </row>
    <row r="65" spans="2:42" x14ac:dyDescent="0.2">
      <c r="AD65" s="18">
        <v>43958</v>
      </c>
      <c r="AE65" s="19">
        <v>83.255070681999996</v>
      </c>
      <c r="AF65" s="19">
        <v>91.49340688471105</v>
      </c>
      <c r="AG65" s="19">
        <v>100.93985376000001</v>
      </c>
      <c r="AH65" s="19">
        <v>84.352716156</v>
      </c>
      <c r="AJ65" s="19">
        <v>83</v>
      </c>
      <c r="AK65" s="20">
        <v>327963.86</v>
      </c>
      <c r="AM65" s="18">
        <v>45777</v>
      </c>
      <c r="AN65" s="19">
        <v>0.7</v>
      </c>
      <c r="AO65" s="108">
        <v>0.12252042007001164</v>
      </c>
      <c r="AP65" s="108">
        <v>0.11085623042213395</v>
      </c>
    </row>
    <row r="66" spans="2:42" x14ac:dyDescent="0.2">
      <c r="AD66" s="18">
        <v>43959</v>
      </c>
      <c r="AE66" s="19">
        <v>84.027437000999996</v>
      </c>
      <c r="AF66" s="19">
        <v>91.264132421600351</v>
      </c>
      <c r="AG66" s="19">
        <v>100.95130523</v>
      </c>
      <c r="AH66" s="19">
        <v>84.444589757000003</v>
      </c>
      <c r="AJ66" s="19">
        <v>83.77</v>
      </c>
      <c r="AK66" s="20">
        <v>364114.18</v>
      </c>
    </row>
    <row r="67" spans="2:42" x14ac:dyDescent="0.2">
      <c r="AD67" s="18">
        <v>43962</v>
      </c>
      <c r="AE67" s="19">
        <v>83.856914567000004</v>
      </c>
      <c r="AF67" s="19">
        <v>91.400474927810023</v>
      </c>
      <c r="AG67" s="19">
        <v>100.96275803</v>
      </c>
      <c r="AH67" s="19">
        <v>84.618201435000003</v>
      </c>
      <c r="AJ67" s="19">
        <v>83.6</v>
      </c>
      <c r="AK67" s="20">
        <v>394830.61</v>
      </c>
    </row>
    <row r="68" spans="2:42" x14ac:dyDescent="0.2">
      <c r="AD68" s="18">
        <v>43963</v>
      </c>
      <c r="AE68" s="19">
        <v>82.577963186000005</v>
      </c>
      <c r="AF68" s="19">
        <v>91.072672865224362</v>
      </c>
      <c r="AG68" s="19">
        <v>100.97421217999999</v>
      </c>
      <c r="AH68" s="19">
        <v>84.392277386000004</v>
      </c>
      <c r="AJ68" s="19">
        <v>82</v>
      </c>
      <c r="AK68" s="20">
        <v>98510.93</v>
      </c>
    </row>
    <row r="69" spans="2:42" x14ac:dyDescent="0.2">
      <c r="AD69" s="18">
        <v>43964</v>
      </c>
      <c r="AE69" s="19">
        <v>80.644430388999993</v>
      </c>
      <c r="AF69" s="19">
        <v>90.084199213776984</v>
      </c>
      <c r="AG69" s="19">
        <v>100.98566750000001</v>
      </c>
      <c r="AH69" s="19">
        <v>83.653692109000005</v>
      </c>
      <c r="AJ69" s="19">
        <v>80.08</v>
      </c>
      <c r="AK69" s="20">
        <v>552792.19999999995</v>
      </c>
    </row>
    <row r="70" spans="2:42" x14ac:dyDescent="0.2">
      <c r="AD70" s="18">
        <v>43965</v>
      </c>
      <c r="AE70" s="19">
        <v>78.046245694000007</v>
      </c>
      <c r="AF70" s="19">
        <v>89.848195001475531</v>
      </c>
      <c r="AG70" s="19">
        <v>100.99712416</v>
      </c>
      <c r="AH70" s="19">
        <v>83.308430466000004</v>
      </c>
      <c r="AJ70" s="19">
        <v>77.5</v>
      </c>
      <c r="AK70" s="20">
        <v>361743.41</v>
      </c>
    </row>
    <row r="71" spans="2:42" ht="15.75" x14ac:dyDescent="0.2">
      <c r="B71" s="5" t="s">
        <v>7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D71" s="18">
        <v>43966</v>
      </c>
      <c r="AE71" s="19">
        <v>77.583003461000004</v>
      </c>
      <c r="AF71" s="19">
        <v>90.617872369557219</v>
      </c>
      <c r="AG71" s="19">
        <v>101.00858217</v>
      </c>
      <c r="AH71" s="19">
        <v>83.807686649000004</v>
      </c>
      <c r="AJ71" s="19">
        <v>77.040000000000006</v>
      </c>
      <c r="AK71" s="20">
        <v>161805.68</v>
      </c>
    </row>
    <row r="72" spans="2:42" x14ac:dyDescent="0.2">
      <c r="AD72" s="18">
        <v>43969</v>
      </c>
      <c r="AE72" s="19">
        <v>79.546747707999998</v>
      </c>
      <c r="AF72" s="19">
        <v>91.003750578361945</v>
      </c>
      <c r="AG72" s="19">
        <v>101.02004151</v>
      </c>
      <c r="AH72" s="19">
        <v>83.825015121000007</v>
      </c>
      <c r="AJ72" s="19">
        <v>78.989999999999995</v>
      </c>
      <c r="AK72" s="20">
        <v>161185.07999999999</v>
      </c>
    </row>
    <row r="73" spans="2:42" x14ac:dyDescent="0.2">
      <c r="AD73" s="18">
        <v>43970</v>
      </c>
      <c r="AE73" s="19">
        <v>80.150976706999998</v>
      </c>
      <c r="AF73" s="19">
        <v>90.94900534382657</v>
      </c>
      <c r="AG73" s="19">
        <v>101.03150203</v>
      </c>
      <c r="AH73" s="19">
        <v>83.938794526999999</v>
      </c>
      <c r="AJ73" s="19">
        <v>79.59</v>
      </c>
      <c r="AK73" s="20">
        <v>254854.56</v>
      </c>
    </row>
    <row r="74" spans="2:42" x14ac:dyDescent="0.2">
      <c r="AD74" s="18">
        <v>43971</v>
      </c>
      <c r="AE74" s="19">
        <v>77.643426360999996</v>
      </c>
      <c r="AF74" s="19">
        <v>91.06833384535075</v>
      </c>
      <c r="AG74" s="19">
        <v>101.04296389</v>
      </c>
      <c r="AH74" s="19">
        <v>84.023475176000005</v>
      </c>
      <c r="AJ74" s="19">
        <v>77.099999999999994</v>
      </c>
      <c r="AK74" s="20">
        <v>252997.01</v>
      </c>
    </row>
    <row r="75" spans="2:42" x14ac:dyDescent="0.2">
      <c r="AD75" s="18">
        <v>43972</v>
      </c>
      <c r="AE75" s="19">
        <v>77.784413127999997</v>
      </c>
      <c r="AF75" s="19">
        <v>91.24234416451695</v>
      </c>
      <c r="AG75" s="19">
        <v>101.05442709</v>
      </c>
      <c r="AH75" s="19">
        <v>84.211799709000005</v>
      </c>
      <c r="AJ75" s="19">
        <v>77.239999999999995</v>
      </c>
      <c r="AK75" s="20">
        <v>260039.26</v>
      </c>
    </row>
    <row r="76" spans="2:42" x14ac:dyDescent="0.2">
      <c r="AD76" s="18">
        <v>43973</v>
      </c>
      <c r="AE76" s="19">
        <v>78.841813876000003</v>
      </c>
      <c r="AF76" s="19">
        <v>91.302915218479285</v>
      </c>
      <c r="AG76" s="19">
        <v>101.06589164</v>
      </c>
      <c r="AH76" s="19">
        <v>84.618528388000001</v>
      </c>
      <c r="AJ76" s="19">
        <v>78.290000000000006</v>
      </c>
      <c r="AK76" s="20">
        <v>312396.01</v>
      </c>
    </row>
    <row r="77" spans="2:42" x14ac:dyDescent="0.2">
      <c r="AD77" s="18">
        <v>43976</v>
      </c>
      <c r="AE77" s="19">
        <v>79.143928375000002</v>
      </c>
      <c r="AF77" s="19">
        <v>91.570470527870327</v>
      </c>
      <c r="AG77" s="19">
        <v>101.07735735</v>
      </c>
      <c r="AH77" s="19">
        <v>85.148845041000001</v>
      </c>
      <c r="AJ77" s="19">
        <v>78.59</v>
      </c>
      <c r="AK77" s="20">
        <v>335553.17</v>
      </c>
    </row>
    <row r="78" spans="2:42" x14ac:dyDescent="0.2">
      <c r="AD78" s="18">
        <v>43977</v>
      </c>
      <c r="AE78" s="19">
        <v>78.298007776999995</v>
      </c>
      <c r="AF78" s="19">
        <v>91.951874207350258</v>
      </c>
      <c r="AG78" s="19">
        <v>101.08882441</v>
      </c>
      <c r="AH78" s="19">
        <v>85.515685536999996</v>
      </c>
      <c r="AJ78" s="19">
        <v>77.75</v>
      </c>
      <c r="AK78" s="20">
        <v>208567.05</v>
      </c>
    </row>
    <row r="79" spans="2:42" x14ac:dyDescent="0.2">
      <c r="AD79" s="18">
        <v>43978</v>
      </c>
      <c r="AE79" s="19">
        <v>79.294985624999995</v>
      </c>
      <c r="AF79" s="19">
        <v>92.265924284911449</v>
      </c>
      <c r="AG79" s="19">
        <v>101.10029281</v>
      </c>
      <c r="AH79" s="19">
        <v>85.921760311</v>
      </c>
      <c r="AJ79" s="19">
        <v>78.739999999999995</v>
      </c>
      <c r="AK79" s="20">
        <v>387202.02</v>
      </c>
    </row>
    <row r="80" spans="2:42" x14ac:dyDescent="0.2">
      <c r="AD80" s="18">
        <v>43979</v>
      </c>
      <c r="AE80" s="19">
        <v>79.516536258000002</v>
      </c>
      <c r="AF80" s="19">
        <v>92.531468641695895</v>
      </c>
      <c r="AG80" s="19">
        <v>101.11176254999999</v>
      </c>
      <c r="AH80" s="19">
        <v>86.325873371</v>
      </c>
      <c r="AJ80" s="19">
        <v>78.959999999999994</v>
      </c>
      <c r="AK80" s="20">
        <v>335392.84999999998</v>
      </c>
    </row>
    <row r="81" spans="2:37" x14ac:dyDescent="0.2">
      <c r="AD81" s="18">
        <v>43980</v>
      </c>
      <c r="AE81" s="19">
        <v>79.254703692000007</v>
      </c>
      <c r="AF81" s="19">
        <v>93.168300893403128</v>
      </c>
      <c r="AG81" s="19">
        <v>101.12323363</v>
      </c>
      <c r="AH81" s="19">
        <v>86.893462588999995</v>
      </c>
      <c r="AJ81" s="19">
        <v>78.7</v>
      </c>
      <c r="AK81" s="20">
        <v>326048.2</v>
      </c>
    </row>
    <row r="82" spans="2:37" x14ac:dyDescent="0.2">
      <c r="AD82" s="18">
        <v>43983</v>
      </c>
      <c r="AE82" s="19">
        <v>80.432950239999997</v>
      </c>
      <c r="AF82" s="19">
        <v>93.494331961386962</v>
      </c>
      <c r="AG82" s="19">
        <v>101.13470589000001</v>
      </c>
      <c r="AH82" s="19">
        <v>87.499959130999997</v>
      </c>
      <c r="AJ82" s="19">
        <v>79.87</v>
      </c>
      <c r="AK82" s="20">
        <v>621143.49</v>
      </c>
    </row>
    <row r="83" spans="2:37" x14ac:dyDescent="0.2">
      <c r="AD83" s="18">
        <v>43984</v>
      </c>
      <c r="AE83" s="19">
        <v>81.973734187000005</v>
      </c>
      <c r="AF83" s="19">
        <v>94.412785695670692</v>
      </c>
      <c r="AG83" s="19">
        <v>101.14617948999999</v>
      </c>
      <c r="AH83" s="19">
        <v>88.431446273999995</v>
      </c>
      <c r="AJ83" s="19">
        <v>81.400000000000006</v>
      </c>
      <c r="AK83" s="20">
        <v>373373.8</v>
      </c>
    </row>
    <row r="84" spans="2:37" x14ac:dyDescent="0.2">
      <c r="AD84" s="18">
        <v>43985</v>
      </c>
      <c r="AE84" s="19">
        <v>83.504447651000007</v>
      </c>
      <c r="AF84" s="19">
        <v>95.365743328123273</v>
      </c>
      <c r="AG84" s="19">
        <v>101.15765442999999</v>
      </c>
      <c r="AH84" s="19">
        <v>89.272040673000006</v>
      </c>
      <c r="AJ84" s="19">
        <v>82.92</v>
      </c>
      <c r="AK84" s="20">
        <v>367000.66</v>
      </c>
    </row>
    <row r="85" spans="2:37" x14ac:dyDescent="0.2">
      <c r="AD85" s="18">
        <v>43986</v>
      </c>
      <c r="AE85" s="19">
        <v>84.592059848999995</v>
      </c>
      <c r="AF85" s="19">
        <v>95.464803940366849</v>
      </c>
      <c r="AG85" s="19">
        <v>101.16913071</v>
      </c>
      <c r="AH85" s="19">
        <v>89.741871148000001</v>
      </c>
      <c r="AJ85" s="19">
        <v>84</v>
      </c>
      <c r="AK85" s="20">
        <v>309774.61</v>
      </c>
    </row>
    <row r="86" spans="2:37" x14ac:dyDescent="0.2">
      <c r="AD86" s="18">
        <v>43987</v>
      </c>
      <c r="AE86" s="19">
        <v>86.606156511999998</v>
      </c>
      <c r="AF86" s="19">
        <v>96.608508420693667</v>
      </c>
      <c r="AG86" s="19">
        <v>101.18060816000001</v>
      </c>
      <c r="AH86" s="19">
        <v>90.658318484000006</v>
      </c>
      <c r="AJ86" s="19">
        <v>86</v>
      </c>
      <c r="AK86" s="20">
        <v>604834.17000000004</v>
      </c>
    </row>
    <row r="87" spans="2:37" x14ac:dyDescent="0.2">
      <c r="AD87" s="18">
        <v>43990</v>
      </c>
      <c r="AE87" s="19">
        <v>84.974738215000002</v>
      </c>
      <c r="AF87" s="19">
        <v>97.523046411150759</v>
      </c>
      <c r="AG87" s="19">
        <v>101.19208695</v>
      </c>
      <c r="AH87" s="19">
        <v>91.334782821999994</v>
      </c>
      <c r="AJ87" s="19">
        <v>84.38</v>
      </c>
      <c r="AK87" s="20">
        <v>349677.13</v>
      </c>
    </row>
    <row r="88" spans="2:37" x14ac:dyDescent="0.2">
      <c r="AD88" s="18">
        <v>43991</v>
      </c>
      <c r="AE88" s="19">
        <v>83.963615675</v>
      </c>
      <c r="AF88" s="19">
        <v>97.631289206440044</v>
      </c>
      <c r="AG88" s="19">
        <v>101.20356709000001</v>
      </c>
      <c r="AH88" s="19">
        <v>91.299798924000001</v>
      </c>
      <c r="AJ88" s="19">
        <v>83.04</v>
      </c>
      <c r="AK88" s="20">
        <v>169899.32</v>
      </c>
    </row>
    <row r="89" spans="2:37" x14ac:dyDescent="0.2">
      <c r="AD89" s="18">
        <v>43992</v>
      </c>
      <c r="AE89" s="19">
        <v>86.450977121999998</v>
      </c>
      <c r="AF89" s="19">
        <v>97.782605446465979</v>
      </c>
      <c r="AG89" s="19">
        <v>101.21504856999999</v>
      </c>
      <c r="AH89" s="19">
        <v>91.526376877999994</v>
      </c>
      <c r="AJ89" s="19">
        <v>85.5</v>
      </c>
      <c r="AK89" s="20">
        <v>474044.02</v>
      </c>
    </row>
    <row r="90" spans="2:37" x14ac:dyDescent="0.2">
      <c r="AD90" s="18">
        <v>43994</v>
      </c>
      <c r="AE90" s="19">
        <v>85.743191345</v>
      </c>
      <c r="AF90" s="19">
        <v>96.992988212925439</v>
      </c>
      <c r="AG90" s="19">
        <v>101.22653122</v>
      </c>
      <c r="AH90" s="19">
        <v>90.958787661000002</v>
      </c>
      <c r="AJ90" s="19">
        <v>84.8</v>
      </c>
      <c r="AK90" s="20">
        <v>476671.39</v>
      </c>
    </row>
    <row r="91" spans="2:37" x14ac:dyDescent="0.2">
      <c r="AD91" s="18">
        <v>43997</v>
      </c>
      <c r="AE91" s="19">
        <v>86.885759813999996</v>
      </c>
      <c r="AF91" s="19">
        <v>97.251905922996613</v>
      </c>
      <c r="AG91" s="19">
        <v>101.23801521</v>
      </c>
      <c r="AH91" s="19">
        <v>90.821467689000002</v>
      </c>
      <c r="AJ91" s="19">
        <v>85.93</v>
      </c>
      <c r="AK91" s="20">
        <v>564301.04</v>
      </c>
    </row>
    <row r="92" spans="2:37" x14ac:dyDescent="0.2">
      <c r="B92" s="26" t="s">
        <v>99</v>
      </c>
      <c r="AD92" s="18">
        <v>43998</v>
      </c>
      <c r="AE92" s="19">
        <v>89.464122290000006</v>
      </c>
      <c r="AF92" s="19">
        <v>97.257098791693352</v>
      </c>
      <c r="AG92" s="19">
        <v>101.24950054999999</v>
      </c>
      <c r="AH92" s="19">
        <v>91.006849650999996</v>
      </c>
      <c r="AJ92" s="19">
        <v>88.48</v>
      </c>
      <c r="AK92" s="20">
        <v>560954.96</v>
      </c>
    </row>
    <row r="93" spans="2:37" x14ac:dyDescent="0.2">
      <c r="B93" s="26" t="s">
        <v>100</v>
      </c>
      <c r="AD93" s="18">
        <v>43999</v>
      </c>
      <c r="AE93" s="19">
        <v>87.967660930999998</v>
      </c>
      <c r="AF93" s="19">
        <v>97.117047215877932</v>
      </c>
      <c r="AG93" s="19">
        <v>101.26098722</v>
      </c>
      <c r="AH93" s="19">
        <v>91.189289041999999</v>
      </c>
      <c r="AJ93" s="19">
        <v>87</v>
      </c>
      <c r="AK93" s="20">
        <v>239916.6</v>
      </c>
    </row>
    <row r="94" spans="2:37" x14ac:dyDescent="0.2">
      <c r="B94" s="26" t="s">
        <v>101</v>
      </c>
      <c r="AD94" s="18">
        <v>44000</v>
      </c>
      <c r="AE94" s="19">
        <v>88.544000779000001</v>
      </c>
      <c r="AF94" s="19">
        <v>97.298049833432941</v>
      </c>
      <c r="AG94" s="19">
        <v>101.26953528999999</v>
      </c>
      <c r="AH94" s="19">
        <v>91.372382337999994</v>
      </c>
      <c r="AJ94" s="19">
        <v>87.57</v>
      </c>
      <c r="AK94" s="20">
        <v>733769.23</v>
      </c>
    </row>
    <row r="95" spans="2:37" x14ac:dyDescent="0.2">
      <c r="B95" s="26" t="s">
        <v>34</v>
      </c>
      <c r="AD95" s="18">
        <v>44001</v>
      </c>
      <c r="AE95" s="19">
        <v>88.028328283999997</v>
      </c>
      <c r="AF95" s="19">
        <v>97.946970014124261</v>
      </c>
      <c r="AG95" s="19">
        <v>101.27808419</v>
      </c>
      <c r="AH95" s="19">
        <v>91.677755798999996</v>
      </c>
      <c r="AJ95" s="19">
        <v>87.06</v>
      </c>
      <c r="AK95" s="20">
        <v>647906.98</v>
      </c>
    </row>
    <row r="96" spans="2:37" hidden="1" x14ac:dyDescent="0.2">
      <c r="AD96" s="18">
        <v>44004</v>
      </c>
      <c r="AE96" s="19">
        <v>86.450977121999998</v>
      </c>
      <c r="AF96" s="19">
        <v>98.054600001207092</v>
      </c>
      <c r="AG96" s="19">
        <v>101.28663376</v>
      </c>
      <c r="AH96" s="19">
        <v>91.298818066999999</v>
      </c>
      <c r="AJ96" s="19">
        <v>85.5</v>
      </c>
      <c r="AK96" s="20">
        <v>359433.9</v>
      </c>
    </row>
    <row r="97" spans="30:37" hidden="1" x14ac:dyDescent="0.2">
      <c r="AD97" s="18">
        <v>44005</v>
      </c>
      <c r="AE97" s="19">
        <v>83.973726901000006</v>
      </c>
      <c r="AF97" s="19">
        <v>98.051551486454116</v>
      </c>
      <c r="AG97" s="19">
        <v>101.29518401</v>
      </c>
      <c r="AH97" s="19">
        <v>91.334455869999999</v>
      </c>
      <c r="AJ97" s="19">
        <v>83.05</v>
      </c>
      <c r="AK97" s="20">
        <v>690323.51</v>
      </c>
    </row>
    <row r="98" spans="30:37" hidden="1" x14ac:dyDescent="0.2">
      <c r="AD98" s="18">
        <v>44006</v>
      </c>
      <c r="AE98" s="19">
        <v>83.892837096999997</v>
      </c>
      <c r="AF98" s="19">
        <v>97.941197783877598</v>
      </c>
      <c r="AG98" s="19">
        <v>101.30373509</v>
      </c>
      <c r="AH98" s="19">
        <v>91.112455248000003</v>
      </c>
      <c r="AJ98" s="19">
        <v>82.97</v>
      </c>
      <c r="AK98" s="20">
        <v>399517.78</v>
      </c>
    </row>
    <row r="99" spans="30:37" hidden="1" x14ac:dyDescent="0.2">
      <c r="AD99" s="18">
        <v>44007</v>
      </c>
      <c r="AE99" s="19">
        <v>83.973726901000006</v>
      </c>
      <c r="AF99" s="19">
        <v>98.187084036118989</v>
      </c>
      <c r="AG99" s="19">
        <v>101.31228684</v>
      </c>
      <c r="AH99" s="19">
        <v>91.319416063000006</v>
      </c>
      <c r="AJ99" s="19">
        <v>83.05</v>
      </c>
      <c r="AK99" s="20">
        <v>449180.82</v>
      </c>
    </row>
    <row r="100" spans="30:37" hidden="1" x14ac:dyDescent="0.2">
      <c r="AD100" s="18">
        <v>44008</v>
      </c>
      <c r="AE100" s="19">
        <v>83.913059548000007</v>
      </c>
      <c r="AF100" s="19">
        <v>97.942055830525774</v>
      </c>
      <c r="AG100" s="19">
        <v>101.32083926</v>
      </c>
      <c r="AH100" s="19">
        <v>91.232119795000003</v>
      </c>
      <c r="AJ100" s="19">
        <v>82.99</v>
      </c>
      <c r="AK100" s="20">
        <v>345043.74</v>
      </c>
    </row>
    <row r="101" spans="30:37" hidden="1" x14ac:dyDescent="0.2">
      <c r="AD101" s="18">
        <v>44011</v>
      </c>
      <c r="AE101" s="19">
        <v>82.922159460000003</v>
      </c>
      <c r="AF101" s="19">
        <v>97.684622380236249</v>
      </c>
      <c r="AG101" s="19">
        <v>101.32939253000001</v>
      </c>
      <c r="AH101" s="19">
        <v>91.129456769000001</v>
      </c>
      <c r="AJ101" s="19">
        <v>82.01</v>
      </c>
      <c r="AK101" s="20">
        <v>369814.14</v>
      </c>
    </row>
    <row r="102" spans="30:37" hidden="1" x14ac:dyDescent="0.2">
      <c r="AD102" s="18">
        <v>44012</v>
      </c>
      <c r="AE102" s="19">
        <v>83.650167687999996</v>
      </c>
      <c r="AF102" s="19">
        <v>98.405506300239182</v>
      </c>
      <c r="AG102" s="19">
        <v>101.33794646</v>
      </c>
      <c r="AH102" s="19">
        <v>91.751973974999999</v>
      </c>
      <c r="AJ102" s="19">
        <v>82.73</v>
      </c>
      <c r="AK102" s="20">
        <v>292705.93</v>
      </c>
    </row>
    <row r="103" spans="30:37" hidden="1" x14ac:dyDescent="0.2">
      <c r="AD103" s="18">
        <v>44013</v>
      </c>
      <c r="AE103" s="19">
        <v>84.135506507000002</v>
      </c>
      <c r="AF103" s="19">
        <v>98.72278799607065</v>
      </c>
      <c r="AG103" s="19">
        <v>101.34650105999999</v>
      </c>
      <c r="AH103" s="19">
        <v>92.071079432999994</v>
      </c>
      <c r="AJ103" s="19">
        <v>83.21</v>
      </c>
      <c r="AK103" s="20">
        <v>331182.82</v>
      </c>
    </row>
    <row r="104" spans="30:37" hidden="1" x14ac:dyDescent="0.2">
      <c r="AD104" s="18">
        <v>44014</v>
      </c>
      <c r="AE104" s="19">
        <v>85.045516792000001</v>
      </c>
      <c r="AF104" s="19">
        <v>98.482361872251133</v>
      </c>
      <c r="AG104" s="19">
        <v>101.35505634</v>
      </c>
      <c r="AH104" s="19">
        <v>91.976590213999998</v>
      </c>
      <c r="AJ104" s="19">
        <v>84.11</v>
      </c>
      <c r="AK104" s="20">
        <v>366083.21</v>
      </c>
    </row>
    <row r="105" spans="30:37" hidden="1" x14ac:dyDescent="0.2">
      <c r="AD105" s="18">
        <v>44015</v>
      </c>
      <c r="AE105" s="19">
        <v>85.439854582999999</v>
      </c>
      <c r="AF105" s="19">
        <v>98.122856772969072</v>
      </c>
      <c r="AG105" s="19">
        <v>101.36361245000001</v>
      </c>
      <c r="AH105" s="19">
        <v>91.976917166999996</v>
      </c>
      <c r="AJ105" s="19">
        <v>84.5</v>
      </c>
      <c r="AK105" s="20">
        <v>181872.76</v>
      </c>
    </row>
    <row r="106" spans="30:37" hidden="1" x14ac:dyDescent="0.2">
      <c r="AD106" s="18">
        <v>44018</v>
      </c>
      <c r="AE106" s="19">
        <v>85.743191345</v>
      </c>
      <c r="AF106" s="19">
        <v>98.244005537140879</v>
      </c>
      <c r="AG106" s="19">
        <v>101.37216923</v>
      </c>
      <c r="AH106" s="19">
        <v>91.625443429000001</v>
      </c>
      <c r="AJ106" s="19">
        <v>84.8</v>
      </c>
      <c r="AK106" s="20">
        <v>263742.36</v>
      </c>
    </row>
    <row r="107" spans="30:37" hidden="1" x14ac:dyDescent="0.2">
      <c r="AD107" s="18">
        <v>44019</v>
      </c>
      <c r="AE107" s="19">
        <v>87.108206773000006</v>
      </c>
      <c r="AF107" s="19">
        <v>98.01123169808649</v>
      </c>
      <c r="AG107" s="19">
        <v>101.38072668</v>
      </c>
      <c r="AH107" s="19">
        <v>91.492046884999993</v>
      </c>
      <c r="AJ107" s="19">
        <v>86.15</v>
      </c>
      <c r="AK107" s="20">
        <v>332923.92</v>
      </c>
    </row>
    <row r="108" spans="30:37" hidden="1" x14ac:dyDescent="0.2">
      <c r="AD108" s="18">
        <v>44020</v>
      </c>
      <c r="AE108" s="19">
        <v>85.621856640000004</v>
      </c>
      <c r="AF108" s="19">
        <v>97.147734682179433</v>
      </c>
      <c r="AG108" s="19">
        <v>101.38928498</v>
      </c>
      <c r="AH108" s="19">
        <v>90.879011296000002</v>
      </c>
      <c r="AJ108" s="19">
        <v>84.68</v>
      </c>
      <c r="AK108" s="20">
        <v>395071.49</v>
      </c>
    </row>
    <row r="109" spans="30:37" hidden="1" x14ac:dyDescent="0.2">
      <c r="AD109" s="18">
        <v>44021</v>
      </c>
      <c r="AE109" s="19">
        <v>84.757708241000003</v>
      </c>
      <c r="AF109" s="19">
        <v>96.710683452040143</v>
      </c>
      <c r="AG109" s="19">
        <v>101.39784394</v>
      </c>
      <c r="AH109" s="19">
        <v>90.438279577000003</v>
      </c>
      <c r="AJ109" s="19">
        <v>83.37</v>
      </c>
      <c r="AK109" s="20">
        <v>309695.57</v>
      </c>
    </row>
    <row r="110" spans="30:37" hidden="1" x14ac:dyDescent="0.2">
      <c r="AD110" s="18">
        <v>44022</v>
      </c>
      <c r="AE110" s="19">
        <v>83.547900483000006</v>
      </c>
      <c r="AF110" s="19">
        <v>96.922187656436023</v>
      </c>
      <c r="AG110" s="19">
        <v>101.40640356999999</v>
      </c>
      <c r="AH110" s="19">
        <v>90.464762714000003</v>
      </c>
      <c r="AJ110" s="19">
        <v>82.18</v>
      </c>
      <c r="AK110" s="20">
        <v>267501.46999999997</v>
      </c>
    </row>
    <row r="111" spans="30:37" hidden="1" x14ac:dyDescent="0.2">
      <c r="AD111" s="18">
        <v>44025</v>
      </c>
      <c r="AE111" s="19">
        <v>82.480423048999995</v>
      </c>
      <c r="AF111" s="19">
        <v>96.809246857769779</v>
      </c>
      <c r="AG111" s="19">
        <v>101.41496404</v>
      </c>
      <c r="AH111" s="19">
        <v>89.950466723999995</v>
      </c>
      <c r="AJ111" s="19">
        <v>81.13</v>
      </c>
      <c r="AK111" s="20">
        <v>671160.67</v>
      </c>
    </row>
    <row r="112" spans="30:37" hidden="1" x14ac:dyDescent="0.2">
      <c r="AD112" s="18">
        <v>44026</v>
      </c>
      <c r="AE112" s="19">
        <v>83.466568869</v>
      </c>
      <c r="AF112" s="19">
        <v>96.494596315167058</v>
      </c>
      <c r="AG112" s="19">
        <v>101.42352519000001</v>
      </c>
      <c r="AH112" s="19">
        <v>89.673211162000001</v>
      </c>
      <c r="AJ112" s="19">
        <v>82.1</v>
      </c>
      <c r="AK112" s="20">
        <v>409873.34</v>
      </c>
    </row>
    <row r="113" spans="30:37" hidden="1" x14ac:dyDescent="0.2">
      <c r="AD113" s="18">
        <v>44027</v>
      </c>
      <c r="AE113" s="19">
        <v>84.656043724</v>
      </c>
      <c r="AF113" s="19">
        <v>96.798749780734013</v>
      </c>
      <c r="AG113" s="19">
        <v>101.432087</v>
      </c>
      <c r="AH113" s="19">
        <v>89.788625328999998</v>
      </c>
      <c r="AJ113" s="19">
        <v>83.27</v>
      </c>
      <c r="AK113" s="20">
        <v>352959.44</v>
      </c>
    </row>
    <row r="114" spans="30:37" hidden="1" x14ac:dyDescent="0.2">
      <c r="AD114" s="18">
        <v>44028</v>
      </c>
      <c r="AE114" s="19">
        <v>83.364904351000007</v>
      </c>
      <c r="AF114" s="19">
        <v>96.436115649484918</v>
      </c>
      <c r="AG114" s="19">
        <v>101.44064965</v>
      </c>
      <c r="AH114" s="19">
        <v>89.697405634000006</v>
      </c>
      <c r="AJ114" s="19">
        <v>82</v>
      </c>
      <c r="AK114" s="20">
        <v>358868.76</v>
      </c>
    </row>
    <row r="115" spans="30:37" hidden="1" x14ac:dyDescent="0.2">
      <c r="AD115" s="18">
        <v>44029</v>
      </c>
      <c r="AE115" s="19">
        <v>85.754020513</v>
      </c>
      <c r="AF115" s="19">
        <v>96.464634467184538</v>
      </c>
      <c r="AG115" s="19">
        <v>101.44921297</v>
      </c>
      <c r="AH115" s="19">
        <v>89.638554217000006</v>
      </c>
      <c r="AJ115" s="19">
        <v>84.35</v>
      </c>
      <c r="AK115" s="20">
        <v>492664.68</v>
      </c>
    </row>
    <row r="116" spans="30:37" hidden="1" x14ac:dyDescent="0.2">
      <c r="AD116" s="18">
        <v>44032</v>
      </c>
      <c r="AE116" s="19">
        <v>86.414839876000002</v>
      </c>
      <c r="AF116" s="19">
        <v>96.15335440550929</v>
      </c>
      <c r="AG116" s="19">
        <v>101.45777696</v>
      </c>
      <c r="AH116" s="19">
        <v>89.078484903000003</v>
      </c>
      <c r="AJ116" s="19">
        <v>85</v>
      </c>
      <c r="AK116" s="20">
        <v>601748.84</v>
      </c>
    </row>
    <row r="117" spans="30:37" hidden="1" x14ac:dyDescent="0.2">
      <c r="AD117" s="18">
        <v>44033</v>
      </c>
      <c r="AE117" s="19">
        <v>86.262343099999995</v>
      </c>
      <c r="AF117" s="19">
        <v>96.648987492895543</v>
      </c>
      <c r="AG117" s="19">
        <v>101.46634163</v>
      </c>
      <c r="AH117" s="19">
        <v>89.329584280000006</v>
      </c>
      <c r="AJ117" s="19">
        <v>84.85</v>
      </c>
      <c r="AK117" s="20">
        <v>317590.92</v>
      </c>
    </row>
    <row r="118" spans="30:37" hidden="1" x14ac:dyDescent="0.2">
      <c r="AD118" s="18">
        <v>44034</v>
      </c>
      <c r="AE118" s="19">
        <v>83.883393390999998</v>
      </c>
      <c r="AF118" s="19">
        <v>96.989224622077572</v>
      </c>
      <c r="AG118" s="19">
        <v>101.47490713000001</v>
      </c>
      <c r="AH118" s="19">
        <v>89.444017590000001</v>
      </c>
      <c r="AJ118" s="19">
        <v>82.51</v>
      </c>
      <c r="AK118" s="20">
        <v>516034.17</v>
      </c>
    </row>
    <row r="119" spans="30:37" hidden="1" x14ac:dyDescent="0.2">
      <c r="AD119" s="18">
        <v>44035</v>
      </c>
      <c r="AE119" s="19">
        <v>84.737375338000007</v>
      </c>
      <c r="AF119" s="19">
        <v>96.863802133153953</v>
      </c>
      <c r="AG119" s="19">
        <v>101.4834733</v>
      </c>
      <c r="AH119" s="19">
        <v>89.350836181000005</v>
      </c>
      <c r="AJ119" s="19">
        <v>83.35</v>
      </c>
      <c r="AK119" s="20">
        <v>215739.41</v>
      </c>
    </row>
    <row r="120" spans="30:37" hidden="1" x14ac:dyDescent="0.2">
      <c r="AD120" s="18">
        <v>44036</v>
      </c>
      <c r="AE120" s="19">
        <v>84.737375338000007</v>
      </c>
      <c r="AF120" s="19">
        <v>96.865438899102799</v>
      </c>
      <c r="AG120" s="19">
        <v>101.49204014999999</v>
      </c>
      <c r="AH120" s="19">
        <v>89.288061335999998</v>
      </c>
      <c r="AJ120" s="19">
        <v>83.35</v>
      </c>
      <c r="AK120" s="20">
        <v>287594.89</v>
      </c>
    </row>
    <row r="121" spans="30:37" hidden="1" x14ac:dyDescent="0.2">
      <c r="AD121" s="18">
        <v>44039</v>
      </c>
      <c r="AE121" s="19">
        <v>84.778041145000003</v>
      </c>
      <c r="AF121" s="19">
        <v>96.543493236345412</v>
      </c>
      <c r="AG121" s="19">
        <v>101.50060783000001</v>
      </c>
      <c r="AH121" s="19">
        <v>89.021595199999993</v>
      </c>
      <c r="AJ121" s="19">
        <v>83.39</v>
      </c>
      <c r="AK121" s="20">
        <v>227039.98</v>
      </c>
    </row>
    <row r="122" spans="30:37" hidden="1" x14ac:dyDescent="0.2">
      <c r="AD122" s="18">
        <v>44040</v>
      </c>
      <c r="AE122" s="19">
        <v>84.747541788999996</v>
      </c>
      <c r="AF122" s="19">
        <v>96.389377660999202</v>
      </c>
      <c r="AG122" s="19">
        <v>101.50917618</v>
      </c>
      <c r="AH122" s="19">
        <v>89.019633486999993</v>
      </c>
      <c r="AJ122" s="19">
        <v>83.36</v>
      </c>
      <c r="AK122" s="20">
        <v>166460.96</v>
      </c>
    </row>
    <row r="123" spans="30:37" hidden="1" x14ac:dyDescent="0.2">
      <c r="AD123" s="18">
        <v>44041</v>
      </c>
      <c r="AE123" s="19">
        <v>83.771562420999999</v>
      </c>
      <c r="AF123" s="19">
        <v>96.297989508585644</v>
      </c>
      <c r="AG123" s="19">
        <v>101.51774519999999</v>
      </c>
      <c r="AH123" s="19">
        <v>89.036961958999996</v>
      </c>
      <c r="AJ123" s="19">
        <v>82.4</v>
      </c>
      <c r="AK123" s="20">
        <v>331622.59999999998</v>
      </c>
    </row>
    <row r="124" spans="30:37" hidden="1" x14ac:dyDescent="0.2">
      <c r="AD124" s="18">
        <v>44042</v>
      </c>
      <c r="AE124" s="19">
        <v>82.836248859999998</v>
      </c>
      <c r="AF124" s="19">
        <v>96.788874417770799</v>
      </c>
      <c r="AG124" s="19">
        <v>101.52631506</v>
      </c>
      <c r="AH124" s="19">
        <v>89.377319318000005</v>
      </c>
      <c r="AJ124" s="19">
        <v>81.48</v>
      </c>
      <c r="AK124" s="20">
        <v>556970.91</v>
      </c>
    </row>
    <row r="125" spans="30:37" hidden="1" x14ac:dyDescent="0.2">
      <c r="AD125" s="18">
        <v>44043</v>
      </c>
      <c r="AE125" s="19">
        <v>81.433278518999998</v>
      </c>
      <c r="AF125" s="19">
        <v>96.619793726443575</v>
      </c>
      <c r="AG125" s="19">
        <v>101.53488559</v>
      </c>
      <c r="AH125" s="19">
        <v>89.359990844999999</v>
      </c>
      <c r="AJ125" s="19">
        <v>80.099999999999994</v>
      </c>
      <c r="AK125" s="20">
        <v>540569.21</v>
      </c>
    </row>
    <row r="126" spans="30:37" hidden="1" x14ac:dyDescent="0.2">
      <c r="AD126" s="18">
        <v>44046</v>
      </c>
      <c r="AE126" s="19">
        <v>78.586672028999999</v>
      </c>
      <c r="AF126" s="19">
        <v>96.398400401261398</v>
      </c>
      <c r="AG126" s="19">
        <v>101.5434568</v>
      </c>
      <c r="AH126" s="19">
        <v>88.743685733000007</v>
      </c>
      <c r="AJ126" s="19">
        <v>77.3</v>
      </c>
      <c r="AK126" s="20">
        <v>772884.45</v>
      </c>
    </row>
    <row r="127" spans="30:37" hidden="1" x14ac:dyDescent="0.2">
      <c r="AD127" s="18">
        <v>44047</v>
      </c>
      <c r="AE127" s="19">
        <v>80.823291413999996</v>
      </c>
      <c r="AF127" s="19">
        <v>96.466576032717342</v>
      </c>
      <c r="AG127" s="19">
        <v>101.55202884000001</v>
      </c>
      <c r="AH127" s="19">
        <v>88.744339638</v>
      </c>
      <c r="AJ127" s="19">
        <v>79.5</v>
      </c>
      <c r="AK127" s="20">
        <v>349477.65</v>
      </c>
    </row>
    <row r="128" spans="30:37" hidden="1" x14ac:dyDescent="0.2">
      <c r="AD128" s="18">
        <v>44048</v>
      </c>
      <c r="AE128" s="19">
        <v>81.331614001000005</v>
      </c>
      <c r="AF128" s="19">
        <v>96.542353821064694</v>
      </c>
      <c r="AG128" s="19">
        <v>101.56060155</v>
      </c>
      <c r="AH128" s="19">
        <v>88.948030930000002</v>
      </c>
      <c r="AJ128" s="19">
        <v>80</v>
      </c>
      <c r="AK128" s="20">
        <v>704732.75</v>
      </c>
    </row>
    <row r="129" spans="30:37" hidden="1" x14ac:dyDescent="0.2">
      <c r="AD129" s="18">
        <v>44049</v>
      </c>
      <c r="AE129" s="19">
        <v>81.290948193999995</v>
      </c>
      <c r="AF129" s="19">
        <v>96.303732196112961</v>
      </c>
      <c r="AG129" s="19">
        <v>101.56818735</v>
      </c>
      <c r="AH129" s="19">
        <v>88.684180412000003</v>
      </c>
      <c r="AJ129" s="19">
        <v>79.959999999999994</v>
      </c>
      <c r="AK129" s="20">
        <v>474867.85</v>
      </c>
    </row>
    <row r="130" spans="30:37" hidden="1" x14ac:dyDescent="0.2">
      <c r="AD130" s="18">
        <v>44050</v>
      </c>
      <c r="AE130" s="19">
        <v>81.260448839000006</v>
      </c>
      <c r="AF130" s="19">
        <v>96.792415087687289</v>
      </c>
      <c r="AG130" s="19">
        <v>101.57577365</v>
      </c>
      <c r="AH130" s="19">
        <v>89.337758088000001</v>
      </c>
      <c r="AJ130" s="19">
        <v>79.930000000000007</v>
      </c>
      <c r="AK130" s="20">
        <v>290001.93</v>
      </c>
    </row>
    <row r="131" spans="30:37" hidden="1" x14ac:dyDescent="0.2">
      <c r="AD131" s="18">
        <v>44053</v>
      </c>
      <c r="AE131" s="19">
        <v>80.467465602999994</v>
      </c>
      <c r="AF131" s="19">
        <v>97.185261576820722</v>
      </c>
      <c r="AG131" s="19">
        <v>101.58336061999999</v>
      </c>
      <c r="AH131" s="19">
        <v>89.770315999999994</v>
      </c>
      <c r="AJ131" s="19">
        <v>79.150000000000006</v>
      </c>
      <c r="AK131" s="20">
        <v>797274.59</v>
      </c>
    </row>
    <row r="132" spans="30:37" hidden="1" x14ac:dyDescent="0.2">
      <c r="AD132" s="18">
        <v>44054</v>
      </c>
      <c r="AE132" s="19">
        <v>83.619841512999997</v>
      </c>
      <c r="AF132" s="19">
        <v>97.213051285628595</v>
      </c>
      <c r="AG132" s="19">
        <v>101.59094809</v>
      </c>
      <c r="AH132" s="19">
        <v>89.760834381999999</v>
      </c>
      <c r="AJ132" s="19">
        <v>81.7</v>
      </c>
      <c r="AK132" s="20">
        <v>460236.81</v>
      </c>
    </row>
    <row r="133" spans="30:37" hidden="1" x14ac:dyDescent="0.2">
      <c r="AD133" s="18">
        <v>44055</v>
      </c>
      <c r="AE133" s="19">
        <v>83.384436817999998</v>
      </c>
      <c r="AF133" s="19">
        <v>97.240481891423642</v>
      </c>
      <c r="AG133" s="19">
        <v>101.59853622999999</v>
      </c>
      <c r="AH133" s="19">
        <v>89.610109366000003</v>
      </c>
      <c r="AJ133" s="19">
        <v>81.47</v>
      </c>
      <c r="AK133" s="20">
        <v>578831.75</v>
      </c>
    </row>
    <row r="134" spans="30:37" hidden="1" x14ac:dyDescent="0.2">
      <c r="AD134" s="18">
        <v>44056</v>
      </c>
      <c r="AE134" s="19">
        <v>84.868509892999995</v>
      </c>
      <c r="AF134" s="19">
        <v>97.62175883145251</v>
      </c>
      <c r="AG134" s="19">
        <v>101.60612488</v>
      </c>
      <c r="AH134" s="19">
        <v>89.832109986999995</v>
      </c>
      <c r="AJ134" s="19">
        <v>82.92</v>
      </c>
      <c r="AK134" s="20">
        <v>171008.81</v>
      </c>
    </row>
    <row r="135" spans="30:37" hidden="1" x14ac:dyDescent="0.2">
      <c r="AD135" s="18">
        <v>44057</v>
      </c>
      <c r="AE135" s="19">
        <v>86.475402807999998</v>
      </c>
      <c r="AF135" s="19">
        <v>97.773940950230212</v>
      </c>
      <c r="AG135" s="19">
        <v>101.61371403</v>
      </c>
      <c r="AH135" s="19">
        <v>90.097268314000004</v>
      </c>
      <c r="AJ135" s="19">
        <v>84.49</v>
      </c>
      <c r="AK135" s="20">
        <v>357695.05</v>
      </c>
    </row>
    <row r="136" spans="30:37" hidden="1" x14ac:dyDescent="0.2">
      <c r="AD136" s="18">
        <v>44060</v>
      </c>
      <c r="AE136" s="19">
        <v>87.877595989</v>
      </c>
      <c r="AF136" s="19">
        <v>97.21783338565757</v>
      </c>
      <c r="AG136" s="19">
        <v>101.62130385</v>
      </c>
      <c r="AH136" s="19">
        <v>89.866113026999997</v>
      </c>
      <c r="AJ136" s="19">
        <v>85.86</v>
      </c>
      <c r="AK136" s="20">
        <v>1431635.03</v>
      </c>
    </row>
    <row r="137" spans="30:37" hidden="1" x14ac:dyDescent="0.2">
      <c r="AD137" s="18">
        <v>44061</v>
      </c>
      <c r="AE137" s="19">
        <v>88.153940629999994</v>
      </c>
      <c r="AF137" s="19">
        <v>97.554927213242266</v>
      </c>
      <c r="AG137" s="19">
        <v>101.62889418</v>
      </c>
      <c r="AH137" s="19">
        <v>90.083536315999993</v>
      </c>
      <c r="AJ137" s="19">
        <v>86.13</v>
      </c>
      <c r="AK137" s="20">
        <v>1148012.98</v>
      </c>
    </row>
    <row r="138" spans="30:37" hidden="1" x14ac:dyDescent="0.2">
      <c r="AD138" s="18">
        <v>44062</v>
      </c>
      <c r="AE138" s="19">
        <v>87.857126015000006</v>
      </c>
      <c r="AF138" s="19">
        <v>97.550525108787127</v>
      </c>
      <c r="AG138" s="19">
        <v>101.63648499999999</v>
      </c>
      <c r="AH138" s="19">
        <v>90.188488008999997</v>
      </c>
      <c r="AJ138" s="19">
        <v>85.84</v>
      </c>
      <c r="AK138" s="20">
        <v>1174540.98</v>
      </c>
    </row>
    <row r="139" spans="30:37" hidden="1" x14ac:dyDescent="0.2">
      <c r="AD139" s="18">
        <v>44063</v>
      </c>
      <c r="AE139" s="19">
        <v>87.079267024999993</v>
      </c>
      <c r="AF139" s="19">
        <v>97.785560704761096</v>
      </c>
      <c r="AG139" s="19">
        <v>101.6440765</v>
      </c>
      <c r="AH139" s="19">
        <v>90.264340946000004</v>
      </c>
      <c r="AJ139" s="19">
        <v>85.08</v>
      </c>
      <c r="AK139" s="20">
        <v>1034650.82</v>
      </c>
    </row>
    <row r="140" spans="30:37" hidden="1" x14ac:dyDescent="0.2">
      <c r="AD140" s="18">
        <v>44064</v>
      </c>
      <c r="AE140" s="19">
        <v>86.557282701999995</v>
      </c>
      <c r="AF140" s="19">
        <v>97.983089193363597</v>
      </c>
      <c r="AG140" s="19">
        <v>101.6516685</v>
      </c>
      <c r="AH140" s="19">
        <v>90.587369831999993</v>
      </c>
      <c r="AJ140" s="19">
        <v>84.57</v>
      </c>
      <c r="AK140" s="20">
        <v>557742.66</v>
      </c>
    </row>
    <row r="141" spans="30:37" hidden="1" x14ac:dyDescent="0.2">
      <c r="AD141" s="18">
        <v>44067</v>
      </c>
      <c r="AE141" s="19">
        <v>86.792687396000005</v>
      </c>
      <c r="AF141" s="19">
        <v>98.115208635888848</v>
      </c>
      <c r="AG141" s="19">
        <v>101.65926116999999</v>
      </c>
      <c r="AH141" s="19">
        <v>90.898628435000006</v>
      </c>
      <c r="AJ141" s="19">
        <v>84.8</v>
      </c>
      <c r="AK141" s="20">
        <v>1032066.86</v>
      </c>
    </row>
    <row r="142" spans="30:37" hidden="1" x14ac:dyDescent="0.2">
      <c r="AD142" s="18">
        <v>44068</v>
      </c>
      <c r="AE142" s="19">
        <v>86.598222648999993</v>
      </c>
      <c r="AF142" s="19">
        <v>98.143355314565767</v>
      </c>
      <c r="AG142" s="19">
        <v>101.66685434999999</v>
      </c>
      <c r="AH142" s="19">
        <v>90.807735691999994</v>
      </c>
      <c r="AJ142" s="19">
        <v>84.61</v>
      </c>
      <c r="AK142" s="20">
        <v>294902.40999999997</v>
      </c>
    </row>
    <row r="143" spans="30:37" hidden="1" x14ac:dyDescent="0.2">
      <c r="AD143" s="18">
        <v>44069</v>
      </c>
      <c r="AE143" s="19">
        <v>86.997387130999996</v>
      </c>
      <c r="AF143" s="19">
        <v>97.875015333076689</v>
      </c>
      <c r="AG143" s="19">
        <v>101.67444802999999</v>
      </c>
      <c r="AH143" s="19">
        <v>90.783868173000002</v>
      </c>
      <c r="AJ143" s="19">
        <v>85</v>
      </c>
      <c r="AK143" s="20">
        <v>376748.38</v>
      </c>
    </row>
    <row r="144" spans="30:37" hidden="1" x14ac:dyDescent="0.2">
      <c r="AD144" s="18">
        <v>44070</v>
      </c>
      <c r="AE144" s="19">
        <v>86.649397582000006</v>
      </c>
      <c r="AF144" s="19">
        <v>97.928028446078301</v>
      </c>
      <c r="AG144" s="19">
        <v>101.68204237</v>
      </c>
      <c r="AH144" s="19">
        <v>90.823102450999997</v>
      </c>
      <c r="AJ144" s="19">
        <v>84.66</v>
      </c>
      <c r="AK144" s="20">
        <v>361055.56</v>
      </c>
    </row>
    <row r="145" spans="30:37" hidden="1" x14ac:dyDescent="0.2">
      <c r="AD145" s="18">
        <v>44071</v>
      </c>
      <c r="AE145" s="19">
        <v>86.915507237</v>
      </c>
      <c r="AF145" s="19">
        <v>97.820752636714403</v>
      </c>
      <c r="AG145" s="19">
        <v>101.68963721999999</v>
      </c>
      <c r="AH145" s="19">
        <v>90.952902519000006</v>
      </c>
      <c r="AJ145" s="19">
        <v>84.92</v>
      </c>
      <c r="AK145" s="20">
        <v>312618.88</v>
      </c>
    </row>
    <row r="146" spans="30:37" hidden="1" x14ac:dyDescent="0.2">
      <c r="AD146" s="18">
        <v>44074</v>
      </c>
      <c r="AE146" s="19">
        <v>87.601251347000002</v>
      </c>
      <c r="AF146" s="19">
        <v>97.524470319471874</v>
      </c>
      <c r="AG146" s="19">
        <v>101.69723258</v>
      </c>
      <c r="AH146" s="19">
        <v>90.961403278999995</v>
      </c>
      <c r="AJ146" s="19">
        <v>85.59</v>
      </c>
      <c r="AK146" s="20">
        <v>282468.27</v>
      </c>
    </row>
    <row r="147" spans="30:37" hidden="1" x14ac:dyDescent="0.2">
      <c r="AD147" s="18">
        <v>44075</v>
      </c>
      <c r="AE147" s="19">
        <v>88.389345324999994</v>
      </c>
      <c r="AF147" s="19">
        <v>97.732477787213128</v>
      </c>
      <c r="AG147" s="19">
        <v>101.7048286</v>
      </c>
      <c r="AH147" s="19">
        <v>90.718150757999993</v>
      </c>
      <c r="AJ147" s="19">
        <v>86.36</v>
      </c>
      <c r="AK147" s="20">
        <v>278687.69</v>
      </c>
    </row>
    <row r="148" spans="30:37" hidden="1" x14ac:dyDescent="0.2">
      <c r="AD148" s="18">
        <v>44076</v>
      </c>
      <c r="AE148" s="19">
        <v>90.057648159999999</v>
      </c>
      <c r="AF148" s="19">
        <v>97.689873253438847</v>
      </c>
      <c r="AG148" s="19">
        <v>101.71242513</v>
      </c>
      <c r="AH148" s="19">
        <v>90.980693466000005</v>
      </c>
      <c r="AJ148" s="19">
        <v>87.99</v>
      </c>
      <c r="AK148" s="20">
        <v>689182.02</v>
      </c>
    </row>
    <row r="149" spans="30:37" hidden="1" x14ac:dyDescent="0.2">
      <c r="AD149" s="18">
        <v>44077</v>
      </c>
      <c r="AE149" s="19">
        <v>90.211172961000003</v>
      </c>
      <c r="AF149" s="19">
        <v>97.451375103586557</v>
      </c>
      <c r="AG149" s="19">
        <v>101.72002233000001</v>
      </c>
      <c r="AH149" s="19">
        <v>90.880319104999998</v>
      </c>
      <c r="AJ149" s="19">
        <v>88.14</v>
      </c>
      <c r="AK149" s="20">
        <v>677148.77</v>
      </c>
    </row>
    <row r="150" spans="30:37" hidden="1" x14ac:dyDescent="0.2">
      <c r="AD150" s="18">
        <v>44078</v>
      </c>
      <c r="AE150" s="19">
        <v>91.193731686000007</v>
      </c>
      <c r="AF150" s="19">
        <v>97.696125111155496</v>
      </c>
      <c r="AG150" s="19">
        <v>101.72762003</v>
      </c>
      <c r="AH150" s="19">
        <v>91.187654280999993</v>
      </c>
      <c r="AJ150" s="19">
        <v>89.1</v>
      </c>
      <c r="AK150" s="20">
        <v>472374.1</v>
      </c>
    </row>
    <row r="151" spans="30:37" hidden="1" x14ac:dyDescent="0.2">
      <c r="AD151" s="18">
        <v>44082</v>
      </c>
      <c r="AE151" s="19">
        <v>90.252112908000001</v>
      </c>
      <c r="AF151" s="19">
        <v>97.604923554248913</v>
      </c>
      <c r="AG151" s="19">
        <v>101.73521823999999</v>
      </c>
      <c r="AH151" s="19">
        <v>91.115724771999993</v>
      </c>
      <c r="AJ151" s="19">
        <v>88.18</v>
      </c>
      <c r="AK151" s="20">
        <v>754341.46</v>
      </c>
    </row>
    <row r="152" spans="30:37" hidden="1" x14ac:dyDescent="0.2">
      <c r="AD152" s="18">
        <v>44083</v>
      </c>
      <c r="AE152" s="19">
        <v>90.579632482999997</v>
      </c>
      <c r="AF152" s="19">
        <v>97.905159639807891</v>
      </c>
      <c r="AG152" s="19">
        <v>101.74281711</v>
      </c>
      <c r="AH152" s="19">
        <v>91.171633616999998</v>
      </c>
      <c r="AJ152" s="19">
        <v>88.5</v>
      </c>
      <c r="AK152" s="20">
        <v>479787.52000000002</v>
      </c>
    </row>
    <row r="153" spans="30:37" hidden="1" x14ac:dyDescent="0.2">
      <c r="AD153" s="18">
        <v>44084</v>
      </c>
      <c r="AE153" s="19">
        <v>90.507514940999997</v>
      </c>
      <c r="AF153" s="19">
        <v>98.077608453146539</v>
      </c>
      <c r="AG153" s="19">
        <v>101.75041649000001</v>
      </c>
      <c r="AH153" s="19">
        <v>91.318108253999995</v>
      </c>
      <c r="AJ153" s="19">
        <v>87.85</v>
      </c>
      <c r="AK153" s="20">
        <v>404700.84</v>
      </c>
    </row>
    <row r="154" spans="30:37" hidden="1" x14ac:dyDescent="0.2">
      <c r="AD154" s="18">
        <v>44085</v>
      </c>
      <c r="AE154" s="19">
        <v>90.971127710000005</v>
      </c>
      <c r="AF154" s="19">
        <v>98.205849481366201</v>
      </c>
      <c r="AG154" s="19">
        <v>101.75801654</v>
      </c>
      <c r="AH154" s="19">
        <v>91.278547024000005</v>
      </c>
      <c r="AJ154" s="19">
        <v>88.3</v>
      </c>
      <c r="AK154" s="20">
        <v>395630.1</v>
      </c>
    </row>
    <row r="155" spans="30:37" hidden="1" x14ac:dyDescent="0.2">
      <c r="AD155" s="18">
        <v>44088</v>
      </c>
      <c r="AE155" s="19">
        <v>90.260254798000005</v>
      </c>
      <c r="AF155" s="19">
        <v>98.310653490567148</v>
      </c>
      <c r="AG155" s="19">
        <v>101.76561709000001</v>
      </c>
      <c r="AH155" s="19">
        <v>91.309934446</v>
      </c>
      <c r="AJ155" s="19">
        <v>87.61</v>
      </c>
      <c r="AK155" s="20">
        <v>359019.69</v>
      </c>
    </row>
    <row r="156" spans="30:37" hidden="1" x14ac:dyDescent="0.2">
      <c r="AD156" s="18">
        <v>44089</v>
      </c>
      <c r="AE156" s="19">
        <v>92.207428426000007</v>
      </c>
      <c r="AF156" s="19">
        <v>98.581715770160443</v>
      </c>
      <c r="AG156" s="19">
        <v>101.77321814</v>
      </c>
      <c r="AH156" s="19">
        <v>91.618250477999993</v>
      </c>
      <c r="AJ156" s="19">
        <v>89.5</v>
      </c>
      <c r="AK156" s="20">
        <v>1006250.06</v>
      </c>
    </row>
    <row r="157" spans="30:37" hidden="1" x14ac:dyDescent="0.2">
      <c r="AD157" s="18">
        <v>44090</v>
      </c>
      <c r="AE157" s="19">
        <v>92.722553724999997</v>
      </c>
      <c r="AF157" s="19">
        <v>98.507734740167905</v>
      </c>
      <c r="AG157" s="19">
        <v>101.78081987</v>
      </c>
      <c r="AH157" s="19">
        <v>91.636886759999996</v>
      </c>
      <c r="AJ157" s="19">
        <v>90</v>
      </c>
      <c r="AK157" s="20">
        <v>1061721.97</v>
      </c>
    </row>
    <row r="158" spans="30:37" hidden="1" x14ac:dyDescent="0.2">
      <c r="AD158" s="18">
        <v>44091</v>
      </c>
      <c r="AE158" s="19">
        <v>93.742501816000001</v>
      </c>
      <c r="AF158" s="19">
        <v>98.668340519870156</v>
      </c>
      <c r="AG158" s="19">
        <v>101.78842210000001</v>
      </c>
      <c r="AH158" s="19">
        <v>91.547955731000002</v>
      </c>
      <c r="AJ158" s="19">
        <v>90.99</v>
      </c>
      <c r="AK158" s="20">
        <v>412676.7</v>
      </c>
    </row>
    <row r="159" spans="30:37" hidden="1" x14ac:dyDescent="0.2">
      <c r="AD159" s="18">
        <v>44092</v>
      </c>
      <c r="AE159" s="19">
        <v>93.443729142999999</v>
      </c>
      <c r="AF159" s="19">
        <v>98.783830222028939</v>
      </c>
      <c r="AG159" s="19">
        <v>101.79602482999999</v>
      </c>
      <c r="AH159" s="19">
        <v>91.475372316999994</v>
      </c>
      <c r="AJ159" s="19">
        <v>90.7</v>
      </c>
      <c r="AK159" s="20">
        <v>604799.77</v>
      </c>
    </row>
    <row r="160" spans="30:37" hidden="1" x14ac:dyDescent="0.2">
      <c r="AD160" s="18">
        <v>44095</v>
      </c>
      <c r="AE160" s="19">
        <v>92.392873534000003</v>
      </c>
      <c r="AF160" s="19">
        <v>98.378083164167478</v>
      </c>
      <c r="AG160" s="19">
        <v>101.80362823</v>
      </c>
      <c r="AH160" s="19">
        <v>91.130437626000003</v>
      </c>
      <c r="AJ160" s="19">
        <v>89.68</v>
      </c>
      <c r="AK160" s="20">
        <v>691724.49</v>
      </c>
    </row>
    <row r="161" spans="30:37" hidden="1" x14ac:dyDescent="0.2">
      <c r="AD161" s="18">
        <v>44096</v>
      </c>
      <c r="AE161" s="19">
        <v>93.237679022999998</v>
      </c>
      <c r="AF161" s="19">
        <v>98.551576628804412</v>
      </c>
      <c r="AG161" s="19">
        <v>101.81123214</v>
      </c>
      <c r="AH161" s="19">
        <v>91.180788281999995</v>
      </c>
      <c r="AJ161" s="19">
        <v>90.5</v>
      </c>
      <c r="AK161" s="20">
        <v>358086.51</v>
      </c>
    </row>
    <row r="162" spans="30:37" hidden="1" x14ac:dyDescent="0.2">
      <c r="AD162" s="18">
        <v>44097</v>
      </c>
      <c r="AE162" s="19">
        <v>94.051576995000005</v>
      </c>
      <c r="AF162" s="19">
        <v>98.486807683529236</v>
      </c>
      <c r="AG162" s="19">
        <v>101.81883671</v>
      </c>
      <c r="AH162" s="19">
        <v>91.225907700999997</v>
      </c>
      <c r="AJ162" s="19">
        <v>91.29</v>
      </c>
      <c r="AK162" s="20">
        <v>501549.87</v>
      </c>
    </row>
    <row r="163" spans="30:37" hidden="1" x14ac:dyDescent="0.2">
      <c r="AD163" s="18">
        <v>44098</v>
      </c>
      <c r="AE163" s="19">
        <v>93.618871744000003</v>
      </c>
      <c r="AF163" s="19">
        <v>98.446671308010053</v>
      </c>
      <c r="AG163" s="19">
        <v>101.82644179</v>
      </c>
      <c r="AH163" s="19">
        <v>91.205636658000003</v>
      </c>
      <c r="AJ163" s="19">
        <v>90.87</v>
      </c>
      <c r="AK163" s="20">
        <v>603904.88</v>
      </c>
    </row>
    <row r="164" spans="30:37" hidden="1" x14ac:dyDescent="0.2">
      <c r="AD164" s="18">
        <v>44099</v>
      </c>
      <c r="AE164" s="19">
        <v>91.908655753000005</v>
      </c>
      <c r="AF164" s="19">
        <v>98.45606223346438</v>
      </c>
      <c r="AG164" s="19">
        <v>101.83404738</v>
      </c>
      <c r="AH164" s="19">
        <v>91.157901620000004</v>
      </c>
      <c r="AJ164" s="19">
        <v>89.21</v>
      </c>
      <c r="AK164" s="20">
        <v>1140704.82</v>
      </c>
    </row>
    <row r="165" spans="30:37" hidden="1" x14ac:dyDescent="0.2">
      <c r="AD165" s="18">
        <v>44102</v>
      </c>
      <c r="AE165" s="19">
        <v>91.692303128000006</v>
      </c>
      <c r="AF165" s="19">
        <v>97.916862443247709</v>
      </c>
      <c r="AG165" s="19">
        <v>101.84165363</v>
      </c>
      <c r="AH165" s="19">
        <v>90.964018898000006</v>
      </c>
      <c r="AJ165" s="19">
        <v>89</v>
      </c>
      <c r="AK165" s="20">
        <v>581113.06999999995</v>
      </c>
    </row>
    <row r="166" spans="30:37" hidden="1" x14ac:dyDescent="0.2">
      <c r="AD166" s="18">
        <v>44103</v>
      </c>
      <c r="AE166" s="19">
        <v>91.898353247000003</v>
      </c>
      <c r="AF166" s="19">
        <v>97.926933571413088</v>
      </c>
      <c r="AG166" s="19">
        <v>101.84926038</v>
      </c>
      <c r="AH166" s="19">
        <v>91.030063264999995</v>
      </c>
      <c r="AJ166" s="19">
        <v>89.2</v>
      </c>
      <c r="AK166" s="20">
        <v>389167.87</v>
      </c>
    </row>
    <row r="167" spans="30:37" hidden="1" x14ac:dyDescent="0.2">
      <c r="AD167" s="18">
        <v>44104</v>
      </c>
      <c r="AE167" s="19">
        <v>90.971127710000005</v>
      </c>
      <c r="AF167" s="19">
        <v>98.251496330614543</v>
      </c>
      <c r="AG167" s="19">
        <v>101.85686781</v>
      </c>
      <c r="AH167" s="19">
        <v>91.379248337000007</v>
      </c>
      <c r="AJ167" s="19">
        <v>88.3</v>
      </c>
      <c r="AK167" s="20">
        <v>639906.62</v>
      </c>
    </row>
    <row r="168" spans="30:37" hidden="1" x14ac:dyDescent="0.2">
      <c r="AD168" s="18">
        <v>44105</v>
      </c>
      <c r="AE168" s="19">
        <v>92.846183796000005</v>
      </c>
      <c r="AF168" s="19">
        <v>98.37049032936109</v>
      </c>
      <c r="AG168" s="19">
        <v>101.86447574</v>
      </c>
      <c r="AH168" s="19">
        <v>91.191904660999995</v>
      </c>
      <c r="AJ168" s="19">
        <v>90.12</v>
      </c>
      <c r="AK168" s="20">
        <v>313192.74</v>
      </c>
    </row>
    <row r="169" spans="30:37" hidden="1" x14ac:dyDescent="0.2">
      <c r="AD169" s="18">
        <v>44106</v>
      </c>
      <c r="AE169" s="19">
        <v>94.432769715999996</v>
      </c>
      <c r="AF169" s="19">
        <v>98.674107623296578</v>
      </c>
      <c r="AG169" s="19">
        <v>101.87208416999999</v>
      </c>
      <c r="AH169" s="19">
        <v>91.380229193999995</v>
      </c>
      <c r="AJ169" s="19">
        <v>91.66</v>
      </c>
      <c r="AK169" s="20">
        <v>409218.02</v>
      </c>
    </row>
    <row r="170" spans="30:37" hidden="1" x14ac:dyDescent="0.2">
      <c r="AD170" s="18">
        <v>44109</v>
      </c>
      <c r="AE170" s="19">
        <v>94.247324608</v>
      </c>
      <c r="AF170" s="19">
        <v>98.14561884548344</v>
      </c>
      <c r="AG170" s="19">
        <v>101.87969328</v>
      </c>
      <c r="AH170" s="19">
        <v>91.175230092999996</v>
      </c>
      <c r="AJ170" s="19">
        <v>91.48</v>
      </c>
      <c r="AK170" s="20">
        <v>302344.45</v>
      </c>
    </row>
    <row r="171" spans="30:37" hidden="1" x14ac:dyDescent="0.2">
      <c r="AD171" s="18">
        <v>44110</v>
      </c>
      <c r="AE171" s="19">
        <v>94.577004798999994</v>
      </c>
      <c r="AF171" s="19">
        <v>98.334251025189417</v>
      </c>
      <c r="AG171" s="19">
        <v>101.88730287999999</v>
      </c>
      <c r="AH171" s="19">
        <v>91.384806526000006</v>
      </c>
      <c r="AJ171" s="19">
        <v>91.8</v>
      </c>
      <c r="AK171" s="20">
        <v>640457.68000000005</v>
      </c>
    </row>
    <row r="172" spans="30:37" hidden="1" x14ac:dyDescent="0.2">
      <c r="AD172" s="18">
        <v>44111</v>
      </c>
      <c r="AE172" s="19">
        <v>95.813305516</v>
      </c>
      <c r="AF172" s="19">
        <v>98.560166064442313</v>
      </c>
      <c r="AG172" s="19">
        <v>101.89491316</v>
      </c>
      <c r="AH172" s="19">
        <v>91.522780401999995</v>
      </c>
      <c r="AJ172" s="19">
        <v>93</v>
      </c>
      <c r="AK172" s="20">
        <v>358737.58</v>
      </c>
    </row>
    <row r="173" spans="30:37" hidden="1" x14ac:dyDescent="0.2">
      <c r="AD173" s="18">
        <v>44112</v>
      </c>
      <c r="AE173" s="19">
        <v>96.112078189000002</v>
      </c>
      <c r="AF173" s="19">
        <v>98.512750310825567</v>
      </c>
      <c r="AG173" s="19">
        <v>101.90252393999999</v>
      </c>
      <c r="AH173" s="19">
        <v>91.702931128000003</v>
      </c>
      <c r="AJ173" s="19">
        <v>93.29</v>
      </c>
      <c r="AK173" s="20">
        <v>412401.81</v>
      </c>
    </row>
    <row r="174" spans="30:37" hidden="1" x14ac:dyDescent="0.2">
      <c r="AD174" s="18">
        <v>44113</v>
      </c>
      <c r="AE174" s="19">
        <v>95.915063463999999</v>
      </c>
      <c r="AF174" s="19">
        <v>98.511752512460632</v>
      </c>
      <c r="AG174" s="19">
        <v>101.91013522</v>
      </c>
      <c r="AH174" s="19">
        <v>91.800689868999996</v>
      </c>
      <c r="AJ174" s="19">
        <v>92.5</v>
      </c>
      <c r="AK174" s="20">
        <v>266894.34999999998</v>
      </c>
    </row>
    <row r="175" spans="30:37" hidden="1" x14ac:dyDescent="0.2">
      <c r="AD175" s="18">
        <v>44117</v>
      </c>
      <c r="AE175" s="19">
        <v>94.494483604999999</v>
      </c>
      <c r="AF175" s="19">
        <v>98.633944913828614</v>
      </c>
      <c r="AG175" s="19">
        <v>101.91774717</v>
      </c>
      <c r="AH175" s="19">
        <v>91.817037485</v>
      </c>
      <c r="AJ175" s="19">
        <v>91.13</v>
      </c>
      <c r="AK175" s="20">
        <v>418526.56</v>
      </c>
    </row>
    <row r="176" spans="30:37" hidden="1" x14ac:dyDescent="0.2">
      <c r="AD176" s="18">
        <v>44118</v>
      </c>
      <c r="AE176" s="19">
        <v>94.629283154000007</v>
      </c>
      <c r="AF176" s="19">
        <v>98.680193471006746</v>
      </c>
      <c r="AG176" s="19">
        <v>101.92535963</v>
      </c>
      <c r="AH176" s="19">
        <v>91.865099474999994</v>
      </c>
      <c r="AJ176" s="19">
        <v>91.26</v>
      </c>
      <c r="AK176" s="20">
        <v>432633.18</v>
      </c>
    </row>
    <row r="177" spans="30:37" hidden="1" x14ac:dyDescent="0.2">
      <c r="AD177" s="18">
        <v>44119</v>
      </c>
      <c r="AE177" s="19">
        <v>95.292911700999994</v>
      </c>
      <c r="AF177" s="19">
        <v>98.772021497589421</v>
      </c>
      <c r="AG177" s="19">
        <v>101.93297259000001</v>
      </c>
      <c r="AH177" s="19">
        <v>91.961223455999999</v>
      </c>
      <c r="AJ177" s="19">
        <v>91.9</v>
      </c>
      <c r="AK177" s="20">
        <v>406593.52</v>
      </c>
    </row>
    <row r="178" spans="30:37" hidden="1" x14ac:dyDescent="0.2">
      <c r="AD178" s="18">
        <v>44120</v>
      </c>
      <c r="AE178" s="19">
        <v>95.915063463999999</v>
      </c>
      <c r="AF178" s="19">
        <v>98.728960802799975</v>
      </c>
      <c r="AG178" s="19">
        <v>101.94058622</v>
      </c>
      <c r="AH178" s="19">
        <v>92.096908666000004</v>
      </c>
      <c r="AJ178" s="19">
        <v>92.5</v>
      </c>
      <c r="AK178" s="20">
        <v>282649.55</v>
      </c>
    </row>
    <row r="179" spans="30:37" hidden="1" x14ac:dyDescent="0.2">
      <c r="AD179" s="18">
        <v>44123</v>
      </c>
      <c r="AE179" s="19">
        <v>96.329831306000003</v>
      </c>
      <c r="AF179" s="19">
        <v>99.16693872144711</v>
      </c>
      <c r="AG179" s="19">
        <v>101.94820034999999</v>
      </c>
      <c r="AH179" s="19">
        <v>92.138431609999998</v>
      </c>
      <c r="AJ179" s="19">
        <v>92.9</v>
      </c>
      <c r="AK179" s="20">
        <v>351026.2</v>
      </c>
    </row>
    <row r="180" spans="30:37" hidden="1" x14ac:dyDescent="0.2">
      <c r="AD180" s="18">
        <v>44124</v>
      </c>
      <c r="AE180" s="19">
        <v>95.552141602000006</v>
      </c>
      <c r="AF180" s="19">
        <v>99.605421568909847</v>
      </c>
      <c r="AG180" s="19">
        <v>101.95581516</v>
      </c>
      <c r="AH180" s="19">
        <v>92.323159666999999</v>
      </c>
      <c r="AJ180" s="19">
        <v>92.15</v>
      </c>
      <c r="AK180" s="20">
        <v>430046.09</v>
      </c>
    </row>
    <row r="181" spans="30:37" hidden="1" x14ac:dyDescent="0.2">
      <c r="AD181" s="18">
        <v>44125</v>
      </c>
      <c r="AE181" s="19">
        <v>95.489926425999997</v>
      </c>
      <c r="AF181" s="19">
        <v>99.782872979742038</v>
      </c>
      <c r="AG181" s="19">
        <v>101.96343047000001</v>
      </c>
      <c r="AH181" s="19">
        <v>92.486635824000004</v>
      </c>
      <c r="AJ181" s="19">
        <v>92.09</v>
      </c>
      <c r="AK181" s="20">
        <v>420370.35</v>
      </c>
    </row>
    <row r="182" spans="30:37" hidden="1" x14ac:dyDescent="0.2">
      <c r="AD182" s="18">
        <v>44126</v>
      </c>
      <c r="AE182" s="19">
        <v>95.396603661</v>
      </c>
      <c r="AF182" s="19">
        <v>99.672660048883358</v>
      </c>
      <c r="AG182" s="19">
        <v>101.97104628</v>
      </c>
      <c r="AH182" s="19">
        <v>92.429092217000004</v>
      </c>
      <c r="AJ182" s="19">
        <v>92</v>
      </c>
      <c r="AK182" s="20">
        <v>407657.81</v>
      </c>
    </row>
    <row r="183" spans="30:37" hidden="1" x14ac:dyDescent="0.2">
      <c r="AD183" s="18">
        <v>44127</v>
      </c>
      <c r="AE183" s="19">
        <v>95.915063463999999</v>
      </c>
      <c r="AF183" s="19">
        <v>99.498697599754877</v>
      </c>
      <c r="AG183" s="19">
        <v>101.97866276000001</v>
      </c>
      <c r="AH183" s="19">
        <v>92.214938450999995</v>
      </c>
      <c r="AJ183" s="19">
        <v>92.5</v>
      </c>
      <c r="AK183" s="20">
        <v>359339.74</v>
      </c>
    </row>
    <row r="184" spans="30:37" hidden="1" x14ac:dyDescent="0.2">
      <c r="AD184" s="18">
        <v>44130</v>
      </c>
      <c r="AE184" s="19">
        <v>94.867774663000006</v>
      </c>
      <c r="AF184" s="19">
        <v>99.332960830917841</v>
      </c>
      <c r="AG184" s="19">
        <v>101.98627974</v>
      </c>
      <c r="AH184" s="19">
        <v>91.869022903000001</v>
      </c>
      <c r="AJ184" s="19">
        <v>91.49</v>
      </c>
      <c r="AK184" s="20">
        <v>334100.71999999997</v>
      </c>
    </row>
    <row r="185" spans="30:37" hidden="1" x14ac:dyDescent="0.2">
      <c r="AD185" s="18">
        <v>44131</v>
      </c>
      <c r="AE185" s="19">
        <v>94.774451897999995</v>
      </c>
      <c r="AF185" s="19">
        <v>99.192778112319786</v>
      </c>
      <c r="AG185" s="19">
        <v>101.99389739</v>
      </c>
      <c r="AH185" s="19">
        <v>91.645060568000005</v>
      </c>
      <c r="AJ185" s="19">
        <v>91.4</v>
      </c>
      <c r="AK185" s="20">
        <v>516494.05</v>
      </c>
    </row>
    <row r="186" spans="30:37" hidden="1" x14ac:dyDescent="0.2">
      <c r="AD186" s="18">
        <v>44132</v>
      </c>
      <c r="AE186" s="19">
        <v>92.441382786999995</v>
      </c>
      <c r="AF186" s="19">
        <v>98.539681204798867</v>
      </c>
      <c r="AG186" s="19">
        <v>102.00151554999999</v>
      </c>
      <c r="AH186" s="19">
        <v>90.661261054999997</v>
      </c>
      <c r="AJ186" s="19">
        <v>89.15</v>
      </c>
      <c r="AK186" s="20">
        <v>852658.63</v>
      </c>
    </row>
    <row r="187" spans="30:37" hidden="1" x14ac:dyDescent="0.2">
      <c r="AD187" s="18">
        <v>44133</v>
      </c>
      <c r="AE187" s="19">
        <v>92.285844846000003</v>
      </c>
      <c r="AF187" s="19">
        <v>98.557736768136266</v>
      </c>
      <c r="AG187" s="19">
        <v>102.00913421</v>
      </c>
      <c r="AH187" s="19">
        <v>90.715535138999996</v>
      </c>
      <c r="AJ187" s="19">
        <v>89</v>
      </c>
      <c r="AK187" s="20">
        <v>386317.92</v>
      </c>
    </row>
    <row r="188" spans="30:37" hidden="1" x14ac:dyDescent="0.2">
      <c r="AD188" s="18">
        <v>44134</v>
      </c>
      <c r="AE188" s="19">
        <v>91.352617202000005</v>
      </c>
      <c r="AF188" s="19">
        <v>98.336448684380869</v>
      </c>
      <c r="AG188" s="19">
        <v>102.01675354</v>
      </c>
      <c r="AH188" s="19">
        <v>90.459858429999997</v>
      </c>
      <c r="AJ188" s="19">
        <v>88.1</v>
      </c>
      <c r="AK188" s="20">
        <v>678118.74</v>
      </c>
    </row>
    <row r="189" spans="30:37" hidden="1" x14ac:dyDescent="0.2">
      <c r="AD189" s="18">
        <v>44138</v>
      </c>
      <c r="AE189" s="19">
        <v>92.441382786999995</v>
      </c>
      <c r="AF189" s="19">
        <v>98.751771054562099</v>
      </c>
      <c r="AG189" s="19">
        <v>102.02437338</v>
      </c>
      <c r="AH189" s="19">
        <v>90.452992430999998</v>
      </c>
      <c r="AJ189" s="19">
        <v>89.15</v>
      </c>
      <c r="AK189" s="20">
        <v>419806.9</v>
      </c>
    </row>
    <row r="190" spans="30:37" hidden="1" x14ac:dyDescent="0.2">
      <c r="AD190" s="18">
        <v>44139</v>
      </c>
      <c r="AE190" s="19">
        <v>94.888513055000004</v>
      </c>
      <c r="AF190" s="19">
        <v>98.90510004916645</v>
      </c>
      <c r="AG190" s="19">
        <v>102.03199388</v>
      </c>
      <c r="AH190" s="19">
        <v>90.647202105000005</v>
      </c>
      <c r="AJ190" s="19">
        <v>91.51</v>
      </c>
      <c r="AK190" s="20">
        <v>256137.85</v>
      </c>
    </row>
    <row r="191" spans="30:37" hidden="1" x14ac:dyDescent="0.2">
      <c r="AD191" s="18">
        <v>44140</v>
      </c>
      <c r="AE191" s="19">
        <v>95.044050995999996</v>
      </c>
      <c r="AF191" s="19">
        <v>99.277942199041405</v>
      </c>
      <c r="AG191" s="19">
        <v>102.03961489</v>
      </c>
      <c r="AH191" s="19">
        <v>91.088587728999997</v>
      </c>
      <c r="AJ191" s="19">
        <v>91.66</v>
      </c>
      <c r="AK191" s="20">
        <v>554829.34</v>
      </c>
    </row>
    <row r="192" spans="30:37" hidden="1" x14ac:dyDescent="0.2">
      <c r="AD192" s="18">
        <v>44141</v>
      </c>
      <c r="AE192" s="19">
        <v>95.655833563000002</v>
      </c>
      <c r="AF192" s="19">
        <v>99.714791626016023</v>
      </c>
      <c r="AG192" s="19">
        <v>102.0472364</v>
      </c>
      <c r="AH192" s="19">
        <v>91.384152620999998</v>
      </c>
      <c r="AJ192" s="19">
        <v>92.25</v>
      </c>
      <c r="AK192" s="20">
        <v>497227.03</v>
      </c>
    </row>
    <row r="193" spans="30:37" hidden="1" x14ac:dyDescent="0.2">
      <c r="AD193" s="18">
        <v>44144</v>
      </c>
      <c r="AE193" s="19">
        <v>94.567067976999994</v>
      </c>
      <c r="AF193" s="19">
        <v>100.17302938727055</v>
      </c>
      <c r="AG193" s="19">
        <v>102.05485858</v>
      </c>
      <c r="AH193" s="19">
        <v>91.643098854000002</v>
      </c>
      <c r="AJ193" s="19">
        <v>91.2</v>
      </c>
      <c r="AK193" s="20">
        <v>480133</v>
      </c>
    </row>
    <row r="194" spans="30:37" hidden="1" x14ac:dyDescent="0.2">
      <c r="AD194" s="18">
        <v>44145</v>
      </c>
      <c r="AE194" s="19">
        <v>94.815928682000006</v>
      </c>
      <c r="AF194" s="19">
        <v>100.24267082459706</v>
      </c>
      <c r="AG194" s="19">
        <v>102.06248127000001</v>
      </c>
      <c r="AH194" s="19">
        <v>91.780418826000002</v>
      </c>
      <c r="AJ194" s="19">
        <v>91.44</v>
      </c>
      <c r="AK194" s="20">
        <v>366181.13</v>
      </c>
    </row>
    <row r="195" spans="30:37" hidden="1" x14ac:dyDescent="0.2">
      <c r="AD195" s="18">
        <v>44146</v>
      </c>
      <c r="AE195" s="19">
        <v>97.384164584000004</v>
      </c>
      <c r="AF195" s="19">
        <v>100.11445257078729</v>
      </c>
      <c r="AG195" s="19">
        <v>102.07010462</v>
      </c>
      <c r="AH195" s="19">
        <v>91.764398162999996</v>
      </c>
      <c r="AJ195" s="19">
        <v>93.28</v>
      </c>
      <c r="AK195" s="20">
        <v>952840.23</v>
      </c>
    </row>
    <row r="196" spans="30:37" hidden="1" x14ac:dyDescent="0.2">
      <c r="AD196" s="18">
        <v>44147</v>
      </c>
      <c r="AE196" s="19">
        <v>96.267086367000005</v>
      </c>
      <c r="AF196" s="19">
        <v>99.956878773363385</v>
      </c>
      <c r="AG196" s="19">
        <v>102.07772848</v>
      </c>
      <c r="AH196" s="19">
        <v>91.587843913</v>
      </c>
      <c r="AJ196" s="19">
        <v>92.21</v>
      </c>
      <c r="AK196" s="20">
        <v>1028940.57</v>
      </c>
    </row>
    <row r="197" spans="30:37" hidden="1" x14ac:dyDescent="0.2">
      <c r="AD197" s="18">
        <v>44148</v>
      </c>
      <c r="AE197" s="19">
        <v>95.442327683000002</v>
      </c>
      <c r="AF197" s="19">
        <v>99.995120140409782</v>
      </c>
      <c r="AG197" s="19">
        <v>102.08535284</v>
      </c>
      <c r="AH197" s="19">
        <v>91.657811707999997</v>
      </c>
      <c r="AJ197" s="19">
        <v>91.42</v>
      </c>
      <c r="AK197" s="20">
        <v>360161.74</v>
      </c>
    </row>
    <row r="198" spans="30:37" hidden="1" x14ac:dyDescent="0.2">
      <c r="AD198" s="18">
        <v>44151</v>
      </c>
      <c r="AE198" s="19">
        <v>95.619807398999995</v>
      </c>
      <c r="AF198" s="19">
        <v>99.863644461058826</v>
      </c>
      <c r="AG198" s="19">
        <v>102.09297787</v>
      </c>
      <c r="AH198" s="19">
        <v>91.641137139999998</v>
      </c>
      <c r="AJ198" s="19">
        <v>91.59</v>
      </c>
      <c r="AK198" s="20">
        <v>733879.67</v>
      </c>
    </row>
    <row r="199" spans="30:37" hidden="1" x14ac:dyDescent="0.2">
      <c r="AD199" s="18">
        <v>44152</v>
      </c>
      <c r="AE199" s="19">
        <v>95.849487033000003</v>
      </c>
      <c r="AF199" s="19">
        <v>99.783700965860874</v>
      </c>
      <c r="AG199" s="19">
        <v>102.10060341000001</v>
      </c>
      <c r="AH199" s="19">
        <v>91.638521522000005</v>
      </c>
      <c r="AJ199" s="19">
        <v>91.81</v>
      </c>
      <c r="AK199" s="20">
        <v>369564.95</v>
      </c>
    </row>
    <row r="200" spans="30:37" hidden="1" x14ac:dyDescent="0.2">
      <c r="AD200" s="18">
        <v>44153</v>
      </c>
      <c r="AE200" s="19">
        <v>95.578047466000001</v>
      </c>
      <c r="AF200" s="19">
        <v>99.742791221288925</v>
      </c>
      <c r="AG200" s="19">
        <v>102.10822961</v>
      </c>
      <c r="AH200" s="19">
        <v>91.575746676999998</v>
      </c>
      <c r="AJ200" s="19">
        <v>91.55</v>
      </c>
      <c r="AK200" s="20">
        <v>843563.33</v>
      </c>
    </row>
    <row r="201" spans="30:37" hidden="1" x14ac:dyDescent="0.2">
      <c r="AD201" s="18">
        <v>44154</v>
      </c>
      <c r="AE201" s="19">
        <v>96.047846715999995</v>
      </c>
      <c r="AF201" s="19">
        <v>99.617795517367085</v>
      </c>
      <c r="AG201" s="19">
        <v>102.11585632000001</v>
      </c>
      <c r="AH201" s="19">
        <v>91.376305766000002</v>
      </c>
      <c r="AJ201" s="19">
        <v>92</v>
      </c>
      <c r="AK201" s="20">
        <v>562606.71</v>
      </c>
    </row>
    <row r="202" spans="30:37" hidden="1" x14ac:dyDescent="0.2">
      <c r="AD202" s="18">
        <v>44155</v>
      </c>
      <c r="AE202" s="19">
        <v>95.525847549999995</v>
      </c>
      <c r="AF202" s="19">
        <v>99.490686742026824</v>
      </c>
      <c r="AG202" s="19">
        <v>102.12348353</v>
      </c>
      <c r="AH202" s="19">
        <v>91.417174805000002</v>
      </c>
      <c r="AJ202" s="19">
        <v>91.5</v>
      </c>
      <c r="AK202" s="20">
        <v>460779.29</v>
      </c>
    </row>
    <row r="203" spans="30:37" hidden="1" x14ac:dyDescent="0.2">
      <c r="AD203" s="18">
        <v>44158</v>
      </c>
      <c r="AE203" s="19">
        <v>96.02696675</v>
      </c>
      <c r="AF203" s="19">
        <v>99.326214367722514</v>
      </c>
      <c r="AG203" s="19">
        <v>102.13111142</v>
      </c>
      <c r="AH203" s="19">
        <v>91.446273560999998</v>
      </c>
      <c r="AJ203" s="19">
        <v>91.98</v>
      </c>
      <c r="AK203" s="20">
        <v>534941.17000000004</v>
      </c>
    </row>
    <row r="204" spans="30:37" hidden="1" x14ac:dyDescent="0.2">
      <c r="AD204" s="18">
        <v>44159</v>
      </c>
      <c r="AE204" s="19">
        <v>95.264847966000005</v>
      </c>
      <c r="AF204" s="19">
        <v>99.106234889707068</v>
      </c>
      <c r="AG204" s="19">
        <v>102.1387398</v>
      </c>
      <c r="AH204" s="19">
        <v>91.432541564000005</v>
      </c>
      <c r="AJ204" s="19">
        <v>91.25</v>
      </c>
      <c r="AK204" s="20">
        <v>630476.62</v>
      </c>
    </row>
    <row r="205" spans="30:37" hidden="1" x14ac:dyDescent="0.2">
      <c r="AD205" s="18">
        <v>44160</v>
      </c>
      <c r="AE205" s="19">
        <v>97.091845050000003</v>
      </c>
      <c r="AF205" s="19">
        <v>98.9669294857773</v>
      </c>
      <c r="AG205" s="19">
        <v>102.14636886</v>
      </c>
      <c r="AH205" s="19">
        <v>91.530300306000001</v>
      </c>
      <c r="AJ205" s="19">
        <v>93</v>
      </c>
      <c r="AK205" s="20">
        <v>677353.46</v>
      </c>
    </row>
    <row r="206" spans="30:37" hidden="1" x14ac:dyDescent="0.2">
      <c r="AD206" s="18">
        <v>44161</v>
      </c>
      <c r="AE206" s="19">
        <v>97.081405067000006</v>
      </c>
      <c r="AF206" s="19">
        <v>99.1854618270076</v>
      </c>
      <c r="AG206" s="19">
        <v>102.15399841999999</v>
      </c>
      <c r="AH206" s="19">
        <v>91.559072108999999</v>
      </c>
      <c r="AJ206" s="19">
        <v>92.99</v>
      </c>
      <c r="AK206" s="20">
        <v>327099.65000000002</v>
      </c>
    </row>
    <row r="207" spans="30:37" hidden="1" x14ac:dyDescent="0.2">
      <c r="AD207" s="18">
        <v>44162</v>
      </c>
      <c r="AE207" s="19">
        <v>96.4341261</v>
      </c>
      <c r="AF207" s="19">
        <v>99.320515376017326</v>
      </c>
      <c r="AG207" s="19">
        <v>102.16162848</v>
      </c>
      <c r="AH207" s="19">
        <v>91.923623939999999</v>
      </c>
      <c r="AJ207" s="19">
        <v>92.37</v>
      </c>
      <c r="AK207" s="20">
        <v>484354.85</v>
      </c>
    </row>
    <row r="208" spans="30:37" hidden="1" x14ac:dyDescent="0.2">
      <c r="AD208" s="18">
        <v>44165</v>
      </c>
      <c r="AE208" s="19">
        <v>97.070965083999994</v>
      </c>
      <c r="AF208" s="19">
        <v>99.462857530910313</v>
      </c>
      <c r="AG208" s="19">
        <v>102.16925921000001</v>
      </c>
      <c r="AH208" s="19">
        <v>91.826519102000006</v>
      </c>
      <c r="AJ208" s="19">
        <v>92.98</v>
      </c>
      <c r="AK208" s="20">
        <v>434333.12</v>
      </c>
    </row>
    <row r="209" spans="30:37" hidden="1" x14ac:dyDescent="0.2">
      <c r="AD209" s="18">
        <v>44166</v>
      </c>
      <c r="AE209" s="19">
        <v>95.630247382999997</v>
      </c>
      <c r="AF209" s="19">
        <v>99.02685114378933</v>
      </c>
      <c r="AG209" s="19">
        <v>102.17689045</v>
      </c>
      <c r="AH209" s="19">
        <v>91.661408183999995</v>
      </c>
      <c r="AJ209" s="19">
        <v>91.6</v>
      </c>
      <c r="AK209" s="20">
        <v>498536.5</v>
      </c>
    </row>
    <row r="210" spans="30:37" hidden="1" x14ac:dyDescent="0.2">
      <c r="AD210" s="18">
        <v>44167</v>
      </c>
      <c r="AE210" s="19">
        <v>96.903925349999994</v>
      </c>
      <c r="AF210" s="19">
        <v>99.114861703463674</v>
      </c>
      <c r="AG210" s="19">
        <v>102.18452236</v>
      </c>
      <c r="AH210" s="19">
        <v>91.472429746000003</v>
      </c>
      <c r="AJ210" s="19">
        <v>92.82</v>
      </c>
      <c r="AK210" s="20">
        <v>492845.81</v>
      </c>
    </row>
    <row r="211" spans="30:37" hidden="1" x14ac:dyDescent="0.2">
      <c r="AD211" s="18">
        <v>44168</v>
      </c>
      <c r="AE211" s="19">
        <v>96.799525517000006</v>
      </c>
      <c r="AF211" s="19">
        <v>99.052765121252293</v>
      </c>
      <c r="AG211" s="19">
        <v>102.19215475999999</v>
      </c>
      <c r="AH211" s="19">
        <v>91.566918964999999</v>
      </c>
      <c r="AJ211" s="19">
        <v>92.72</v>
      </c>
      <c r="AK211" s="20">
        <v>484171</v>
      </c>
    </row>
    <row r="212" spans="30:37" hidden="1" x14ac:dyDescent="0.2">
      <c r="AD212" s="18">
        <v>44169</v>
      </c>
      <c r="AE212" s="19">
        <v>97.405044551000003</v>
      </c>
      <c r="AF212" s="19">
        <v>98.73632068787964</v>
      </c>
      <c r="AG212" s="19">
        <v>102.19978768</v>
      </c>
      <c r="AH212" s="19">
        <v>91.356361675000002</v>
      </c>
      <c r="AJ212" s="19">
        <v>93.3</v>
      </c>
      <c r="AK212" s="20">
        <v>397427.66</v>
      </c>
    </row>
    <row r="213" spans="30:37" hidden="1" x14ac:dyDescent="0.2">
      <c r="AD213" s="18">
        <v>44172</v>
      </c>
      <c r="AE213" s="19">
        <v>96.423686117000003</v>
      </c>
      <c r="AF213" s="19">
        <v>98.172861412693123</v>
      </c>
      <c r="AG213" s="19">
        <v>102.20742126</v>
      </c>
      <c r="AH213" s="19">
        <v>90.998675843000001</v>
      </c>
      <c r="AJ213" s="19">
        <v>92.36</v>
      </c>
      <c r="AK213" s="20">
        <v>283903.09999999998</v>
      </c>
    </row>
    <row r="214" spans="30:37" hidden="1" x14ac:dyDescent="0.2">
      <c r="AD214" s="18">
        <v>44173</v>
      </c>
      <c r="AE214" s="19">
        <v>95.598927433</v>
      </c>
      <c r="AF214" s="19">
        <v>98.301382369238326</v>
      </c>
      <c r="AG214" s="19">
        <v>102.21505535</v>
      </c>
      <c r="AH214" s="19">
        <v>90.892743292999995</v>
      </c>
      <c r="AJ214" s="19">
        <v>91.57</v>
      </c>
      <c r="AK214" s="20">
        <v>724417.03</v>
      </c>
    </row>
    <row r="215" spans="30:37" hidden="1" x14ac:dyDescent="0.2">
      <c r="AD215" s="18">
        <v>44174</v>
      </c>
      <c r="AE215" s="19">
        <v>95.031325225000003</v>
      </c>
      <c r="AF215" s="19">
        <v>97.849656049310468</v>
      </c>
      <c r="AG215" s="19">
        <v>102.22269009999999</v>
      </c>
      <c r="AH215" s="19">
        <v>90.587369831999993</v>
      </c>
      <c r="AJ215" s="19">
        <v>90.41</v>
      </c>
      <c r="AK215" s="20">
        <v>517390.07</v>
      </c>
    </row>
    <row r="216" spans="30:37" hidden="1" x14ac:dyDescent="0.2">
      <c r="AD216" s="18">
        <v>44175</v>
      </c>
      <c r="AE216" s="19">
        <v>95.609438585000007</v>
      </c>
      <c r="AF216" s="19">
        <v>98.150673279368121</v>
      </c>
      <c r="AG216" s="19">
        <v>102.23032535999999</v>
      </c>
      <c r="AH216" s="19">
        <v>90.486668519000006</v>
      </c>
      <c r="AJ216" s="19">
        <v>90.96</v>
      </c>
      <c r="AK216" s="20">
        <v>608325.65</v>
      </c>
    </row>
    <row r="217" spans="30:37" hidden="1" x14ac:dyDescent="0.2">
      <c r="AD217" s="18">
        <v>44176</v>
      </c>
      <c r="AE217" s="19">
        <v>96.702598393000002</v>
      </c>
      <c r="AF217" s="19">
        <v>98.035745603771844</v>
      </c>
      <c r="AG217" s="19">
        <v>102.23796113</v>
      </c>
      <c r="AH217" s="19">
        <v>90.522306322000006</v>
      </c>
      <c r="AJ217" s="19">
        <v>92</v>
      </c>
      <c r="AK217" s="20">
        <v>318643.57</v>
      </c>
    </row>
    <row r="218" spans="30:37" hidden="1" x14ac:dyDescent="0.2">
      <c r="AD218" s="18">
        <v>44179</v>
      </c>
      <c r="AE218" s="19">
        <v>97.753713593000001</v>
      </c>
      <c r="AF218" s="19">
        <v>97.944015910721106</v>
      </c>
      <c r="AG218" s="19">
        <v>102.24559755999999</v>
      </c>
      <c r="AH218" s="19">
        <v>90.284938941999997</v>
      </c>
      <c r="AJ218" s="19">
        <v>93</v>
      </c>
      <c r="AK218" s="20">
        <v>913705.02</v>
      </c>
    </row>
    <row r="219" spans="30:37" hidden="1" x14ac:dyDescent="0.2">
      <c r="AD219" s="18">
        <v>44180</v>
      </c>
      <c r="AE219" s="19">
        <v>96.923332584999997</v>
      </c>
      <c r="AF219" s="19">
        <v>98.098702168508154</v>
      </c>
      <c r="AG219" s="19">
        <v>102.2532345</v>
      </c>
      <c r="AH219" s="19">
        <v>90.481764235</v>
      </c>
      <c r="AJ219" s="19">
        <v>92.21</v>
      </c>
      <c r="AK219" s="20">
        <v>539906.56999999995</v>
      </c>
    </row>
    <row r="220" spans="30:37" hidden="1" x14ac:dyDescent="0.2">
      <c r="AD220" s="18">
        <v>44181</v>
      </c>
      <c r="AE220" s="19">
        <v>97.385823273</v>
      </c>
      <c r="AF220" s="19">
        <v>98.317730862753393</v>
      </c>
      <c r="AG220" s="19">
        <v>102.2608721</v>
      </c>
      <c r="AH220" s="19">
        <v>90.586715928000004</v>
      </c>
      <c r="AJ220" s="19">
        <v>92.65</v>
      </c>
      <c r="AK220" s="20">
        <v>1101285.81</v>
      </c>
    </row>
    <row r="221" spans="30:37" hidden="1" x14ac:dyDescent="0.2">
      <c r="AD221" s="18">
        <v>44182</v>
      </c>
      <c r="AE221" s="19">
        <v>96.933843737000004</v>
      </c>
      <c r="AF221" s="19">
        <v>98.549483223752333</v>
      </c>
      <c r="AG221" s="19">
        <v>102.26851021</v>
      </c>
      <c r="AH221" s="19">
        <v>90.754769417000006</v>
      </c>
      <c r="AJ221" s="19">
        <v>92.22</v>
      </c>
      <c r="AK221" s="20">
        <v>719020.27</v>
      </c>
    </row>
    <row r="222" spans="30:37" hidden="1" x14ac:dyDescent="0.2">
      <c r="AD222" s="18">
        <v>44183</v>
      </c>
      <c r="AE222" s="19">
        <v>97.753713593000001</v>
      </c>
      <c r="AF222" s="19">
        <v>98.849401009117472</v>
      </c>
      <c r="AG222" s="19">
        <v>102.27614883</v>
      </c>
      <c r="AH222" s="19">
        <v>91.364535481999994</v>
      </c>
      <c r="AJ222" s="19">
        <v>93</v>
      </c>
      <c r="AK222" s="20">
        <v>460232.44</v>
      </c>
    </row>
    <row r="223" spans="30:37" hidden="1" x14ac:dyDescent="0.2">
      <c r="AD223" s="18">
        <v>44186</v>
      </c>
      <c r="AE223" s="19">
        <v>96.586975721000002</v>
      </c>
      <c r="AF223" s="19">
        <v>98.883513904023843</v>
      </c>
      <c r="AG223" s="19">
        <v>102.28378811</v>
      </c>
      <c r="AH223" s="19">
        <v>91.368785862999999</v>
      </c>
      <c r="AJ223" s="19">
        <v>91.89</v>
      </c>
      <c r="AK223" s="20">
        <v>857193.79</v>
      </c>
    </row>
    <row r="224" spans="30:37" hidden="1" x14ac:dyDescent="0.2">
      <c r="AD224" s="18">
        <v>44187</v>
      </c>
      <c r="AE224" s="19">
        <v>96.576464568999995</v>
      </c>
      <c r="AF224" s="19">
        <v>99.637449760566341</v>
      </c>
      <c r="AG224" s="19">
        <v>102.2914279</v>
      </c>
      <c r="AH224" s="19">
        <v>91.780418826000002</v>
      </c>
      <c r="AJ224" s="19">
        <v>91.88</v>
      </c>
      <c r="AK224" s="20">
        <v>1144149.9099999999</v>
      </c>
    </row>
    <row r="225" spans="30:37" hidden="1" x14ac:dyDescent="0.2">
      <c r="AD225" s="18">
        <v>44188</v>
      </c>
      <c r="AE225" s="19">
        <v>97.753713593000001</v>
      </c>
      <c r="AF225" s="19">
        <v>100.20064818499574</v>
      </c>
      <c r="AG225" s="19">
        <v>102.29906836000001</v>
      </c>
      <c r="AH225" s="19">
        <v>92.476500302999995</v>
      </c>
      <c r="AJ225" s="19">
        <v>93</v>
      </c>
      <c r="AK225" s="20">
        <v>527463.43999999994</v>
      </c>
    </row>
    <row r="226" spans="30:37" hidden="1" x14ac:dyDescent="0.2">
      <c r="AD226" s="18">
        <v>44193</v>
      </c>
      <c r="AE226" s="19">
        <v>97.764224745000007</v>
      </c>
      <c r="AF226" s="19">
        <v>100.43345481605976</v>
      </c>
      <c r="AG226" s="19">
        <v>102.31435078</v>
      </c>
      <c r="AH226" s="19">
        <v>92.679210737000005</v>
      </c>
      <c r="AJ226" s="19">
        <v>93.01</v>
      </c>
      <c r="AK226" s="20">
        <v>298086.59000000003</v>
      </c>
    </row>
    <row r="227" spans="30:37" hidden="1" x14ac:dyDescent="0.2">
      <c r="AD227" s="18">
        <v>44194</v>
      </c>
      <c r="AE227" s="19">
        <v>98.752273032999994</v>
      </c>
      <c r="AF227" s="19">
        <v>100.97144741064466</v>
      </c>
      <c r="AG227" s="19">
        <v>102.32199292</v>
      </c>
      <c r="AH227" s="19">
        <v>93.346193458000002</v>
      </c>
      <c r="AJ227" s="19">
        <v>93.95</v>
      </c>
      <c r="AK227" s="20">
        <v>182342.82</v>
      </c>
    </row>
    <row r="228" spans="30:37" hidden="1" x14ac:dyDescent="0.2">
      <c r="AD228" s="18">
        <v>44195</v>
      </c>
      <c r="AE228" s="19">
        <v>98.489494233000002</v>
      </c>
      <c r="AF228" s="19">
        <v>101.40009660455046</v>
      </c>
      <c r="AG228" s="19">
        <v>102.32963555000001</v>
      </c>
      <c r="AH228" s="19">
        <v>93.840218403999998</v>
      </c>
      <c r="AJ228" s="19">
        <v>93.7</v>
      </c>
      <c r="AK228" s="20">
        <v>393771.33</v>
      </c>
    </row>
    <row r="229" spans="30:37" hidden="1" x14ac:dyDescent="0.2">
      <c r="AD229" s="18">
        <v>44196</v>
      </c>
      <c r="AE229" s="19">
        <v>98.489494233000002</v>
      </c>
      <c r="AF229" s="19">
        <v>101.08708477283277</v>
      </c>
      <c r="AG229" s="19">
        <v>102.33727886</v>
      </c>
      <c r="AH229" s="19">
        <v>93.840218403999998</v>
      </c>
      <c r="AJ229" s="19">
        <v>93.7</v>
      </c>
      <c r="AK229" s="20">
        <v>393771.33</v>
      </c>
    </row>
    <row r="230" spans="30:37" hidden="1" x14ac:dyDescent="0.2">
      <c r="AD230" s="18">
        <v>44200</v>
      </c>
      <c r="AE230" s="19">
        <v>98.909940313000007</v>
      </c>
      <c r="AF230" s="19">
        <v>101.02555922202382</v>
      </c>
      <c r="AG230" s="19">
        <v>102.34492267</v>
      </c>
      <c r="AH230" s="19">
        <v>93.752595184</v>
      </c>
      <c r="AJ230" s="19">
        <v>94.1</v>
      </c>
      <c r="AK230" s="20">
        <v>338620.17</v>
      </c>
    </row>
    <row r="231" spans="30:37" hidden="1" x14ac:dyDescent="0.2">
      <c r="AD231" s="18">
        <v>44201</v>
      </c>
      <c r="AE231" s="19">
        <v>99.698276711999995</v>
      </c>
      <c r="AF231" s="19">
        <v>101.12161162363363</v>
      </c>
      <c r="AG231" s="19">
        <v>102.35256699</v>
      </c>
      <c r="AH231" s="19">
        <v>93.754556898000004</v>
      </c>
      <c r="AJ231" s="19">
        <v>94.85</v>
      </c>
      <c r="AK231" s="20">
        <v>458705.75</v>
      </c>
    </row>
    <row r="232" spans="30:37" hidden="1" x14ac:dyDescent="0.2">
      <c r="AD232" s="18">
        <v>44202</v>
      </c>
      <c r="AE232" s="19">
        <v>97.659113224999999</v>
      </c>
      <c r="AF232" s="19">
        <v>101.0949937930953</v>
      </c>
      <c r="AG232" s="19">
        <v>102.36021196999999</v>
      </c>
      <c r="AH232" s="19">
        <v>93.826813358999999</v>
      </c>
      <c r="AJ232" s="19">
        <v>92.91</v>
      </c>
      <c r="AK232" s="20">
        <v>707839.64</v>
      </c>
    </row>
    <row r="233" spans="30:37" hidden="1" x14ac:dyDescent="0.2">
      <c r="AD233" s="18">
        <v>44203</v>
      </c>
      <c r="AE233" s="19">
        <v>99.540609433</v>
      </c>
      <c r="AF233" s="19">
        <v>100.87808601501425</v>
      </c>
      <c r="AG233" s="19">
        <v>102.36785746</v>
      </c>
      <c r="AH233" s="19">
        <v>93.623122068000001</v>
      </c>
      <c r="AJ233" s="19">
        <v>94.7</v>
      </c>
      <c r="AK233" s="20">
        <v>529648.41</v>
      </c>
    </row>
    <row r="234" spans="30:37" hidden="1" x14ac:dyDescent="0.2">
      <c r="AD234" s="18">
        <v>44204</v>
      </c>
      <c r="AE234" s="19">
        <v>99.855943992999997</v>
      </c>
      <c r="AF234" s="19">
        <v>101.00158262424836</v>
      </c>
      <c r="AG234" s="19">
        <v>102.37550362</v>
      </c>
      <c r="AH234" s="19">
        <v>93.750306518000002</v>
      </c>
      <c r="AJ234" s="19">
        <v>95</v>
      </c>
      <c r="AK234" s="20">
        <v>394744.63</v>
      </c>
    </row>
    <row r="235" spans="30:37" hidden="1" x14ac:dyDescent="0.2">
      <c r="AD235" s="18">
        <v>44207</v>
      </c>
      <c r="AE235" s="19">
        <v>98.804828792999999</v>
      </c>
      <c r="AF235" s="19">
        <v>100.93974015671975</v>
      </c>
      <c r="AG235" s="19">
        <v>102.38315028</v>
      </c>
      <c r="AH235" s="19">
        <v>93.632603685000007</v>
      </c>
      <c r="AJ235" s="19">
        <v>94</v>
      </c>
      <c r="AK235" s="20">
        <v>980924.21</v>
      </c>
    </row>
    <row r="236" spans="30:37" hidden="1" x14ac:dyDescent="0.2">
      <c r="AD236" s="18">
        <v>44208</v>
      </c>
      <c r="AE236" s="19">
        <v>98.709528883000004</v>
      </c>
      <c r="AF236" s="19">
        <v>100.76264648219507</v>
      </c>
      <c r="AG236" s="19">
        <v>102.39079744</v>
      </c>
      <c r="AH236" s="19">
        <v>93.360252407000004</v>
      </c>
      <c r="AJ236" s="19">
        <v>93.22</v>
      </c>
      <c r="AK236" s="20">
        <v>687780.72</v>
      </c>
    </row>
    <row r="237" spans="30:37" hidden="1" x14ac:dyDescent="0.2">
      <c r="AD237" s="18">
        <v>44209</v>
      </c>
      <c r="AE237" s="19">
        <v>99.006017490999994</v>
      </c>
      <c r="AF237" s="19">
        <v>100.52799499514191</v>
      </c>
      <c r="AG237" s="19">
        <v>102.39844528</v>
      </c>
      <c r="AH237" s="19">
        <v>93.242222622</v>
      </c>
      <c r="AJ237" s="19">
        <v>93.5</v>
      </c>
      <c r="AK237" s="20">
        <v>504784.58</v>
      </c>
    </row>
    <row r="238" spans="30:37" hidden="1" x14ac:dyDescent="0.2">
      <c r="AD238" s="18">
        <v>44210</v>
      </c>
      <c r="AE238" s="19">
        <v>99.090728522000006</v>
      </c>
      <c r="AF238" s="19">
        <v>100.53116371946693</v>
      </c>
      <c r="AG238" s="19">
        <v>102.40609361999999</v>
      </c>
      <c r="AH238" s="19">
        <v>93.344558696000007</v>
      </c>
      <c r="AJ238" s="19">
        <v>93.58</v>
      </c>
      <c r="AK238" s="20">
        <v>867667.2</v>
      </c>
    </row>
    <row r="239" spans="30:37" hidden="1" x14ac:dyDescent="0.2">
      <c r="AD239" s="18">
        <v>44211</v>
      </c>
      <c r="AE239" s="19">
        <v>99.217795069000005</v>
      </c>
      <c r="AF239" s="19">
        <v>100.31118881388646</v>
      </c>
      <c r="AG239" s="19">
        <v>102.41374263</v>
      </c>
      <c r="AH239" s="19">
        <v>93.441009629000007</v>
      </c>
      <c r="AJ239" s="19">
        <v>93.7</v>
      </c>
      <c r="AK239" s="20">
        <v>929629.33</v>
      </c>
    </row>
    <row r="240" spans="30:37" hidden="1" x14ac:dyDescent="0.2">
      <c r="AD240" s="18">
        <v>44214</v>
      </c>
      <c r="AE240" s="19">
        <v>99.355450493999996</v>
      </c>
      <c r="AF240" s="19">
        <v>101.17269613141437</v>
      </c>
      <c r="AG240" s="19">
        <v>102.42139213999999</v>
      </c>
      <c r="AH240" s="19">
        <v>93.515227804000006</v>
      </c>
      <c r="AJ240" s="19">
        <v>93.83</v>
      </c>
      <c r="AK240" s="20">
        <v>528521.38</v>
      </c>
    </row>
    <row r="241" spans="30:37" hidden="1" x14ac:dyDescent="0.2">
      <c r="AD241" s="18">
        <v>44215</v>
      </c>
      <c r="AE241" s="19">
        <v>99.842538922000003</v>
      </c>
      <c r="AF241" s="19">
        <v>101.48949105086351</v>
      </c>
      <c r="AG241" s="19">
        <v>102.42904215</v>
      </c>
      <c r="AH241" s="19">
        <v>93.714341762999993</v>
      </c>
      <c r="AJ241" s="19">
        <v>94.29</v>
      </c>
      <c r="AK241" s="20">
        <v>457860.67</v>
      </c>
    </row>
    <row r="242" spans="30:37" hidden="1" x14ac:dyDescent="0.2">
      <c r="AD242" s="18">
        <v>44216</v>
      </c>
      <c r="AE242" s="19">
        <v>99.927249953</v>
      </c>
      <c r="AF242" s="19">
        <v>101.73310054144946</v>
      </c>
      <c r="AG242" s="19">
        <v>102.43669284000001</v>
      </c>
      <c r="AH242" s="19">
        <v>93.842180118000002</v>
      </c>
      <c r="AJ242" s="19">
        <v>94.37</v>
      </c>
      <c r="AK242" s="20">
        <v>387417.3</v>
      </c>
    </row>
    <row r="243" spans="30:37" hidden="1" x14ac:dyDescent="0.2">
      <c r="AD243" s="18">
        <v>44217</v>
      </c>
      <c r="AE243" s="19">
        <v>99.948427710999994</v>
      </c>
      <c r="AF243" s="19">
        <v>101.85708124084104</v>
      </c>
      <c r="AG243" s="19">
        <v>102.44434403</v>
      </c>
      <c r="AH243" s="19">
        <v>93.854931257999993</v>
      </c>
      <c r="AJ243" s="19">
        <v>94.39</v>
      </c>
      <c r="AK243" s="20">
        <v>437455.57</v>
      </c>
    </row>
    <row r="244" spans="30:37" hidden="1" x14ac:dyDescent="0.2">
      <c r="AD244" s="18">
        <v>44218</v>
      </c>
      <c r="AE244" s="19">
        <v>99.757827891000005</v>
      </c>
      <c r="AF244" s="19">
        <v>101.79939239107833</v>
      </c>
      <c r="AG244" s="19">
        <v>102.45199589000001</v>
      </c>
      <c r="AH244" s="19">
        <v>93.605466643</v>
      </c>
      <c r="AJ244" s="19">
        <v>94.21</v>
      </c>
      <c r="AK244" s="20">
        <v>538816.68999999994</v>
      </c>
    </row>
    <row r="245" spans="30:37" hidden="1" x14ac:dyDescent="0.2">
      <c r="AD245" s="18">
        <v>44222</v>
      </c>
      <c r="AE245" s="19">
        <v>99.673116859999993</v>
      </c>
      <c r="AF245" s="19">
        <v>101.96796581943561</v>
      </c>
      <c r="AG245" s="19">
        <v>102.46730110999999</v>
      </c>
      <c r="AH245" s="19">
        <v>93.565251508000003</v>
      </c>
      <c r="AJ245" s="19">
        <v>94.13</v>
      </c>
      <c r="AK245" s="20">
        <v>560588.82999999996</v>
      </c>
    </row>
    <row r="246" spans="30:37" hidden="1" x14ac:dyDescent="0.2">
      <c r="AD246" s="18">
        <v>44223</v>
      </c>
      <c r="AE246" s="19">
        <v>101.04967111000001</v>
      </c>
      <c r="AF246" s="19">
        <v>102.03554144802916</v>
      </c>
      <c r="AG246" s="19">
        <v>102.47495465</v>
      </c>
      <c r="AH246" s="19">
        <v>93.546942178999998</v>
      </c>
      <c r="AJ246" s="19">
        <v>95.43</v>
      </c>
      <c r="AK246" s="20">
        <v>418571.83</v>
      </c>
    </row>
    <row r="247" spans="30:37" hidden="1" x14ac:dyDescent="0.2">
      <c r="AD247" s="18">
        <v>44224</v>
      </c>
      <c r="AE247" s="19">
        <v>100.8061269</v>
      </c>
      <c r="AF247" s="19">
        <v>102.77440844832272</v>
      </c>
      <c r="AG247" s="19">
        <v>102.48260869000001</v>
      </c>
      <c r="AH247" s="19">
        <v>93.905935819000007</v>
      </c>
      <c r="AJ247" s="19">
        <v>95.2</v>
      </c>
      <c r="AK247" s="20">
        <v>525114.69999999995</v>
      </c>
    </row>
    <row r="248" spans="30:37" hidden="1" x14ac:dyDescent="0.2">
      <c r="AD248" s="18">
        <v>44225</v>
      </c>
      <c r="AE248" s="19">
        <v>101.00731559</v>
      </c>
      <c r="AF248" s="19">
        <v>102.79542808815081</v>
      </c>
      <c r="AG248" s="19">
        <v>102.4902634</v>
      </c>
      <c r="AH248" s="19">
        <v>94.144284056000004</v>
      </c>
      <c r="AJ248" s="19">
        <v>95.39</v>
      </c>
      <c r="AK248" s="20">
        <v>560107.88</v>
      </c>
    </row>
    <row r="249" spans="30:37" hidden="1" x14ac:dyDescent="0.2">
      <c r="AD249" s="18">
        <v>44228</v>
      </c>
      <c r="AE249" s="19">
        <v>101.86501478</v>
      </c>
      <c r="AF249" s="19">
        <v>102.50229409281975</v>
      </c>
      <c r="AG249" s="19">
        <v>102.49791861</v>
      </c>
      <c r="AH249" s="19">
        <v>93.995847706000006</v>
      </c>
      <c r="AJ249" s="19">
        <v>96.2</v>
      </c>
      <c r="AK249" s="20">
        <v>686505.57</v>
      </c>
    </row>
    <row r="250" spans="30:37" hidden="1" x14ac:dyDescent="0.2">
      <c r="AD250" s="18">
        <v>44229</v>
      </c>
      <c r="AE250" s="19">
        <v>101.70618159999999</v>
      </c>
      <c r="AF250" s="19">
        <v>102.44288131309889</v>
      </c>
      <c r="AG250" s="19">
        <v>102.50557449999999</v>
      </c>
      <c r="AH250" s="19">
        <v>94.185153095000004</v>
      </c>
      <c r="AJ250" s="19">
        <v>96.05</v>
      </c>
      <c r="AK250" s="20">
        <v>383732.35</v>
      </c>
    </row>
    <row r="251" spans="30:37" hidden="1" x14ac:dyDescent="0.2">
      <c r="AD251" s="18">
        <v>44230</v>
      </c>
      <c r="AE251" s="19">
        <v>101.28262644</v>
      </c>
      <c r="AF251" s="19">
        <v>102.21996448805879</v>
      </c>
      <c r="AG251" s="19">
        <v>102.51323087999999</v>
      </c>
      <c r="AH251" s="19">
        <v>94.222425658999995</v>
      </c>
      <c r="AJ251" s="19">
        <v>95.65</v>
      </c>
      <c r="AK251" s="20">
        <v>317344.02</v>
      </c>
    </row>
    <row r="252" spans="30:37" hidden="1" x14ac:dyDescent="0.2">
      <c r="AD252" s="18">
        <v>44231</v>
      </c>
      <c r="AE252" s="19">
        <v>101.64264833</v>
      </c>
      <c r="AF252" s="19">
        <v>102.19151624347202</v>
      </c>
      <c r="AG252" s="19">
        <v>102.52088777</v>
      </c>
      <c r="AH252" s="19">
        <v>94.267545079000001</v>
      </c>
      <c r="AJ252" s="19">
        <v>95.99</v>
      </c>
      <c r="AK252" s="20">
        <v>529335.66</v>
      </c>
    </row>
    <row r="253" spans="30:37" hidden="1" x14ac:dyDescent="0.2">
      <c r="AD253" s="18">
        <v>44232</v>
      </c>
      <c r="AE253" s="19">
        <v>101.34615972</v>
      </c>
      <c r="AF253" s="19">
        <v>102.7385599324014</v>
      </c>
      <c r="AG253" s="19">
        <v>102.52854533</v>
      </c>
      <c r="AH253" s="19">
        <v>94.645828906000006</v>
      </c>
      <c r="AJ253" s="19">
        <v>95.71</v>
      </c>
      <c r="AK253" s="20">
        <v>516695.51</v>
      </c>
    </row>
    <row r="254" spans="30:37" hidden="1" x14ac:dyDescent="0.2">
      <c r="AD254" s="18">
        <v>44235</v>
      </c>
      <c r="AE254" s="19">
        <v>101.82265927</v>
      </c>
      <c r="AF254" s="19">
        <v>102.63745581468127</v>
      </c>
      <c r="AG254" s="19">
        <v>102.53620340000001</v>
      </c>
      <c r="AH254" s="19">
        <v>94.560821304000001</v>
      </c>
      <c r="AJ254" s="19">
        <v>96.16</v>
      </c>
      <c r="AK254" s="20">
        <v>530457.65</v>
      </c>
    </row>
    <row r="255" spans="30:37" hidden="1" x14ac:dyDescent="0.2">
      <c r="AD255" s="18">
        <v>44236</v>
      </c>
      <c r="AE255" s="19">
        <v>101.48136617999999</v>
      </c>
      <c r="AF255" s="19">
        <v>102.70831317380534</v>
      </c>
      <c r="AG255" s="19">
        <v>102.54386212999999</v>
      </c>
      <c r="AH255" s="19">
        <v>94.557878732999995</v>
      </c>
      <c r="AJ255" s="19">
        <v>95.15</v>
      </c>
      <c r="AK255" s="20">
        <v>460475.18</v>
      </c>
    </row>
    <row r="256" spans="30:37" hidden="1" x14ac:dyDescent="0.2">
      <c r="AD256" s="18">
        <v>44237</v>
      </c>
      <c r="AE256" s="19">
        <v>102.3345989</v>
      </c>
      <c r="AF256" s="19">
        <v>102.78243182898757</v>
      </c>
      <c r="AG256" s="19">
        <v>102.55152137</v>
      </c>
      <c r="AH256" s="19">
        <v>94.559840446999999</v>
      </c>
      <c r="AJ256" s="19">
        <v>95.95</v>
      </c>
      <c r="AK256" s="20">
        <v>1191259.19</v>
      </c>
    </row>
    <row r="257" spans="30:37" hidden="1" x14ac:dyDescent="0.2">
      <c r="AD257" s="18">
        <v>44238</v>
      </c>
      <c r="AE257" s="19">
        <v>101.90798254000001</v>
      </c>
      <c r="AF257" s="19">
        <v>102.61938513271011</v>
      </c>
      <c r="AG257" s="19">
        <v>102.55918111</v>
      </c>
      <c r="AH257" s="19">
        <v>94.619345768000002</v>
      </c>
      <c r="AJ257" s="19">
        <v>95.55</v>
      </c>
      <c r="AK257" s="20">
        <v>819713.32</v>
      </c>
    </row>
    <row r="258" spans="30:37" hidden="1" x14ac:dyDescent="0.2">
      <c r="AD258" s="18">
        <v>44239</v>
      </c>
      <c r="AE258" s="19">
        <v>102.80387689</v>
      </c>
      <c r="AF258" s="19">
        <v>102.71953532308549</v>
      </c>
      <c r="AG258" s="19">
        <v>102.56684152</v>
      </c>
      <c r="AH258" s="19">
        <v>94.725932223000001</v>
      </c>
      <c r="AJ258" s="19">
        <v>96.39</v>
      </c>
      <c r="AK258" s="20">
        <v>604236.73</v>
      </c>
    </row>
    <row r="259" spans="30:37" hidden="1" x14ac:dyDescent="0.2">
      <c r="AD259" s="18">
        <v>44244</v>
      </c>
      <c r="AE259" s="19">
        <v>102.92119639000001</v>
      </c>
      <c r="AF259" s="19">
        <v>102.87159776252429</v>
      </c>
      <c r="AG259" s="19">
        <v>102.57450243</v>
      </c>
      <c r="AH259" s="19">
        <v>94.665772997000005</v>
      </c>
      <c r="AJ259" s="19">
        <v>96.5</v>
      </c>
      <c r="AK259" s="20">
        <v>253663.3</v>
      </c>
    </row>
    <row r="260" spans="30:37" hidden="1" x14ac:dyDescent="0.2">
      <c r="AD260" s="18">
        <v>44245</v>
      </c>
      <c r="AE260" s="19">
        <v>102.54790708</v>
      </c>
      <c r="AF260" s="19">
        <v>102.87574687814413</v>
      </c>
      <c r="AG260" s="19">
        <v>102.58216401999999</v>
      </c>
      <c r="AH260" s="19">
        <v>94.514394076000002</v>
      </c>
      <c r="AJ260" s="19">
        <v>96.15</v>
      </c>
      <c r="AK260" s="20">
        <v>594208.06000000006</v>
      </c>
    </row>
    <row r="261" spans="30:37" hidden="1" x14ac:dyDescent="0.2">
      <c r="AD261" s="18">
        <v>44246</v>
      </c>
      <c r="AE261" s="19">
        <v>103.21982783999999</v>
      </c>
      <c r="AF261" s="19">
        <v>103.31221808380425</v>
      </c>
      <c r="AG261" s="19">
        <v>102.5898261</v>
      </c>
      <c r="AH261" s="19">
        <v>94.619018815999993</v>
      </c>
      <c r="AJ261" s="19">
        <v>96.78</v>
      </c>
      <c r="AK261" s="20">
        <v>432646.13</v>
      </c>
    </row>
    <row r="262" spans="30:37" hidden="1" x14ac:dyDescent="0.2">
      <c r="AD262" s="18">
        <v>44249</v>
      </c>
      <c r="AE262" s="19">
        <v>102.28127185</v>
      </c>
      <c r="AF262" s="19">
        <v>102.43004938354771</v>
      </c>
      <c r="AG262" s="19">
        <v>102.59748869000001</v>
      </c>
      <c r="AH262" s="19">
        <v>93.996174658000001</v>
      </c>
      <c r="AJ262" s="19">
        <v>95.9</v>
      </c>
      <c r="AK262" s="20">
        <v>504353.79</v>
      </c>
    </row>
    <row r="263" spans="30:37" hidden="1" x14ac:dyDescent="0.2">
      <c r="AD263" s="18">
        <v>44250</v>
      </c>
      <c r="AE263" s="19">
        <v>102.12129072</v>
      </c>
      <c r="AF263" s="19">
        <v>103.12560238583711</v>
      </c>
      <c r="AG263" s="19">
        <v>102.60515195000001</v>
      </c>
      <c r="AH263" s="19">
        <v>94.503277697000001</v>
      </c>
      <c r="AJ263" s="19">
        <v>95.75</v>
      </c>
      <c r="AK263" s="20">
        <v>730605.63</v>
      </c>
    </row>
    <row r="264" spans="30:37" hidden="1" x14ac:dyDescent="0.2">
      <c r="AD264" s="18">
        <v>44251</v>
      </c>
      <c r="AE264" s="19">
        <v>101.32138505</v>
      </c>
      <c r="AF264" s="19">
        <v>103.13306053317531</v>
      </c>
      <c r="AG264" s="19">
        <v>102.61281572</v>
      </c>
      <c r="AH264" s="19">
        <v>94.554609209999995</v>
      </c>
      <c r="AJ264" s="19">
        <v>95</v>
      </c>
      <c r="AK264" s="20">
        <v>600056.4</v>
      </c>
    </row>
    <row r="265" spans="30:37" hidden="1" x14ac:dyDescent="0.2">
      <c r="AD265" s="18">
        <v>44252</v>
      </c>
      <c r="AE265" s="19">
        <v>101.09741146</v>
      </c>
      <c r="AF265" s="19">
        <v>103.21546417680113</v>
      </c>
      <c r="AG265" s="19">
        <v>102.62048015000001</v>
      </c>
      <c r="AH265" s="19">
        <v>94.613460626999995</v>
      </c>
      <c r="AJ265" s="19">
        <v>94.79</v>
      </c>
      <c r="AK265" s="20">
        <v>604120.88</v>
      </c>
    </row>
    <row r="266" spans="30:37" hidden="1" x14ac:dyDescent="0.2">
      <c r="AD266" s="18">
        <v>44253</v>
      </c>
      <c r="AE266" s="19">
        <v>100.31883661000001</v>
      </c>
      <c r="AF266" s="19">
        <v>103.01854787735957</v>
      </c>
      <c r="AG266" s="19">
        <v>102.62814509</v>
      </c>
      <c r="AH266" s="19">
        <v>94.375766295000005</v>
      </c>
      <c r="AJ266" s="19">
        <v>94.06</v>
      </c>
      <c r="AK266" s="20">
        <v>576322.98</v>
      </c>
    </row>
    <row r="267" spans="30:37" hidden="1" x14ac:dyDescent="0.2">
      <c r="AD267" s="18">
        <v>44256</v>
      </c>
      <c r="AE267" s="19">
        <v>99.401611439999996</v>
      </c>
      <c r="AF267" s="19">
        <v>103.74097516208289</v>
      </c>
      <c r="AG267" s="19">
        <v>102.63581069999999</v>
      </c>
      <c r="AH267" s="19">
        <v>94.071373690000001</v>
      </c>
      <c r="AJ267" s="19">
        <v>93.2</v>
      </c>
      <c r="AK267" s="20">
        <v>498041.14</v>
      </c>
    </row>
    <row r="268" spans="30:37" hidden="1" x14ac:dyDescent="0.2">
      <c r="AD268" s="18">
        <v>44257</v>
      </c>
      <c r="AE268" s="19">
        <v>97.353852920999998</v>
      </c>
      <c r="AF268" s="19">
        <v>102.41144299396164</v>
      </c>
      <c r="AG268" s="19">
        <v>102.64347681</v>
      </c>
      <c r="AH268" s="19">
        <v>93.469454479999996</v>
      </c>
      <c r="AJ268" s="19">
        <v>91.28</v>
      </c>
      <c r="AK268" s="20">
        <v>713739.62</v>
      </c>
    </row>
    <row r="269" spans="30:37" hidden="1" x14ac:dyDescent="0.2">
      <c r="AD269" s="18">
        <v>44258</v>
      </c>
      <c r="AE269" s="19">
        <v>98.121762365999999</v>
      </c>
      <c r="AF269" s="19">
        <v>102.04824834258275</v>
      </c>
      <c r="AG269" s="19">
        <v>102.65114343</v>
      </c>
      <c r="AH269" s="19">
        <v>93.140540451999996</v>
      </c>
      <c r="AJ269" s="19">
        <v>92</v>
      </c>
      <c r="AK269" s="20">
        <v>429216.81</v>
      </c>
    </row>
    <row r="270" spans="30:37" hidden="1" x14ac:dyDescent="0.2">
      <c r="AD270" s="18">
        <v>44259</v>
      </c>
      <c r="AE270" s="19">
        <v>98.420393816000001</v>
      </c>
      <c r="AF270" s="19">
        <v>102.21900988404481</v>
      </c>
      <c r="AG270" s="19">
        <v>102.65881071</v>
      </c>
      <c r="AH270" s="19">
        <v>93.105883507000001</v>
      </c>
      <c r="AJ270" s="19">
        <v>92.28</v>
      </c>
      <c r="AK270" s="20">
        <v>623794.5</v>
      </c>
    </row>
    <row r="271" spans="30:37" hidden="1" x14ac:dyDescent="0.2">
      <c r="AD271" s="18">
        <v>44260</v>
      </c>
      <c r="AE271" s="19">
        <v>99.177637852000004</v>
      </c>
      <c r="AF271" s="19">
        <v>102.34369165317939</v>
      </c>
      <c r="AG271" s="19">
        <v>102.6664785</v>
      </c>
      <c r="AH271" s="19">
        <v>93.269032711999998</v>
      </c>
      <c r="AJ271" s="19">
        <v>92.99</v>
      </c>
      <c r="AK271" s="20">
        <v>329319.67999999999</v>
      </c>
    </row>
    <row r="272" spans="30:37" hidden="1" x14ac:dyDescent="0.2">
      <c r="AD272" s="18">
        <v>44263</v>
      </c>
      <c r="AE272" s="19">
        <v>98.697694448999997</v>
      </c>
      <c r="AF272" s="19">
        <v>102.13587405393973</v>
      </c>
      <c r="AG272" s="19">
        <v>102.67414696</v>
      </c>
      <c r="AH272" s="19">
        <v>93.031665332000003</v>
      </c>
      <c r="AJ272" s="19">
        <v>92.54</v>
      </c>
      <c r="AK272" s="20">
        <v>309767.08</v>
      </c>
    </row>
    <row r="273" spans="30:37" hidden="1" x14ac:dyDescent="0.2">
      <c r="AD273" s="18">
        <v>44264</v>
      </c>
      <c r="AE273" s="19">
        <v>98.353725136999998</v>
      </c>
      <c r="AF273" s="19">
        <v>101.98404518799708</v>
      </c>
      <c r="AG273" s="19">
        <v>102.68181592000001</v>
      </c>
      <c r="AH273" s="19">
        <v>92.944369064</v>
      </c>
      <c r="AJ273" s="19">
        <v>91.5</v>
      </c>
      <c r="AK273" s="20">
        <v>534495.63</v>
      </c>
    </row>
    <row r="274" spans="30:37" hidden="1" x14ac:dyDescent="0.2">
      <c r="AD274" s="18">
        <v>44265</v>
      </c>
      <c r="AE274" s="19">
        <v>99.966081286999994</v>
      </c>
      <c r="AF274" s="19">
        <v>101.99221480130886</v>
      </c>
      <c r="AG274" s="19">
        <v>102.68948537999999</v>
      </c>
      <c r="AH274" s="19">
        <v>92.646188553000002</v>
      </c>
      <c r="AJ274" s="19">
        <v>93</v>
      </c>
      <c r="AK274" s="20">
        <v>324924.11</v>
      </c>
    </row>
    <row r="275" spans="30:37" hidden="1" x14ac:dyDescent="0.2">
      <c r="AD275" s="18">
        <v>44266</v>
      </c>
      <c r="AE275" s="19">
        <v>101.01948729999999</v>
      </c>
      <c r="AF275" s="19">
        <v>102.11019132632399</v>
      </c>
      <c r="AG275" s="19">
        <v>102.69715552</v>
      </c>
      <c r="AH275" s="19">
        <v>92.758006245000004</v>
      </c>
      <c r="AJ275" s="19">
        <v>93.98</v>
      </c>
      <c r="AK275" s="20">
        <v>316322.69</v>
      </c>
    </row>
    <row r="276" spans="30:37" hidden="1" x14ac:dyDescent="0.2">
      <c r="AD276" s="18">
        <v>44267</v>
      </c>
      <c r="AE276" s="19">
        <v>99.998328409999999</v>
      </c>
      <c r="AF276" s="19">
        <v>102.18503095095342</v>
      </c>
      <c r="AG276" s="19">
        <v>102.70482616</v>
      </c>
      <c r="AH276" s="19">
        <v>92.797567474999994</v>
      </c>
      <c r="AJ276" s="19">
        <v>93.03</v>
      </c>
      <c r="AK276" s="20">
        <v>700492.89</v>
      </c>
    </row>
    <row r="277" spans="30:37" hidden="1" x14ac:dyDescent="0.2">
      <c r="AD277" s="18">
        <v>44270</v>
      </c>
      <c r="AE277" s="19">
        <v>101.37420564999999</v>
      </c>
      <c r="AF277" s="19">
        <v>101.89383596724056</v>
      </c>
      <c r="AG277" s="19">
        <v>102.71249747</v>
      </c>
      <c r="AH277" s="19">
        <v>92.557911429000001</v>
      </c>
      <c r="AJ277" s="19">
        <v>94.31</v>
      </c>
      <c r="AK277" s="20">
        <v>329486.08000000002</v>
      </c>
    </row>
    <row r="278" spans="30:37" hidden="1" x14ac:dyDescent="0.2">
      <c r="AD278" s="18">
        <v>44271</v>
      </c>
      <c r="AE278" s="19">
        <v>101.05173442</v>
      </c>
      <c r="AF278" s="19">
        <v>101.96559465829176</v>
      </c>
      <c r="AG278" s="19">
        <v>102.72016927999999</v>
      </c>
      <c r="AH278" s="19">
        <v>92.297003481999994</v>
      </c>
      <c r="AJ278" s="19">
        <v>94.01</v>
      </c>
      <c r="AK278" s="20">
        <v>595426.4</v>
      </c>
    </row>
    <row r="279" spans="30:37" hidden="1" x14ac:dyDescent="0.2">
      <c r="AD279" s="18">
        <v>44272</v>
      </c>
      <c r="AE279" s="19">
        <v>101.57843742999999</v>
      </c>
      <c r="AF279" s="19">
        <v>101.89092018550826</v>
      </c>
      <c r="AG279" s="19">
        <v>102.72784176</v>
      </c>
      <c r="AH279" s="19">
        <v>92.109005901000003</v>
      </c>
      <c r="AJ279" s="19">
        <v>94.5</v>
      </c>
      <c r="AK279" s="20">
        <v>344919.9</v>
      </c>
    </row>
    <row r="280" spans="30:37" hidden="1" x14ac:dyDescent="0.2">
      <c r="AD280" s="18">
        <v>44273</v>
      </c>
      <c r="AE280" s="19">
        <v>101.57843742999999</v>
      </c>
      <c r="AF280" s="19">
        <v>101.60214838465883</v>
      </c>
      <c r="AG280" s="19">
        <v>102.73850433</v>
      </c>
      <c r="AH280" s="19">
        <v>91.831423387000001</v>
      </c>
      <c r="AJ280" s="19">
        <v>94.5</v>
      </c>
      <c r="AK280" s="20">
        <v>404641.1</v>
      </c>
    </row>
    <row r="281" spans="30:37" hidden="1" x14ac:dyDescent="0.2">
      <c r="AD281" s="18">
        <v>44274</v>
      </c>
      <c r="AE281" s="19">
        <v>100.50353333</v>
      </c>
      <c r="AF281" s="19">
        <v>102.10517532581366</v>
      </c>
      <c r="AG281" s="19">
        <v>102.74916808</v>
      </c>
      <c r="AH281" s="19">
        <v>92.17243465</v>
      </c>
      <c r="AJ281" s="19">
        <v>93.5</v>
      </c>
      <c r="AK281" s="20">
        <v>498734.66</v>
      </c>
    </row>
    <row r="282" spans="30:37" hidden="1" x14ac:dyDescent="0.2">
      <c r="AD282" s="18">
        <v>44277</v>
      </c>
      <c r="AE282" s="19">
        <v>101.57843742999999</v>
      </c>
      <c r="AF282" s="19">
        <v>101.24789923715385</v>
      </c>
      <c r="AG282" s="19">
        <v>102.75983299000001</v>
      </c>
      <c r="AH282" s="19">
        <v>92.054731817000004</v>
      </c>
      <c r="AJ282" s="19">
        <v>94.5</v>
      </c>
      <c r="AK282" s="20">
        <v>896746.74</v>
      </c>
    </row>
    <row r="283" spans="30:37" hidden="1" x14ac:dyDescent="0.2">
      <c r="AD283" s="18">
        <v>44278</v>
      </c>
      <c r="AE283" s="19">
        <v>101.03023634</v>
      </c>
      <c r="AF283" s="19">
        <v>101.57860232777364</v>
      </c>
      <c r="AG283" s="19">
        <v>102.77049891999999</v>
      </c>
      <c r="AH283" s="19">
        <v>92.003073352000001</v>
      </c>
      <c r="AJ283" s="19">
        <v>93.99</v>
      </c>
      <c r="AK283" s="20">
        <v>480751.65</v>
      </c>
    </row>
    <row r="284" spans="30:37" hidden="1" x14ac:dyDescent="0.2">
      <c r="AD284" s="18">
        <v>44279</v>
      </c>
      <c r="AE284" s="19">
        <v>100.50353333</v>
      </c>
      <c r="AF284" s="19">
        <v>101.55343931063453</v>
      </c>
      <c r="AG284" s="19">
        <v>102.78116601000001</v>
      </c>
      <c r="AH284" s="19">
        <v>92.024325251999997</v>
      </c>
      <c r="AJ284" s="19">
        <v>93.5</v>
      </c>
      <c r="AK284" s="20">
        <v>218584.47</v>
      </c>
    </row>
    <row r="285" spans="30:37" hidden="1" x14ac:dyDescent="0.2">
      <c r="AD285" s="18">
        <v>44280</v>
      </c>
      <c r="AE285" s="19">
        <v>100.80450648</v>
      </c>
      <c r="AF285" s="19">
        <v>101.56511556540217</v>
      </c>
      <c r="AG285" s="19">
        <v>102.79183412</v>
      </c>
      <c r="AH285" s="19">
        <v>91.997842114999997</v>
      </c>
      <c r="AJ285" s="19">
        <v>93.78</v>
      </c>
      <c r="AK285" s="20">
        <v>257547.39</v>
      </c>
    </row>
    <row r="286" spans="30:37" hidden="1" x14ac:dyDescent="0.2">
      <c r="AD286" s="18">
        <v>44281</v>
      </c>
      <c r="AE286" s="19">
        <v>99.321138826999999</v>
      </c>
      <c r="AF286" s="19">
        <v>101.57149710719594</v>
      </c>
      <c r="AG286" s="19">
        <v>102.80250339</v>
      </c>
      <c r="AH286" s="19">
        <v>92.125353516999994</v>
      </c>
      <c r="AJ286" s="19">
        <v>92.4</v>
      </c>
      <c r="AK286" s="20">
        <v>700930.53</v>
      </c>
    </row>
    <row r="287" spans="30:37" hidden="1" x14ac:dyDescent="0.2">
      <c r="AD287" s="18">
        <v>44284</v>
      </c>
      <c r="AE287" s="19">
        <v>97.214326791000005</v>
      </c>
      <c r="AF287" s="19">
        <v>101.43171665472849</v>
      </c>
      <c r="AG287" s="19">
        <v>102.81317385</v>
      </c>
      <c r="AH287" s="19">
        <v>92.164587795000003</v>
      </c>
      <c r="AJ287" s="19">
        <v>90.44</v>
      </c>
      <c r="AK287" s="20">
        <v>798271.95</v>
      </c>
    </row>
    <row r="288" spans="30:37" hidden="1" x14ac:dyDescent="0.2">
      <c r="AD288" s="18">
        <v>44285</v>
      </c>
      <c r="AE288" s="19">
        <v>99.428629236999996</v>
      </c>
      <c r="AF288" s="19">
        <v>101.72438699564518</v>
      </c>
      <c r="AG288" s="19">
        <v>102.8238453</v>
      </c>
      <c r="AH288" s="19">
        <v>92.586683231999999</v>
      </c>
      <c r="AJ288" s="19">
        <v>92.5</v>
      </c>
      <c r="AK288" s="20">
        <v>333396.31</v>
      </c>
    </row>
    <row r="289" spans="30:37" hidden="1" x14ac:dyDescent="0.2">
      <c r="AD289" s="18">
        <v>44286</v>
      </c>
      <c r="AE289" s="19">
        <v>100.55727854</v>
      </c>
      <c r="AF289" s="19">
        <v>102.03814839135651</v>
      </c>
      <c r="AG289" s="19">
        <v>102.83451793</v>
      </c>
      <c r="AH289" s="19">
        <v>93.075803894000003</v>
      </c>
      <c r="AJ289" s="19">
        <v>93.55</v>
      </c>
      <c r="AK289" s="20">
        <v>450881.7</v>
      </c>
    </row>
    <row r="290" spans="30:37" hidden="1" x14ac:dyDescent="0.2">
      <c r="AD290" s="18">
        <v>44287</v>
      </c>
      <c r="AE290" s="19">
        <v>101.84716346</v>
      </c>
      <c r="AF290" s="19">
        <v>101.86456626100161</v>
      </c>
      <c r="AG290" s="19">
        <v>102.84519157</v>
      </c>
      <c r="AH290" s="19">
        <v>93.181736443999995</v>
      </c>
      <c r="AJ290" s="19">
        <v>94.75</v>
      </c>
      <c r="AK290" s="20">
        <v>578832.30000000005</v>
      </c>
    </row>
    <row r="291" spans="30:37" hidden="1" x14ac:dyDescent="0.2">
      <c r="AD291" s="18">
        <v>44291</v>
      </c>
      <c r="AE291" s="19">
        <v>100.26705443</v>
      </c>
      <c r="AF291" s="19">
        <v>101.85894245050883</v>
      </c>
      <c r="AG291" s="19">
        <v>102.85586637999999</v>
      </c>
      <c r="AH291" s="19">
        <v>93.104248745000007</v>
      </c>
      <c r="AJ291" s="19">
        <v>93.28</v>
      </c>
      <c r="AK291" s="20">
        <v>917699.35</v>
      </c>
    </row>
    <row r="292" spans="30:37" hidden="1" x14ac:dyDescent="0.2">
      <c r="AD292" s="18">
        <v>44292</v>
      </c>
      <c r="AE292" s="19">
        <v>100.18106210000001</v>
      </c>
      <c r="AF292" s="19">
        <v>101.48974674746717</v>
      </c>
      <c r="AG292" s="19">
        <v>102.86654236</v>
      </c>
      <c r="AH292" s="19">
        <v>92.984584197999993</v>
      </c>
      <c r="AJ292" s="19">
        <v>93.2</v>
      </c>
      <c r="AK292" s="20">
        <v>565201.34</v>
      </c>
    </row>
    <row r="293" spans="30:37" hidden="1" x14ac:dyDescent="0.2">
      <c r="AD293" s="18">
        <v>44293</v>
      </c>
      <c r="AE293" s="19">
        <v>100.08432073</v>
      </c>
      <c r="AF293" s="19">
        <v>101.66103361833628</v>
      </c>
      <c r="AG293" s="19">
        <v>102.87721935</v>
      </c>
      <c r="AH293" s="19">
        <v>92.962351440999996</v>
      </c>
      <c r="AJ293" s="19">
        <v>93.11</v>
      </c>
      <c r="AK293" s="20">
        <v>309687.96000000002</v>
      </c>
    </row>
    <row r="294" spans="30:37" hidden="1" x14ac:dyDescent="0.2">
      <c r="AD294" s="18">
        <v>44294</v>
      </c>
      <c r="AE294" s="19">
        <v>99.783347590000005</v>
      </c>
      <c r="AF294" s="19">
        <v>101.49427641038922</v>
      </c>
      <c r="AG294" s="19">
        <v>102.88789752</v>
      </c>
      <c r="AH294" s="19">
        <v>92.939137826999996</v>
      </c>
      <c r="AJ294" s="19">
        <v>92.83</v>
      </c>
      <c r="AK294" s="20">
        <v>697999.25</v>
      </c>
    </row>
    <row r="295" spans="30:37" hidden="1" x14ac:dyDescent="0.2">
      <c r="AD295" s="18">
        <v>44295</v>
      </c>
      <c r="AE295" s="19">
        <v>99.643610057000004</v>
      </c>
      <c r="AF295" s="19">
        <v>101.70099050383192</v>
      </c>
      <c r="AG295" s="19">
        <v>102.89857668000001</v>
      </c>
      <c r="AH295" s="19">
        <v>93.158195876999997</v>
      </c>
      <c r="AJ295" s="19">
        <v>92.7</v>
      </c>
      <c r="AK295" s="20">
        <v>581788.01</v>
      </c>
    </row>
    <row r="296" spans="30:37" hidden="1" x14ac:dyDescent="0.2">
      <c r="AD296" s="18">
        <v>44298</v>
      </c>
      <c r="AE296" s="19">
        <v>100.91109237000001</v>
      </c>
      <c r="AF296" s="19">
        <v>101.5318898690245</v>
      </c>
      <c r="AG296" s="19">
        <v>102.90925703000001</v>
      </c>
      <c r="AH296" s="19">
        <v>93.018260287000004</v>
      </c>
      <c r="AJ296" s="19">
        <v>93.15</v>
      </c>
      <c r="AK296" s="20">
        <v>458837.71</v>
      </c>
    </row>
    <row r="297" spans="30:37" hidden="1" x14ac:dyDescent="0.2">
      <c r="AD297" s="18">
        <v>44299</v>
      </c>
      <c r="AE297" s="19">
        <v>100.88942600999999</v>
      </c>
      <c r="AF297" s="19">
        <v>101.22707048735073</v>
      </c>
      <c r="AG297" s="19">
        <v>102.91993854</v>
      </c>
      <c r="AH297" s="19">
        <v>92.964640106999994</v>
      </c>
      <c r="AJ297" s="19">
        <v>93.13</v>
      </c>
      <c r="AK297" s="20">
        <v>292125.65999999997</v>
      </c>
    </row>
    <row r="298" spans="30:37" hidden="1" x14ac:dyDescent="0.2">
      <c r="AD298" s="18">
        <v>44300</v>
      </c>
      <c r="AE298" s="19">
        <v>100.80276055</v>
      </c>
      <c r="AF298" s="19">
        <v>101.13209380377575</v>
      </c>
      <c r="AG298" s="19">
        <v>102.93062107</v>
      </c>
      <c r="AH298" s="19">
        <v>92.872112602000001</v>
      </c>
      <c r="AJ298" s="19">
        <v>93.05</v>
      </c>
      <c r="AK298" s="20">
        <v>364896.8</v>
      </c>
    </row>
    <row r="299" spans="30:37" hidden="1" x14ac:dyDescent="0.2">
      <c r="AD299" s="18">
        <v>44301</v>
      </c>
      <c r="AE299" s="19">
        <v>100.96525828</v>
      </c>
      <c r="AF299" s="19">
        <v>101.38792194179992</v>
      </c>
      <c r="AG299" s="19">
        <v>102.94130475999999</v>
      </c>
      <c r="AH299" s="19">
        <v>92.969217439999994</v>
      </c>
      <c r="AJ299" s="19">
        <v>93.2</v>
      </c>
      <c r="AK299" s="20">
        <v>357912.83</v>
      </c>
    </row>
    <row r="300" spans="30:37" hidden="1" x14ac:dyDescent="0.2">
      <c r="AD300" s="18">
        <v>44302</v>
      </c>
      <c r="AE300" s="19">
        <v>101.29025375000001</v>
      </c>
      <c r="AF300" s="19">
        <v>101.43111725313439</v>
      </c>
      <c r="AG300" s="19">
        <v>102.95198947</v>
      </c>
      <c r="AH300" s="19">
        <v>93.097382746999997</v>
      </c>
      <c r="AJ300" s="19">
        <v>93.5</v>
      </c>
      <c r="AK300" s="20">
        <v>548244.07999999996</v>
      </c>
    </row>
    <row r="301" spans="30:37" hidden="1" x14ac:dyDescent="0.2">
      <c r="AD301" s="18">
        <v>44305</v>
      </c>
      <c r="AE301" s="19">
        <v>101.29025375000001</v>
      </c>
      <c r="AF301" s="19">
        <v>101.28008829927856</v>
      </c>
      <c r="AG301" s="19">
        <v>102.96267534</v>
      </c>
      <c r="AH301" s="19">
        <v>92.880613362999995</v>
      </c>
      <c r="AJ301" s="19">
        <v>93.5</v>
      </c>
      <c r="AK301" s="20">
        <v>453673.17</v>
      </c>
    </row>
    <row r="302" spans="30:37" hidden="1" x14ac:dyDescent="0.2">
      <c r="AD302" s="18">
        <v>44306</v>
      </c>
      <c r="AE302" s="19">
        <v>100.72692827</v>
      </c>
      <c r="AF302" s="19">
        <v>101.6023259113127</v>
      </c>
      <c r="AG302" s="19">
        <v>102.97336239000001</v>
      </c>
      <c r="AH302" s="19">
        <v>92.917232021999993</v>
      </c>
      <c r="AJ302" s="19">
        <v>92.98</v>
      </c>
      <c r="AK302" s="20">
        <v>309181.58</v>
      </c>
    </row>
    <row r="303" spans="30:37" hidden="1" x14ac:dyDescent="0.2">
      <c r="AD303" s="18">
        <v>44308</v>
      </c>
      <c r="AE303" s="19">
        <v>100.70526191</v>
      </c>
      <c r="AF303" s="19">
        <v>101.37389936041859</v>
      </c>
      <c r="AG303" s="19">
        <v>102.98405045</v>
      </c>
      <c r="AH303" s="19">
        <v>92.830262705999999</v>
      </c>
      <c r="AJ303" s="19">
        <v>92.96</v>
      </c>
      <c r="AK303" s="20">
        <v>468621.93</v>
      </c>
    </row>
    <row r="304" spans="30:37" hidden="1" x14ac:dyDescent="0.2">
      <c r="AD304" s="18">
        <v>44309</v>
      </c>
      <c r="AE304" s="19">
        <v>100.71609509</v>
      </c>
      <c r="AF304" s="19">
        <v>101.40200162760895</v>
      </c>
      <c r="AG304" s="19">
        <v>102.99473968</v>
      </c>
      <c r="AH304" s="19">
        <v>93.005836099000007</v>
      </c>
      <c r="AJ304" s="19">
        <v>92.97</v>
      </c>
      <c r="AK304" s="20">
        <v>327037.46999999997</v>
      </c>
    </row>
    <row r="305" spans="30:37" hidden="1" x14ac:dyDescent="0.2">
      <c r="AD305" s="18">
        <v>44312</v>
      </c>
      <c r="AE305" s="19">
        <v>100.49943145</v>
      </c>
      <c r="AF305" s="19">
        <v>101.44930661426966</v>
      </c>
      <c r="AG305" s="19">
        <v>103.00543008</v>
      </c>
      <c r="AH305" s="19">
        <v>93.000931813999998</v>
      </c>
      <c r="AJ305" s="19">
        <v>92.77</v>
      </c>
      <c r="AK305" s="20">
        <v>323981.76</v>
      </c>
    </row>
    <row r="306" spans="30:37" hidden="1" x14ac:dyDescent="0.2">
      <c r="AD306" s="18">
        <v>44313</v>
      </c>
      <c r="AE306" s="19">
        <v>100.30443416999999</v>
      </c>
      <c r="AF306" s="19">
        <v>101.53736528562497</v>
      </c>
      <c r="AG306" s="19">
        <v>103.01612149</v>
      </c>
      <c r="AH306" s="19">
        <v>93.029703617999999</v>
      </c>
      <c r="AJ306" s="19">
        <v>92.59</v>
      </c>
      <c r="AK306" s="20">
        <v>486472.67</v>
      </c>
    </row>
    <row r="307" spans="30:37" hidden="1" x14ac:dyDescent="0.2">
      <c r="AD307" s="18">
        <v>44314</v>
      </c>
      <c r="AE307" s="19">
        <v>100.84609328000001</v>
      </c>
      <c r="AF307" s="19">
        <v>101.6754464438518</v>
      </c>
      <c r="AG307" s="19">
        <v>103.02681407999999</v>
      </c>
      <c r="AH307" s="19">
        <v>92.932598780000006</v>
      </c>
      <c r="AJ307" s="19">
        <v>93.09</v>
      </c>
      <c r="AK307" s="20">
        <v>425409.02</v>
      </c>
    </row>
    <row r="308" spans="30:37" hidden="1" x14ac:dyDescent="0.2">
      <c r="AD308" s="18">
        <v>44315</v>
      </c>
      <c r="AE308" s="19">
        <v>100.45609872</v>
      </c>
      <c r="AF308" s="19">
        <v>101.59593515288778</v>
      </c>
      <c r="AG308" s="19">
        <v>103.03750766</v>
      </c>
      <c r="AH308" s="19">
        <v>93.149041212</v>
      </c>
      <c r="AJ308" s="19">
        <v>92.73</v>
      </c>
      <c r="AK308" s="20">
        <v>538749.19999999995</v>
      </c>
    </row>
    <row r="309" spans="30:37" hidden="1" x14ac:dyDescent="0.2">
      <c r="AD309" s="18">
        <v>44316</v>
      </c>
      <c r="AE309" s="19">
        <v>100.54276418000001</v>
      </c>
      <c r="AF309" s="19">
        <v>102.33603043133374</v>
      </c>
      <c r="AG309" s="19">
        <v>103.04820243</v>
      </c>
      <c r="AH309" s="19">
        <v>93.545961321999997</v>
      </c>
      <c r="AJ309" s="19">
        <v>92.81</v>
      </c>
      <c r="AK309" s="20">
        <v>296791.65999999997</v>
      </c>
    </row>
    <row r="310" spans="30:37" hidden="1" x14ac:dyDescent="0.2">
      <c r="AD310" s="18">
        <v>44319</v>
      </c>
      <c r="AE310" s="19">
        <v>100.47776508</v>
      </c>
      <c r="AF310" s="19">
        <v>102.24985631333928</v>
      </c>
      <c r="AG310" s="19">
        <v>103.05889836</v>
      </c>
      <c r="AH310" s="19">
        <v>93.587811217999999</v>
      </c>
      <c r="AJ310" s="19">
        <v>92.75</v>
      </c>
      <c r="AK310" s="20">
        <v>432136.96000000002</v>
      </c>
    </row>
    <row r="311" spans="30:37" hidden="1" x14ac:dyDescent="0.2">
      <c r="AD311" s="18">
        <v>44320</v>
      </c>
      <c r="AE311" s="19">
        <v>100.58609690999999</v>
      </c>
      <c r="AF311" s="19">
        <v>102.39822236048339</v>
      </c>
      <c r="AG311" s="19">
        <v>103.06959531</v>
      </c>
      <c r="AH311" s="19">
        <v>93.384773831000004</v>
      </c>
      <c r="AJ311" s="19">
        <v>92.85</v>
      </c>
      <c r="AK311" s="20">
        <v>253028.46</v>
      </c>
    </row>
    <row r="312" spans="30:37" hidden="1" x14ac:dyDescent="0.2">
      <c r="AD312" s="18">
        <v>44321</v>
      </c>
      <c r="AE312" s="19">
        <v>100.70526191</v>
      </c>
      <c r="AF312" s="19">
        <v>102.23063781709101</v>
      </c>
      <c r="AG312" s="19">
        <v>103.08029342</v>
      </c>
      <c r="AH312" s="19">
        <v>93.346520409999997</v>
      </c>
      <c r="AJ312" s="19">
        <v>92.96</v>
      </c>
      <c r="AK312" s="20">
        <v>306040.98</v>
      </c>
    </row>
    <row r="313" spans="30:37" hidden="1" x14ac:dyDescent="0.2">
      <c r="AD313" s="18">
        <v>44322</v>
      </c>
      <c r="AE313" s="19">
        <v>101.70191466999999</v>
      </c>
      <c r="AF313" s="19">
        <v>102.08841590011595</v>
      </c>
      <c r="AG313" s="19">
        <v>103.09397073</v>
      </c>
      <c r="AH313" s="19">
        <v>93.354040312999999</v>
      </c>
      <c r="AJ313" s="19">
        <v>93.88</v>
      </c>
      <c r="AK313" s="20">
        <v>501352.3</v>
      </c>
    </row>
    <row r="314" spans="30:37" hidden="1" x14ac:dyDescent="0.2">
      <c r="AD314" s="18">
        <v>44323</v>
      </c>
      <c r="AE314" s="19">
        <v>102.04857651</v>
      </c>
      <c r="AF314" s="19">
        <v>102.26676184503626</v>
      </c>
      <c r="AG314" s="19">
        <v>103.10764988</v>
      </c>
      <c r="AH314" s="19">
        <v>93.398178876000003</v>
      </c>
      <c r="AJ314" s="19">
        <v>94.2</v>
      </c>
      <c r="AK314" s="20">
        <v>530575.30000000005</v>
      </c>
    </row>
    <row r="315" spans="30:37" hidden="1" x14ac:dyDescent="0.2">
      <c r="AD315" s="18">
        <v>44326</v>
      </c>
      <c r="AE315" s="19">
        <v>101.9294115</v>
      </c>
      <c r="AF315" s="19">
        <v>101.98936564252381</v>
      </c>
      <c r="AG315" s="19">
        <v>103.12133086999999</v>
      </c>
      <c r="AH315" s="19">
        <v>93.059783230999997</v>
      </c>
      <c r="AJ315" s="19">
        <v>94.09</v>
      </c>
      <c r="AK315" s="20">
        <v>230799.93</v>
      </c>
    </row>
    <row r="316" spans="30:37" hidden="1" x14ac:dyDescent="0.2">
      <c r="AD316" s="18">
        <v>44327</v>
      </c>
      <c r="AE316" s="19">
        <v>101.84207773999999</v>
      </c>
      <c r="AF316" s="19">
        <v>101.59168534377781</v>
      </c>
      <c r="AG316" s="19">
        <v>103.13501371</v>
      </c>
      <c r="AH316" s="19">
        <v>92.834840038999999</v>
      </c>
      <c r="AJ316" s="19">
        <v>93.29</v>
      </c>
      <c r="AK316" s="20">
        <v>356357.33</v>
      </c>
    </row>
    <row r="317" spans="30:37" hidden="1" x14ac:dyDescent="0.2">
      <c r="AD317" s="18">
        <v>44328</v>
      </c>
      <c r="AE317" s="19">
        <v>101.3180752</v>
      </c>
      <c r="AF317" s="19">
        <v>101.41104100147585</v>
      </c>
      <c r="AG317" s="19">
        <v>103.14869839000001</v>
      </c>
      <c r="AH317" s="19">
        <v>92.563142666000005</v>
      </c>
      <c r="AJ317" s="19">
        <v>92.81</v>
      </c>
      <c r="AK317" s="20">
        <v>402952.73</v>
      </c>
    </row>
    <row r="318" spans="30:37" hidden="1" x14ac:dyDescent="0.2">
      <c r="AD318" s="18">
        <v>44329</v>
      </c>
      <c r="AE318" s="19">
        <v>101.25257488</v>
      </c>
      <c r="AF318" s="19">
        <v>101.55494793044745</v>
      </c>
      <c r="AG318" s="19">
        <v>103.16238475</v>
      </c>
      <c r="AH318" s="19">
        <v>92.449036308000004</v>
      </c>
      <c r="AJ318" s="19">
        <v>92.75</v>
      </c>
      <c r="AK318" s="20">
        <v>504191.8</v>
      </c>
    </row>
    <row r="319" spans="30:37" hidden="1" x14ac:dyDescent="0.2">
      <c r="AD319" s="18">
        <v>44330</v>
      </c>
      <c r="AE319" s="19">
        <v>103.10841722000001</v>
      </c>
      <c r="AF319" s="19">
        <v>101.51580420753317</v>
      </c>
      <c r="AG319" s="19">
        <v>103.17607295000001</v>
      </c>
      <c r="AH319" s="19">
        <v>92.399993460999994</v>
      </c>
      <c r="AJ319" s="19">
        <v>94.45</v>
      </c>
      <c r="AK319" s="20">
        <v>822408.33</v>
      </c>
    </row>
    <row r="320" spans="30:37" hidden="1" x14ac:dyDescent="0.2">
      <c r="AD320" s="18">
        <v>44333</v>
      </c>
      <c r="AE320" s="19">
        <v>103.64333649</v>
      </c>
      <c r="AF320" s="19">
        <v>101.39518427340487</v>
      </c>
      <c r="AG320" s="19">
        <v>103.189763</v>
      </c>
      <c r="AH320" s="19">
        <v>91.909564990000007</v>
      </c>
      <c r="AJ320" s="19">
        <v>94.94</v>
      </c>
      <c r="AK320" s="20">
        <v>349593.4</v>
      </c>
    </row>
    <row r="321" spans="30:37" hidden="1" x14ac:dyDescent="0.2">
      <c r="AD321" s="18">
        <v>44334</v>
      </c>
      <c r="AE321" s="19">
        <v>103.38133522</v>
      </c>
      <c r="AF321" s="19">
        <v>101.26992828593681</v>
      </c>
      <c r="AG321" s="19">
        <v>103.20345489</v>
      </c>
      <c r="AH321" s="19">
        <v>91.812460153000004</v>
      </c>
      <c r="AJ321" s="19">
        <v>94.7</v>
      </c>
      <c r="AK321" s="20">
        <v>604370.42000000004</v>
      </c>
    </row>
    <row r="322" spans="30:37" hidden="1" x14ac:dyDescent="0.2">
      <c r="AD322" s="18">
        <v>44335</v>
      </c>
      <c r="AE322" s="19">
        <v>103.69792009</v>
      </c>
      <c r="AF322" s="19">
        <v>101.19674685576013</v>
      </c>
      <c r="AG322" s="19">
        <v>103.21714863</v>
      </c>
      <c r="AH322" s="19">
        <v>91.589805627000004</v>
      </c>
      <c r="AJ322" s="19">
        <v>94.99</v>
      </c>
      <c r="AK322" s="20">
        <v>914157.7</v>
      </c>
    </row>
    <row r="323" spans="30:37" hidden="1" x14ac:dyDescent="0.2">
      <c r="AD323" s="18">
        <v>44336</v>
      </c>
      <c r="AE323" s="19">
        <v>103.818004</v>
      </c>
      <c r="AF323" s="19">
        <v>101.06266731311828</v>
      </c>
      <c r="AG323" s="19">
        <v>103.23084421</v>
      </c>
      <c r="AH323" s="19">
        <v>91.758186069000004</v>
      </c>
      <c r="AJ323" s="19">
        <v>95.1</v>
      </c>
      <c r="AK323" s="20">
        <v>577702.19999999995</v>
      </c>
    </row>
    <row r="324" spans="30:37" hidden="1" x14ac:dyDescent="0.2">
      <c r="AD324" s="18">
        <v>44337</v>
      </c>
      <c r="AE324" s="19">
        <v>103.71975353000001</v>
      </c>
      <c r="AF324" s="19">
        <v>100.84817881898181</v>
      </c>
      <c r="AG324" s="19">
        <v>103.24454147</v>
      </c>
      <c r="AH324" s="19">
        <v>91.679063608999996</v>
      </c>
      <c r="AJ324" s="19">
        <v>95.01</v>
      </c>
      <c r="AK324" s="20">
        <v>823183.14</v>
      </c>
    </row>
    <row r="325" spans="30:37" hidden="1" x14ac:dyDescent="0.2">
      <c r="AD325" s="18">
        <v>44340</v>
      </c>
      <c r="AE325" s="19">
        <v>105.67384635000001</v>
      </c>
      <c r="AF325" s="19">
        <v>100.67927816820237</v>
      </c>
      <c r="AG325" s="19">
        <v>103.25824057</v>
      </c>
      <c r="AH325" s="19">
        <v>91.638848474</v>
      </c>
      <c r="AJ325" s="19">
        <v>96.8</v>
      </c>
      <c r="AK325" s="20">
        <v>589545.85</v>
      </c>
    </row>
    <row r="326" spans="30:37" hidden="1" x14ac:dyDescent="0.2">
      <c r="AD326" s="18">
        <v>44341</v>
      </c>
      <c r="AE326" s="19">
        <v>106.11051513</v>
      </c>
      <c r="AF326" s="19">
        <v>100.73599591576894</v>
      </c>
      <c r="AG326" s="19">
        <v>103.27194152</v>
      </c>
      <c r="AH326" s="19">
        <v>91.519837831999993</v>
      </c>
      <c r="AJ326" s="19">
        <v>97.2</v>
      </c>
      <c r="AK326" s="20">
        <v>675623.6</v>
      </c>
    </row>
    <row r="327" spans="30:37" hidden="1" x14ac:dyDescent="0.2">
      <c r="AD327" s="18">
        <v>44342</v>
      </c>
      <c r="AE327" s="19">
        <v>106.19784889</v>
      </c>
      <c r="AF327" s="19">
        <v>100.62698080165174</v>
      </c>
      <c r="AG327" s="19">
        <v>103.28564431</v>
      </c>
      <c r="AH327" s="19">
        <v>91.165748476000005</v>
      </c>
      <c r="AJ327" s="19">
        <v>97.28</v>
      </c>
      <c r="AK327" s="20">
        <v>620793.12</v>
      </c>
    </row>
    <row r="328" spans="30:37" hidden="1" x14ac:dyDescent="0.2">
      <c r="AD328" s="18">
        <v>44343</v>
      </c>
      <c r="AE328" s="19">
        <v>106.43801671999999</v>
      </c>
      <c r="AF328" s="19">
        <v>101.03824893476555</v>
      </c>
      <c r="AG328" s="19">
        <v>103.29934894</v>
      </c>
      <c r="AH328" s="19">
        <v>91.306991874999994</v>
      </c>
      <c r="AJ328" s="19">
        <v>97.5</v>
      </c>
      <c r="AK328" s="20">
        <v>541170.96</v>
      </c>
    </row>
    <row r="329" spans="30:37" hidden="1" x14ac:dyDescent="0.2">
      <c r="AD329" s="18">
        <v>44344</v>
      </c>
      <c r="AE329" s="19">
        <v>107.80260668</v>
      </c>
      <c r="AF329" s="19">
        <v>101.35702818503957</v>
      </c>
      <c r="AG329" s="19">
        <v>103.31305542</v>
      </c>
      <c r="AH329" s="19">
        <v>91.926566510000001</v>
      </c>
      <c r="AJ329" s="19">
        <v>98.75</v>
      </c>
      <c r="AK329" s="20">
        <v>698569.35</v>
      </c>
    </row>
    <row r="330" spans="30:37" hidden="1" x14ac:dyDescent="0.2">
      <c r="AD330" s="18">
        <v>44347</v>
      </c>
      <c r="AE330" s="19">
        <v>104.33108983</v>
      </c>
      <c r="AF330" s="19">
        <v>101.2516803368715</v>
      </c>
      <c r="AG330" s="19">
        <v>103.32676374</v>
      </c>
      <c r="AH330" s="19">
        <v>92.084811430000002</v>
      </c>
      <c r="AJ330" s="19">
        <v>95.57</v>
      </c>
      <c r="AK330" s="20">
        <v>877947.3</v>
      </c>
    </row>
    <row r="331" spans="30:37" hidden="1" x14ac:dyDescent="0.2">
      <c r="AD331" s="18">
        <v>44348</v>
      </c>
      <c r="AE331" s="19">
        <v>103.3158349</v>
      </c>
      <c r="AF331" s="19">
        <v>101.05704031874774</v>
      </c>
      <c r="AG331" s="19">
        <v>103.34047375</v>
      </c>
      <c r="AH331" s="19">
        <v>91.924604795999997</v>
      </c>
      <c r="AJ331" s="19">
        <v>94.64</v>
      </c>
      <c r="AK331" s="20">
        <v>427645.23</v>
      </c>
    </row>
    <row r="332" spans="30:37" hidden="1" x14ac:dyDescent="0.2">
      <c r="AD332" s="18">
        <v>44349</v>
      </c>
      <c r="AE332" s="19">
        <v>106.28518265</v>
      </c>
      <c r="AF332" s="19">
        <v>101.73817983504618</v>
      </c>
      <c r="AG332" s="19">
        <v>103.35418559</v>
      </c>
      <c r="AH332" s="19">
        <v>92.264308251000003</v>
      </c>
      <c r="AJ332" s="19">
        <v>97.36</v>
      </c>
      <c r="AK332" s="20">
        <v>436790.41</v>
      </c>
    </row>
    <row r="333" spans="30:37" hidden="1" x14ac:dyDescent="0.2">
      <c r="AD333" s="18">
        <v>44351</v>
      </c>
      <c r="AE333" s="19">
        <v>103.82892072</v>
      </c>
      <c r="AF333" s="19">
        <v>101.80471212972401</v>
      </c>
      <c r="AG333" s="19">
        <v>103.36789928</v>
      </c>
      <c r="AH333" s="19">
        <v>92.454267544999993</v>
      </c>
      <c r="AJ333" s="19">
        <v>95.11</v>
      </c>
      <c r="AK333" s="20">
        <v>290043.08</v>
      </c>
    </row>
    <row r="334" spans="30:37" hidden="1" x14ac:dyDescent="0.2">
      <c r="AD334" s="18">
        <v>44354</v>
      </c>
      <c r="AE334" s="19">
        <v>103.21758441999999</v>
      </c>
      <c r="AF334" s="19">
        <v>101.59238300838157</v>
      </c>
      <c r="AG334" s="19">
        <v>103.38161481</v>
      </c>
      <c r="AH334" s="19">
        <v>92.446093736999998</v>
      </c>
      <c r="AJ334" s="19">
        <v>94.55</v>
      </c>
      <c r="AK334" s="20">
        <v>308845.87</v>
      </c>
    </row>
    <row r="335" spans="30:37" hidden="1" x14ac:dyDescent="0.2">
      <c r="AD335" s="18">
        <v>44355</v>
      </c>
      <c r="AE335" s="19">
        <v>102.83549923</v>
      </c>
      <c r="AF335" s="19">
        <v>101.8828113462005</v>
      </c>
      <c r="AG335" s="19">
        <v>103.39533219</v>
      </c>
      <c r="AH335" s="19">
        <v>92.516061531999995</v>
      </c>
      <c r="AJ335" s="19">
        <v>94.2</v>
      </c>
      <c r="AK335" s="20">
        <v>458692.36</v>
      </c>
    </row>
    <row r="336" spans="30:37" hidden="1" x14ac:dyDescent="0.2">
      <c r="AD336" s="18">
        <v>44356</v>
      </c>
      <c r="AE336" s="19">
        <v>103.3704185</v>
      </c>
      <c r="AF336" s="19">
        <v>101.60128815976927</v>
      </c>
      <c r="AG336" s="19">
        <v>103.40905141</v>
      </c>
      <c r="AH336" s="19">
        <v>92.591914469000002</v>
      </c>
      <c r="AJ336" s="19">
        <v>94.69</v>
      </c>
      <c r="AK336" s="20">
        <v>448217.16</v>
      </c>
    </row>
    <row r="337" spans="30:37" hidden="1" x14ac:dyDescent="0.2">
      <c r="AD337" s="18">
        <v>44357</v>
      </c>
      <c r="AE337" s="19">
        <v>103.24941449000001</v>
      </c>
      <c r="AF337" s="19">
        <v>101.79826650499236</v>
      </c>
      <c r="AG337" s="19">
        <v>103.42277248000001</v>
      </c>
      <c r="AH337" s="19">
        <v>92.570008663999999</v>
      </c>
      <c r="AJ337" s="19">
        <v>93.86</v>
      </c>
      <c r="AK337" s="20">
        <v>416638.15</v>
      </c>
    </row>
    <row r="338" spans="30:37" hidden="1" x14ac:dyDescent="0.2">
      <c r="AD338" s="18">
        <v>44358</v>
      </c>
      <c r="AE338" s="19">
        <v>103.93143705</v>
      </c>
      <c r="AF338" s="19">
        <v>101.81074431190676</v>
      </c>
      <c r="AG338" s="19">
        <v>103.43649522</v>
      </c>
      <c r="AH338" s="19">
        <v>92.486962777000002</v>
      </c>
      <c r="AJ338" s="19">
        <v>94.48</v>
      </c>
      <c r="AK338" s="20">
        <v>271245.56</v>
      </c>
    </row>
    <row r="339" spans="30:37" hidden="1" x14ac:dyDescent="0.2">
      <c r="AD339" s="18">
        <v>44361</v>
      </c>
      <c r="AE339" s="19">
        <v>103.40341959</v>
      </c>
      <c r="AF339" s="19">
        <v>101.4925400593828</v>
      </c>
      <c r="AG339" s="19">
        <v>103.45021980999999</v>
      </c>
      <c r="AH339" s="19">
        <v>92.264635202999997</v>
      </c>
      <c r="AJ339" s="19">
        <v>94</v>
      </c>
      <c r="AK339" s="20">
        <v>316185.25</v>
      </c>
    </row>
    <row r="340" spans="30:37" hidden="1" x14ac:dyDescent="0.2">
      <c r="AD340" s="18">
        <v>44362</v>
      </c>
      <c r="AE340" s="19">
        <v>102.79839957999999</v>
      </c>
      <c r="AF340" s="19">
        <v>101.37707433316396</v>
      </c>
      <c r="AG340" s="19">
        <v>103.46394625000001</v>
      </c>
      <c r="AH340" s="19">
        <v>92.179954554000005</v>
      </c>
      <c r="AJ340" s="19">
        <v>93.45</v>
      </c>
      <c r="AK340" s="20">
        <v>250957.62</v>
      </c>
    </row>
    <row r="341" spans="30:37" hidden="1" x14ac:dyDescent="0.2">
      <c r="AD341" s="18">
        <v>44363</v>
      </c>
      <c r="AE341" s="19">
        <v>103.48042212999999</v>
      </c>
      <c r="AF341" s="19">
        <v>101.44043993773479</v>
      </c>
      <c r="AG341" s="19">
        <v>103.47767451999999</v>
      </c>
      <c r="AH341" s="19">
        <v>92.054404864999995</v>
      </c>
      <c r="AJ341" s="19">
        <v>94.07</v>
      </c>
      <c r="AK341" s="20">
        <v>338167.54</v>
      </c>
    </row>
    <row r="342" spans="30:37" hidden="1" x14ac:dyDescent="0.2">
      <c r="AD342" s="18">
        <v>44364</v>
      </c>
      <c r="AE342" s="19">
        <v>103.64542759</v>
      </c>
      <c r="AF342" s="19">
        <v>101.3375253556023</v>
      </c>
      <c r="AG342" s="19">
        <v>103.49437277</v>
      </c>
      <c r="AH342" s="19">
        <v>91.966454693000003</v>
      </c>
      <c r="AJ342" s="19">
        <v>94.22</v>
      </c>
      <c r="AK342" s="20">
        <v>312158.2</v>
      </c>
    </row>
    <row r="343" spans="30:37" hidden="1" x14ac:dyDescent="0.2">
      <c r="AD343" s="18">
        <v>44365</v>
      </c>
      <c r="AE343" s="19">
        <v>102.33638430000001</v>
      </c>
      <c r="AF343" s="19">
        <v>101.34401584310908</v>
      </c>
      <c r="AG343" s="19">
        <v>103.51107369</v>
      </c>
      <c r="AH343" s="19">
        <v>91.981821451000002</v>
      </c>
      <c r="AJ343" s="19">
        <v>93.03</v>
      </c>
      <c r="AK343" s="20">
        <v>389341.14</v>
      </c>
    </row>
    <row r="344" spans="30:37" hidden="1" x14ac:dyDescent="0.2">
      <c r="AD344" s="18">
        <v>44368</v>
      </c>
      <c r="AE344" s="19">
        <v>101.42335411000001</v>
      </c>
      <c r="AF344" s="19">
        <v>101.64524310412652</v>
      </c>
      <c r="AG344" s="19">
        <v>103.5277773</v>
      </c>
      <c r="AH344" s="19">
        <v>91.911853656000005</v>
      </c>
      <c r="AJ344" s="19">
        <v>92.2</v>
      </c>
      <c r="AK344" s="20">
        <v>569867.91</v>
      </c>
    </row>
    <row r="345" spans="30:37" hidden="1" x14ac:dyDescent="0.2">
      <c r="AD345" s="18">
        <v>44369</v>
      </c>
      <c r="AE345" s="19">
        <v>101.20334683</v>
      </c>
      <c r="AF345" s="19">
        <v>101.25332809690032</v>
      </c>
      <c r="AG345" s="19">
        <v>103.54448359</v>
      </c>
      <c r="AH345" s="19">
        <v>91.467198508999999</v>
      </c>
      <c r="AJ345" s="19">
        <v>92</v>
      </c>
      <c r="AK345" s="20">
        <v>338249.9</v>
      </c>
    </row>
    <row r="346" spans="30:37" hidden="1" x14ac:dyDescent="0.2">
      <c r="AD346" s="18">
        <v>44370</v>
      </c>
      <c r="AE346" s="19">
        <v>100.70833046</v>
      </c>
      <c r="AF346" s="19">
        <v>101.16450284555054</v>
      </c>
      <c r="AG346" s="19">
        <v>103.56119257</v>
      </c>
      <c r="AH346" s="19">
        <v>90.908763957000005</v>
      </c>
      <c r="AJ346" s="19">
        <v>91.55</v>
      </c>
      <c r="AK346" s="20">
        <v>252844.42</v>
      </c>
    </row>
    <row r="347" spans="30:37" hidden="1" x14ac:dyDescent="0.2">
      <c r="AD347" s="18">
        <v>44371</v>
      </c>
      <c r="AE347" s="19">
        <v>100.86233555</v>
      </c>
      <c r="AF347" s="19">
        <v>100.96951713883473</v>
      </c>
      <c r="AG347" s="19">
        <v>103.57790421999999</v>
      </c>
      <c r="AH347" s="19">
        <v>90.933612332999999</v>
      </c>
      <c r="AJ347" s="19">
        <v>91.69</v>
      </c>
      <c r="AK347" s="20">
        <v>494647.29</v>
      </c>
    </row>
    <row r="348" spans="30:37" hidden="1" x14ac:dyDescent="0.2">
      <c r="AD348" s="18">
        <v>44372</v>
      </c>
      <c r="AE348" s="19">
        <v>97.925238426999996</v>
      </c>
      <c r="AF348" s="19">
        <v>99.34776779823099</v>
      </c>
      <c r="AG348" s="19">
        <v>103.59461856</v>
      </c>
      <c r="AH348" s="19">
        <v>89.097121185000006</v>
      </c>
      <c r="AJ348" s="19">
        <v>89.02</v>
      </c>
      <c r="AK348" s="20">
        <v>647458.24</v>
      </c>
    </row>
    <row r="349" spans="30:37" hidden="1" x14ac:dyDescent="0.2">
      <c r="AD349" s="18">
        <v>44375</v>
      </c>
      <c r="AE349" s="19">
        <v>96.374187133000007</v>
      </c>
      <c r="AF349" s="19">
        <v>98.787626678693485</v>
      </c>
      <c r="AG349" s="19">
        <v>103.61133558</v>
      </c>
      <c r="AH349" s="19">
        <v>88.468064932999994</v>
      </c>
      <c r="AJ349" s="19">
        <v>87.61</v>
      </c>
      <c r="AK349" s="20">
        <v>856905.21</v>
      </c>
    </row>
    <row r="350" spans="30:37" hidden="1" x14ac:dyDescent="0.2">
      <c r="AD350" s="18">
        <v>44376</v>
      </c>
      <c r="AE350" s="19">
        <v>96.858203138999997</v>
      </c>
      <c r="AF350" s="19">
        <v>99.765223014745189</v>
      </c>
      <c r="AG350" s="19">
        <v>103.62805529000001</v>
      </c>
      <c r="AH350" s="19">
        <v>89.784374948999996</v>
      </c>
      <c r="AJ350" s="19">
        <v>88.05</v>
      </c>
      <c r="AK350" s="20">
        <v>487262.03</v>
      </c>
    </row>
    <row r="351" spans="30:37" hidden="1" x14ac:dyDescent="0.2">
      <c r="AD351" s="18">
        <v>44377</v>
      </c>
      <c r="AE351" s="19">
        <v>95.813168579999996</v>
      </c>
      <c r="AF351" s="19">
        <v>100.43415107633001</v>
      </c>
      <c r="AG351" s="19">
        <v>103.64477768</v>
      </c>
      <c r="AH351" s="19">
        <v>90.071766033000003</v>
      </c>
      <c r="AJ351" s="19">
        <v>87.1</v>
      </c>
      <c r="AK351" s="20">
        <v>502703.5</v>
      </c>
    </row>
    <row r="352" spans="30:37" hidden="1" x14ac:dyDescent="0.2">
      <c r="AD352" s="18">
        <v>44378</v>
      </c>
      <c r="AE352" s="19">
        <v>101.74236466000001</v>
      </c>
      <c r="AF352" s="19">
        <v>100.71042611897909</v>
      </c>
      <c r="AG352" s="19">
        <v>103.66150292</v>
      </c>
      <c r="AH352" s="19">
        <v>90.043648133999994</v>
      </c>
      <c r="AJ352" s="19">
        <v>92.49</v>
      </c>
      <c r="AK352" s="20">
        <v>543009.23</v>
      </c>
    </row>
    <row r="353" spans="30:37" hidden="1" x14ac:dyDescent="0.2">
      <c r="AD353" s="18">
        <v>44379</v>
      </c>
      <c r="AE353" s="19">
        <v>101.66536211</v>
      </c>
      <c r="AF353" s="19">
        <v>101.10096378669033</v>
      </c>
      <c r="AG353" s="19">
        <v>103.67823084</v>
      </c>
      <c r="AH353" s="19">
        <v>90.244396855000005</v>
      </c>
      <c r="AJ353" s="19">
        <v>92.42</v>
      </c>
      <c r="AK353" s="20">
        <v>338786.72</v>
      </c>
    </row>
    <row r="354" spans="30:37" hidden="1" x14ac:dyDescent="0.2">
      <c r="AD354" s="18">
        <v>44382</v>
      </c>
      <c r="AE354" s="19">
        <v>99.894303545</v>
      </c>
      <c r="AF354" s="19">
        <v>100.85299179202802</v>
      </c>
      <c r="AG354" s="19">
        <v>103.69496144</v>
      </c>
      <c r="AH354" s="19">
        <v>90.094652694999994</v>
      </c>
      <c r="AJ354" s="19">
        <v>90.81</v>
      </c>
      <c r="AK354" s="20">
        <v>323543.82</v>
      </c>
    </row>
    <row r="355" spans="30:37" hidden="1" x14ac:dyDescent="0.2">
      <c r="AD355" s="18">
        <v>44383</v>
      </c>
      <c r="AE355" s="19">
        <v>99.927304636000002</v>
      </c>
      <c r="AF355" s="19">
        <v>101.13836109903471</v>
      </c>
      <c r="AG355" s="19">
        <v>103.71169473</v>
      </c>
      <c r="AH355" s="19">
        <v>90.287554560000004</v>
      </c>
      <c r="AJ355" s="19">
        <v>90.84</v>
      </c>
      <c r="AK355" s="20">
        <v>308891.98</v>
      </c>
    </row>
    <row r="356" spans="30:37" hidden="1" x14ac:dyDescent="0.2">
      <c r="AD356" s="18">
        <v>44384</v>
      </c>
      <c r="AE356" s="19">
        <v>97.980240245000005</v>
      </c>
      <c r="AF356" s="19">
        <v>101.22070448902441</v>
      </c>
      <c r="AG356" s="19">
        <v>103.7284307</v>
      </c>
      <c r="AH356" s="19">
        <v>90.315672458999998</v>
      </c>
      <c r="AJ356" s="19">
        <v>89.07</v>
      </c>
      <c r="AK356" s="20">
        <v>180424.73</v>
      </c>
    </row>
    <row r="357" spans="30:37" hidden="1" x14ac:dyDescent="0.2">
      <c r="AD357" s="18">
        <v>44385</v>
      </c>
      <c r="AE357" s="19">
        <v>98.486256979999993</v>
      </c>
      <c r="AF357" s="19">
        <v>101.1719610557799</v>
      </c>
      <c r="AG357" s="19">
        <v>103.74516935</v>
      </c>
      <c r="AH357" s="19">
        <v>90.305209985000005</v>
      </c>
      <c r="AJ357" s="19">
        <v>89.53</v>
      </c>
      <c r="AK357" s="20">
        <v>421131.56</v>
      </c>
    </row>
    <row r="358" spans="30:37" hidden="1" x14ac:dyDescent="0.2">
      <c r="AD358" s="18">
        <v>44389</v>
      </c>
      <c r="AE358" s="19">
        <v>100.26058432000001</v>
      </c>
      <c r="AF358" s="19">
        <v>102.03137431186286</v>
      </c>
      <c r="AG358" s="19">
        <v>103.7786547</v>
      </c>
      <c r="AH358" s="19">
        <v>91.477987935000002</v>
      </c>
      <c r="AJ358" s="19">
        <v>90.41</v>
      </c>
      <c r="AK358" s="20">
        <v>339901.68</v>
      </c>
    </row>
    <row r="359" spans="30:37" hidden="1" x14ac:dyDescent="0.2">
      <c r="AD359" s="18">
        <v>44390</v>
      </c>
      <c r="AE359" s="19">
        <v>102.50067258</v>
      </c>
      <c r="AF359" s="19">
        <v>102.47789782800025</v>
      </c>
      <c r="AG359" s="19">
        <v>103.7954014</v>
      </c>
      <c r="AH359" s="19">
        <v>92.325121381000002</v>
      </c>
      <c r="AJ359" s="19">
        <v>92.43</v>
      </c>
      <c r="AK359" s="20">
        <v>331717.94</v>
      </c>
    </row>
    <row r="360" spans="30:37" hidden="1" x14ac:dyDescent="0.2">
      <c r="AD360" s="18">
        <v>44391</v>
      </c>
      <c r="AE360" s="19">
        <v>102.02382211</v>
      </c>
      <c r="AF360" s="19">
        <v>102.5571325653531</v>
      </c>
      <c r="AG360" s="19">
        <v>103.81215095</v>
      </c>
      <c r="AH360" s="19">
        <v>92.555295810000004</v>
      </c>
      <c r="AJ360" s="19">
        <v>92</v>
      </c>
      <c r="AK360" s="20">
        <v>476896.51</v>
      </c>
    </row>
    <row r="361" spans="30:37" hidden="1" x14ac:dyDescent="0.2">
      <c r="AD361" s="18">
        <v>44392</v>
      </c>
      <c r="AE361" s="19">
        <v>102.80009032</v>
      </c>
      <c r="AF361" s="19">
        <v>102.89532760521303</v>
      </c>
      <c r="AG361" s="19">
        <v>103.82890319000001</v>
      </c>
      <c r="AH361" s="19">
        <v>92.812934233999997</v>
      </c>
      <c r="AJ361" s="19">
        <v>92.7</v>
      </c>
      <c r="AK361" s="20">
        <v>391612.92</v>
      </c>
    </row>
    <row r="362" spans="30:37" hidden="1" x14ac:dyDescent="0.2">
      <c r="AD362" s="18">
        <v>44393</v>
      </c>
      <c r="AE362" s="19">
        <v>102.80009032</v>
      </c>
      <c r="AF362" s="19">
        <v>102.96866429728173</v>
      </c>
      <c r="AG362" s="19">
        <v>103.84565809999999</v>
      </c>
      <c r="AH362" s="19">
        <v>92.898595740000005</v>
      </c>
      <c r="AJ362" s="19">
        <v>92.7</v>
      </c>
      <c r="AK362" s="20">
        <v>402375.19</v>
      </c>
    </row>
    <row r="363" spans="30:37" hidden="1" x14ac:dyDescent="0.2">
      <c r="AD363" s="18">
        <v>44396</v>
      </c>
      <c r="AE363" s="19">
        <v>101.46934482</v>
      </c>
      <c r="AF363" s="19">
        <v>103.01074668983804</v>
      </c>
      <c r="AG363" s="19">
        <v>103.8624157</v>
      </c>
      <c r="AH363" s="19">
        <v>92.729561392999997</v>
      </c>
      <c r="AJ363" s="19">
        <v>91.5</v>
      </c>
      <c r="AK363" s="20">
        <v>1093946.82</v>
      </c>
    </row>
    <row r="364" spans="30:37" hidden="1" x14ac:dyDescent="0.2">
      <c r="AD364" s="18">
        <v>44397</v>
      </c>
      <c r="AE364" s="19">
        <v>101.52479255</v>
      </c>
      <c r="AF364" s="19">
        <v>102.89375695949441</v>
      </c>
      <c r="AG364" s="19">
        <v>103.87917598</v>
      </c>
      <c r="AH364" s="19">
        <v>92.843340799000003</v>
      </c>
      <c r="AJ364" s="19">
        <v>91.55</v>
      </c>
      <c r="AK364" s="20">
        <v>240998.16</v>
      </c>
    </row>
    <row r="365" spans="30:37" hidden="1" x14ac:dyDescent="0.2">
      <c r="AD365" s="18">
        <v>44398</v>
      </c>
      <c r="AE365" s="19">
        <v>102.27888167</v>
      </c>
      <c r="AF365" s="19">
        <v>102.86218246209582</v>
      </c>
      <c r="AG365" s="19">
        <v>103.89593895</v>
      </c>
      <c r="AH365" s="19">
        <v>92.780239002000002</v>
      </c>
      <c r="AJ365" s="19">
        <v>92.23</v>
      </c>
      <c r="AK365" s="20">
        <v>291218.90000000002</v>
      </c>
    </row>
    <row r="366" spans="30:37" hidden="1" x14ac:dyDescent="0.2">
      <c r="AD366" s="18">
        <v>44399</v>
      </c>
      <c r="AE366" s="19">
        <v>101.08121070999999</v>
      </c>
      <c r="AF366" s="19">
        <v>102.76130316857258</v>
      </c>
      <c r="AG366" s="19">
        <v>103.91270459</v>
      </c>
      <c r="AH366" s="19">
        <v>92.662536169000006</v>
      </c>
      <c r="AJ366" s="19">
        <v>91.15</v>
      </c>
      <c r="AK366" s="20">
        <v>405743.41</v>
      </c>
    </row>
    <row r="367" spans="30:37" hidden="1" x14ac:dyDescent="0.2">
      <c r="AD367" s="18">
        <v>44400</v>
      </c>
      <c r="AE367" s="19">
        <v>101.81312074</v>
      </c>
      <c r="AF367" s="19">
        <v>102.51298276188871</v>
      </c>
      <c r="AG367" s="19">
        <v>103.92947291999999</v>
      </c>
      <c r="AH367" s="19">
        <v>92.469634303999996</v>
      </c>
      <c r="AJ367" s="19">
        <v>91.81</v>
      </c>
      <c r="AK367" s="20">
        <v>330418.52</v>
      </c>
    </row>
    <row r="368" spans="30:37" hidden="1" x14ac:dyDescent="0.2">
      <c r="AD368" s="18">
        <v>44403</v>
      </c>
      <c r="AE368" s="19">
        <v>100.58218115</v>
      </c>
      <c r="AF368" s="19">
        <v>102.46656723204676</v>
      </c>
      <c r="AG368" s="19">
        <v>103.9462441</v>
      </c>
      <c r="AH368" s="19">
        <v>92.376125942000002</v>
      </c>
      <c r="AJ368" s="19">
        <v>90.7</v>
      </c>
      <c r="AK368" s="20">
        <v>948705.55</v>
      </c>
    </row>
    <row r="369" spans="30:37" hidden="1" x14ac:dyDescent="0.2">
      <c r="AD369" s="18">
        <v>44404</v>
      </c>
      <c r="AE369" s="19">
        <v>100.34930068</v>
      </c>
      <c r="AF369" s="19">
        <v>102.38014043904062</v>
      </c>
      <c r="AG369" s="19">
        <v>103.96301797</v>
      </c>
      <c r="AH369" s="19">
        <v>92.119141423000002</v>
      </c>
      <c r="AJ369" s="19">
        <v>90.49</v>
      </c>
      <c r="AK369" s="20">
        <v>308330.86</v>
      </c>
    </row>
    <row r="370" spans="30:37" hidden="1" x14ac:dyDescent="0.2">
      <c r="AD370" s="18">
        <v>44405</v>
      </c>
      <c r="AE370" s="19">
        <v>100.63762887999999</v>
      </c>
      <c r="AF370" s="19">
        <v>102.2451303613864</v>
      </c>
      <c r="AG370" s="19">
        <v>103.97979451</v>
      </c>
      <c r="AH370" s="19">
        <v>92.099524283999997</v>
      </c>
      <c r="AJ370" s="19">
        <v>90.75</v>
      </c>
      <c r="AK370" s="20">
        <v>484273.68</v>
      </c>
    </row>
    <row r="371" spans="30:37" hidden="1" x14ac:dyDescent="0.2">
      <c r="AD371" s="18">
        <v>44406</v>
      </c>
      <c r="AE371" s="19">
        <v>100.65980797</v>
      </c>
      <c r="AF371" s="19">
        <v>102.18778777386218</v>
      </c>
      <c r="AG371" s="19">
        <v>103.99657374</v>
      </c>
      <c r="AH371" s="19">
        <v>92.164914746999997</v>
      </c>
      <c r="AJ371" s="19">
        <v>90.77</v>
      </c>
      <c r="AK371" s="20">
        <v>292478.78999999998</v>
      </c>
    </row>
    <row r="372" spans="30:37" hidden="1" x14ac:dyDescent="0.2">
      <c r="AD372" s="18">
        <v>44407</v>
      </c>
      <c r="AE372" s="19">
        <v>100.91486752</v>
      </c>
      <c r="AF372" s="19">
        <v>102.34681986513004</v>
      </c>
      <c r="AG372" s="19">
        <v>104.01335564999999</v>
      </c>
      <c r="AH372" s="19">
        <v>92.335256903000001</v>
      </c>
      <c r="AJ372" s="19">
        <v>91</v>
      </c>
      <c r="AK372" s="20">
        <v>319393.78999999998</v>
      </c>
    </row>
    <row r="373" spans="30:37" hidden="1" x14ac:dyDescent="0.2">
      <c r="AD373" s="18">
        <v>44410</v>
      </c>
      <c r="AE373" s="19">
        <v>101.03685253</v>
      </c>
      <c r="AF373" s="19">
        <v>102.00840725991436</v>
      </c>
      <c r="AG373" s="19">
        <v>104.03014025</v>
      </c>
      <c r="AH373" s="19">
        <v>91.960569551000006</v>
      </c>
      <c r="AJ373" s="19">
        <v>91.11</v>
      </c>
      <c r="AK373" s="20">
        <v>285929.90999999997</v>
      </c>
    </row>
    <row r="374" spans="30:37" hidden="1" x14ac:dyDescent="0.2">
      <c r="AD374" s="18">
        <v>44411</v>
      </c>
      <c r="AE374" s="19">
        <v>100.11642021999999</v>
      </c>
      <c r="AF374" s="19">
        <v>101.93299751359629</v>
      </c>
      <c r="AG374" s="19">
        <v>104.04692752</v>
      </c>
      <c r="AH374" s="19">
        <v>91.566592013000005</v>
      </c>
      <c r="AJ374" s="19">
        <v>90.28</v>
      </c>
      <c r="AK374" s="20">
        <v>200211.9</v>
      </c>
    </row>
    <row r="375" spans="30:37" hidden="1" x14ac:dyDescent="0.2">
      <c r="AD375" s="18">
        <v>44412</v>
      </c>
      <c r="AE375" s="19">
        <v>99.817002486000007</v>
      </c>
      <c r="AF375" s="19">
        <v>101.79677166117513</v>
      </c>
      <c r="AG375" s="19">
        <v>104.06371765</v>
      </c>
      <c r="AH375" s="19">
        <v>91.306664923</v>
      </c>
      <c r="AJ375" s="19">
        <v>90.01</v>
      </c>
      <c r="AK375" s="20">
        <v>397906.81</v>
      </c>
    </row>
    <row r="376" spans="30:37" hidden="1" x14ac:dyDescent="0.2">
      <c r="AD376" s="18">
        <v>44413</v>
      </c>
      <c r="AE376" s="19">
        <v>100.91486752</v>
      </c>
      <c r="AF376" s="19">
        <v>101.67099602819849</v>
      </c>
      <c r="AG376" s="19">
        <v>104.08445711</v>
      </c>
      <c r="AH376" s="19">
        <v>90.926092428999993</v>
      </c>
      <c r="AJ376" s="19">
        <v>91</v>
      </c>
      <c r="AK376" s="20">
        <v>426007.5</v>
      </c>
    </row>
    <row r="377" spans="30:37" hidden="1" x14ac:dyDescent="0.2">
      <c r="AD377" s="18">
        <v>44414</v>
      </c>
      <c r="AE377" s="19">
        <v>99.916808399000004</v>
      </c>
      <c r="AF377" s="19">
        <v>101.74574791087217</v>
      </c>
      <c r="AG377" s="19">
        <v>104.10520077</v>
      </c>
      <c r="AH377" s="19">
        <v>90.845662160000003</v>
      </c>
      <c r="AJ377" s="19">
        <v>90.1</v>
      </c>
      <c r="AK377" s="20">
        <v>275458.25</v>
      </c>
    </row>
    <row r="378" spans="30:37" hidden="1" x14ac:dyDescent="0.2">
      <c r="AD378" s="18">
        <v>44417</v>
      </c>
      <c r="AE378" s="19">
        <v>99.273614737000003</v>
      </c>
      <c r="AF378" s="19">
        <v>101.74287859129336</v>
      </c>
      <c r="AG378" s="19">
        <v>104.12594862</v>
      </c>
      <c r="AH378" s="19">
        <v>90.550424221</v>
      </c>
      <c r="AJ378" s="19">
        <v>89.52</v>
      </c>
      <c r="AK378" s="20">
        <v>365647.01</v>
      </c>
    </row>
    <row r="379" spans="30:37" hidden="1" x14ac:dyDescent="0.2">
      <c r="AD379" s="18">
        <v>44418</v>
      </c>
      <c r="AE379" s="19">
        <v>98.624986860999996</v>
      </c>
      <c r="AF379" s="19">
        <v>101.33199658623047</v>
      </c>
      <c r="AG379" s="19">
        <v>104.14670049</v>
      </c>
      <c r="AH379" s="19">
        <v>90.091383171999993</v>
      </c>
      <c r="AJ379" s="19">
        <v>88.19</v>
      </c>
      <c r="AK379" s="20">
        <v>533896.81999999995</v>
      </c>
    </row>
    <row r="380" spans="30:37" hidden="1" x14ac:dyDescent="0.2">
      <c r="AD380" s="18">
        <v>44419</v>
      </c>
      <c r="AE380" s="19">
        <v>97.976358985999994</v>
      </c>
      <c r="AF380" s="19">
        <v>101.38641000457424</v>
      </c>
      <c r="AG380" s="19">
        <v>104.16745655</v>
      </c>
      <c r="AH380" s="19">
        <v>89.581991466999995</v>
      </c>
      <c r="AJ380" s="19">
        <v>87.61</v>
      </c>
      <c r="AK380" s="20">
        <v>356294.67</v>
      </c>
    </row>
    <row r="381" spans="30:37" hidden="1" x14ac:dyDescent="0.2">
      <c r="AD381" s="18">
        <v>44420</v>
      </c>
      <c r="AE381" s="19">
        <v>95.840360290999996</v>
      </c>
      <c r="AF381" s="19">
        <v>101.14626892794864</v>
      </c>
      <c r="AG381" s="19">
        <v>104.18821680000001</v>
      </c>
      <c r="AH381" s="19">
        <v>89.006882345999998</v>
      </c>
      <c r="AJ381" s="19">
        <v>85.7</v>
      </c>
      <c r="AK381" s="20">
        <v>445310.37</v>
      </c>
    </row>
    <row r="382" spans="30:37" hidden="1" x14ac:dyDescent="0.2">
      <c r="AD382" s="18">
        <v>44421</v>
      </c>
      <c r="AE382" s="19">
        <v>96.175857468000004</v>
      </c>
      <c r="AF382" s="19">
        <v>101.34891902970713</v>
      </c>
      <c r="AG382" s="19">
        <v>104.20898108</v>
      </c>
      <c r="AH382" s="19">
        <v>89.621225744</v>
      </c>
      <c r="AJ382" s="19">
        <v>86</v>
      </c>
      <c r="AK382" s="20">
        <v>451032.4</v>
      </c>
    </row>
    <row r="383" spans="30:37" hidden="1" x14ac:dyDescent="0.2">
      <c r="AD383" s="18">
        <v>44424</v>
      </c>
      <c r="AE383" s="19">
        <v>95.359481002999999</v>
      </c>
      <c r="AF383" s="19">
        <v>101.01501701591603</v>
      </c>
      <c r="AG383" s="19">
        <v>104.22974954999999</v>
      </c>
      <c r="AH383" s="19">
        <v>89.097775089999999</v>
      </c>
      <c r="AJ383" s="19">
        <v>85.27</v>
      </c>
      <c r="AK383" s="20">
        <v>297483.37</v>
      </c>
    </row>
    <row r="384" spans="30:37" hidden="1" x14ac:dyDescent="0.2">
      <c r="AD384" s="18">
        <v>44425</v>
      </c>
      <c r="AE384" s="19">
        <v>93.827377226999999</v>
      </c>
      <c r="AF384" s="19">
        <v>100.77864772867332</v>
      </c>
      <c r="AG384" s="19">
        <v>104.25052221</v>
      </c>
      <c r="AH384" s="19">
        <v>88.548495201999998</v>
      </c>
      <c r="AJ384" s="19">
        <v>83.9</v>
      </c>
      <c r="AK384" s="20">
        <v>721509.38</v>
      </c>
    </row>
    <row r="385" spans="30:37" hidden="1" x14ac:dyDescent="0.2">
      <c r="AD385" s="18">
        <v>44426</v>
      </c>
      <c r="AE385" s="19">
        <v>93.715544835000003</v>
      </c>
      <c r="AF385" s="19">
        <v>100.45709253589106</v>
      </c>
      <c r="AG385" s="19">
        <v>104.27129890000001</v>
      </c>
      <c r="AH385" s="19">
        <v>88.388288567999993</v>
      </c>
      <c r="AJ385" s="19">
        <v>83.8</v>
      </c>
      <c r="AK385" s="20">
        <v>527988.93000000005</v>
      </c>
    </row>
    <row r="386" spans="30:37" hidden="1" x14ac:dyDescent="0.2">
      <c r="AD386" s="18">
        <v>44427</v>
      </c>
      <c r="AE386" s="19">
        <v>94.162874404999997</v>
      </c>
      <c r="AF386" s="19">
        <v>101.01498398868931</v>
      </c>
      <c r="AG386" s="19">
        <v>104.29207977999999</v>
      </c>
      <c r="AH386" s="19">
        <v>87.970770462999994</v>
      </c>
      <c r="AJ386" s="19">
        <v>84.2</v>
      </c>
      <c r="AK386" s="20">
        <v>663824.68999999994</v>
      </c>
    </row>
    <row r="387" spans="30:37" hidden="1" x14ac:dyDescent="0.2">
      <c r="AD387" s="18">
        <v>44428</v>
      </c>
      <c r="AE387" s="19">
        <v>101.62209497000001</v>
      </c>
      <c r="AF387" s="19">
        <v>101.31688300914234</v>
      </c>
      <c r="AG387" s="19">
        <v>104.31286485</v>
      </c>
      <c r="AH387" s="19">
        <v>88.451717317000004</v>
      </c>
      <c r="AJ387" s="19">
        <v>90.87</v>
      </c>
      <c r="AK387" s="20">
        <v>644128.77</v>
      </c>
    </row>
    <row r="388" spans="30:37" hidden="1" x14ac:dyDescent="0.2">
      <c r="AD388" s="18">
        <v>44431</v>
      </c>
      <c r="AE388" s="19">
        <v>101.75629384</v>
      </c>
      <c r="AF388" s="19">
        <v>101.32953160266928</v>
      </c>
      <c r="AG388" s="19">
        <v>104.33365411</v>
      </c>
      <c r="AH388" s="19">
        <v>88.912393127000001</v>
      </c>
      <c r="AJ388" s="19">
        <v>90.99</v>
      </c>
      <c r="AK388" s="20">
        <v>658667.97</v>
      </c>
    </row>
    <row r="389" spans="30:37" hidden="1" x14ac:dyDescent="0.2">
      <c r="AD389" s="18">
        <v>44432</v>
      </c>
      <c r="AE389" s="19">
        <v>98.848651645999993</v>
      </c>
      <c r="AF389" s="19">
        <v>101.88452572559673</v>
      </c>
      <c r="AG389" s="19">
        <v>104.3544474</v>
      </c>
      <c r="AH389" s="19">
        <v>88.950646547999995</v>
      </c>
      <c r="AJ389" s="19">
        <v>88.39</v>
      </c>
      <c r="AK389" s="20">
        <v>487936.19</v>
      </c>
    </row>
    <row r="390" spans="30:37" hidden="1" x14ac:dyDescent="0.2">
      <c r="AD390" s="18">
        <v>44433</v>
      </c>
      <c r="AE390" s="19">
        <v>101.5438123</v>
      </c>
      <c r="AF390" s="19">
        <v>102.172293653869</v>
      </c>
      <c r="AG390" s="19">
        <v>104.37524487</v>
      </c>
      <c r="AH390" s="19">
        <v>88.962089879000004</v>
      </c>
      <c r="AJ390" s="19">
        <v>90.8</v>
      </c>
      <c r="AK390" s="20">
        <v>619784.80000000005</v>
      </c>
    </row>
    <row r="391" spans="30:37" hidden="1" x14ac:dyDescent="0.2">
      <c r="AD391" s="18">
        <v>44434</v>
      </c>
      <c r="AE391" s="19">
        <v>99.732127546000001</v>
      </c>
      <c r="AF391" s="19">
        <v>102.05819158260788</v>
      </c>
      <c r="AG391" s="19">
        <v>104.39604654</v>
      </c>
      <c r="AH391" s="19">
        <v>89.047097480999994</v>
      </c>
      <c r="AJ391" s="19">
        <v>89.18</v>
      </c>
      <c r="AK391" s="20">
        <v>372538.02</v>
      </c>
    </row>
    <row r="392" spans="30:37" hidden="1" x14ac:dyDescent="0.2">
      <c r="AD392" s="18">
        <v>44435</v>
      </c>
      <c r="AE392" s="19">
        <v>102.08060777999999</v>
      </c>
      <c r="AF392" s="19">
        <v>102.24137871408278</v>
      </c>
      <c r="AG392" s="19">
        <v>104.41685224</v>
      </c>
      <c r="AH392" s="19">
        <v>89.297542953000004</v>
      </c>
      <c r="AJ392" s="19">
        <v>91.28</v>
      </c>
      <c r="AK392" s="20">
        <v>443570.83</v>
      </c>
    </row>
    <row r="393" spans="30:37" hidden="1" x14ac:dyDescent="0.2">
      <c r="AD393" s="18">
        <v>44438</v>
      </c>
      <c r="AE393" s="19">
        <v>105.68161082</v>
      </c>
      <c r="AF393" s="19">
        <v>102.62581498775693</v>
      </c>
      <c r="AG393" s="19">
        <v>104.43766212</v>
      </c>
      <c r="AH393" s="19">
        <v>89.623841362999997</v>
      </c>
      <c r="AJ393" s="19">
        <v>94.5</v>
      </c>
      <c r="AK393" s="20">
        <v>620147.72</v>
      </c>
    </row>
    <row r="394" spans="30:37" hidden="1" x14ac:dyDescent="0.2">
      <c r="AD394" s="18">
        <v>44439</v>
      </c>
      <c r="AE394" s="19">
        <v>102.98645016</v>
      </c>
      <c r="AF394" s="19">
        <v>102.5847633463549</v>
      </c>
      <c r="AG394" s="19">
        <v>104.45847620000001</v>
      </c>
      <c r="AH394" s="19">
        <v>89.906655114000003</v>
      </c>
      <c r="AJ394" s="19">
        <v>92.09</v>
      </c>
      <c r="AK394" s="20">
        <v>413092.83</v>
      </c>
    </row>
    <row r="395" spans="30:37" hidden="1" x14ac:dyDescent="0.2">
      <c r="AD395" s="18">
        <v>44440</v>
      </c>
      <c r="AE395" s="19">
        <v>99.642661631999999</v>
      </c>
      <c r="AF395" s="19">
        <v>102.24210669005683</v>
      </c>
      <c r="AG395" s="19">
        <v>104.47929447</v>
      </c>
      <c r="AH395" s="19">
        <v>89.936080822999998</v>
      </c>
      <c r="AJ395" s="19">
        <v>89.1</v>
      </c>
      <c r="AK395" s="20">
        <v>341624.03</v>
      </c>
    </row>
    <row r="396" spans="30:37" hidden="1" x14ac:dyDescent="0.2">
      <c r="AD396" s="18">
        <v>44441</v>
      </c>
      <c r="AE396" s="19">
        <v>101.76747708000001</v>
      </c>
      <c r="AF396" s="19">
        <v>102.38006365991104</v>
      </c>
      <c r="AG396" s="19">
        <v>104.50011676</v>
      </c>
      <c r="AH396" s="19">
        <v>89.762142191999999</v>
      </c>
      <c r="AJ396" s="19">
        <v>91</v>
      </c>
      <c r="AK396" s="20">
        <v>212089.73</v>
      </c>
    </row>
    <row r="397" spans="30:37" hidden="1" x14ac:dyDescent="0.2">
      <c r="AD397" s="18">
        <v>44442</v>
      </c>
      <c r="AE397" s="19">
        <v>102.59503678999999</v>
      </c>
      <c r="AF397" s="19">
        <v>101.51876041790118</v>
      </c>
      <c r="AG397" s="19">
        <v>104.52094323999999</v>
      </c>
      <c r="AH397" s="19">
        <v>89.363914273000006</v>
      </c>
      <c r="AJ397" s="19">
        <v>91.74</v>
      </c>
      <c r="AK397" s="20">
        <v>184125.59</v>
      </c>
    </row>
    <row r="398" spans="30:37" hidden="1" x14ac:dyDescent="0.2">
      <c r="AD398" s="18">
        <v>44445</v>
      </c>
      <c r="AE398" s="19">
        <v>103.38904676999999</v>
      </c>
      <c r="AF398" s="19">
        <v>101.57637477424129</v>
      </c>
      <c r="AG398" s="19">
        <v>104.54177392</v>
      </c>
      <c r="AH398" s="19">
        <v>89.354432656</v>
      </c>
      <c r="AJ398" s="19">
        <v>92.45</v>
      </c>
      <c r="AK398" s="20">
        <v>202835.25</v>
      </c>
    </row>
    <row r="399" spans="30:37" hidden="1" x14ac:dyDescent="0.2">
      <c r="AD399" s="18">
        <v>44447</v>
      </c>
      <c r="AE399" s="19">
        <v>101.76747708000001</v>
      </c>
      <c r="AF399" s="19">
        <v>101.18235276724744</v>
      </c>
      <c r="AG399" s="19">
        <v>104.56260879</v>
      </c>
      <c r="AH399" s="19">
        <v>88.770495823000005</v>
      </c>
      <c r="AJ399" s="19">
        <v>91</v>
      </c>
      <c r="AK399" s="20">
        <v>544371.32999999996</v>
      </c>
    </row>
    <row r="400" spans="30:37" hidden="1" x14ac:dyDescent="0.2">
      <c r="AD400" s="18">
        <v>44448</v>
      </c>
      <c r="AE400" s="19">
        <v>102.58385355</v>
      </c>
      <c r="AF400" s="19">
        <v>101.12210302131182</v>
      </c>
      <c r="AG400" s="19">
        <v>104.58344768000001</v>
      </c>
      <c r="AH400" s="19">
        <v>88.935606742000004</v>
      </c>
      <c r="AJ400" s="19">
        <v>91.73</v>
      </c>
      <c r="AK400" s="20">
        <v>331288.84000000003</v>
      </c>
    </row>
    <row r="401" spans="30:37" hidden="1" x14ac:dyDescent="0.2">
      <c r="AD401" s="18">
        <v>44449</v>
      </c>
      <c r="AE401" s="19">
        <v>104.18496447</v>
      </c>
      <c r="AF401" s="19">
        <v>101.48312206805427</v>
      </c>
      <c r="AG401" s="19">
        <v>104.60429077000001</v>
      </c>
      <c r="AH401" s="19">
        <v>89.189648689999999</v>
      </c>
      <c r="AJ401" s="19">
        <v>92.4</v>
      </c>
      <c r="AK401" s="20">
        <v>360207.9</v>
      </c>
    </row>
    <row r="402" spans="30:37" hidden="1" x14ac:dyDescent="0.2">
      <c r="AD402" s="18">
        <v>44452</v>
      </c>
      <c r="AE402" s="19">
        <v>104.7374605</v>
      </c>
      <c r="AF402" s="19">
        <v>101.18106634613284</v>
      </c>
      <c r="AG402" s="19">
        <v>104.62513804</v>
      </c>
      <c r="AH402" s="19">
        <v>89.176243645</v>
      </c>
      <c r="AJ402" s="19">
        <v>92.89</v>
      </c>
      <c r="AK402" s="20">
        <v>268194.48</v>
      </c>
    </row>
    <row r="403" spans="30:37" hidden="1" x14ac:dyDescent="0.2">
      <c r="AD403" s="18">
        <v>44453</v>
      </c>
      <c r="AE403" s="19">
        <v>104.16241362</v>
      </c>
      <c r="AF403" s="19">
        <v>101.26963285604454</v>
      </c>
      <c r="AG403" s="19">
        <v>104.64598951000001</v>
      </c>
      <c r="AH403" s="19">
        <v>89.202726781999999</v>
      </c>
      <c r="AJ403" s="19">
        <v>92.38</v>
      </c>
      <c r="AK403" s="20">
        <v>270174.71000000002</v>
      </c>
    </row>
    <row r="404" spans="30:37" hidden="1" x14ac:dyDescent="0.2">
      <c r="AD404" s="18">
        <v>44454</v>
      </c>
      <c r="AE404" s="19">
        <v>104.18496447</v>
      </c>
      <c r="AF404" s="19">
        <v>101.38472864575803</v>
      </c>
      <c r="AG404" s="19">
        <v>104.66684517</v>
      </c>
      <c r="AH404" s="19">
        <v>89.288388288999997</v>
      </c>
      <c r="AJ404" s="19">
        <v>92.4</v>
      </c>
      <c r="AK404" s="20">
        <v>480686.68</v>
      </c>
    </row>
    <row r="405" spans="30:37" hidden="1" x14ac:dyDescent="0.2">
      <c r="AD405" s="18">
        <v>44455</v>
      </c>
      <c r="AE405" s="19">
        <v>104.41047306</v>
      </c>
      <c r="AF405" s="19">
        <v>101.30735564706137</v>
      </c>
      <c r="AG405" s="19">
        <v>104.68770485</v>
      </c>
      <c r="AH405" s="19">
        <v>89.182128786999996</v>
      </c>
      <c r="AJ405" s="19">
        <v>92.6</v>
      </c>
      <c r="AK405" s="20">
        <v>471937.7</v>
      </c>
    </row>
    <row r="406" spans="30:37" hidden="1" x14ac:dyDescent="0.2">
      <c r="AD406" s="18">
        <v>44456</v>
      </c>
      <c r="AE406" s="19">
        <v>104.41047306</v>
      </c>
      <c r="AF406" s="19">
        <v>101.3174488427735</v>
      </c>
      <c r="AG406" s="19">
        <v>104.70856873</v>
      </c>
      <c r="AH406" s="19">
        <v>89.252423534000002</v>
      </c>
      <c r="AJ406" s="19">
        <v>92.6</v>
      </c>
      <c r="AK406" s="20">
        <v>446798.8</v>
      </c>
    </row>
    <row r="407" spans="30:37" hidden="1" x14ac:dyDescent="0.2">
      <c r="AD407" s="18">
        <v>44459</v>
      </c>
      <c r="AE407" s="19">
        <v>101.47886149999999</v>
      </c>
      <c r="AF407" s="19">
        <v>100.70699500402338</v>
      </c>
      <c r="AG407" s="19">
        <v>104.7294368</v>
      </c>
      <c r="AH407" s="19">
        <v>88.296414967999993</v>
      </c>
      <c r="AJ407" s="19">
        <v>90</v>
      </c>
      <c r="AK407" s="20">
        <v>632409.89</v>
      </c>
    </row>
    <row r="408" spans="30:37" hidden="1" x14ac:dyDescent="0.2">
      <c r="AD408" s="18">
        <v>44460</v>
      </c>
      <c r="AE408" s="19">
        <v>98.378118514999997</v>
      </c>
      <c r="AF408" s="19">
        <v>100.54635106027563</v>
      </c>
      <c r="AG408" s="19">
        <v>104.75030906000001</v>
      </c>
      <c r="AH408" s="19">
        <v>88.256526785999995</v>
      </c>
      <c r="AJ408" s="19">
        <v>87.25</v>
      </c>
      <c r="AK408" s="20">
        <v>532432.96</v>
      </c>
    </row>
    <row r="409" spans="30:37" hidden="1" x14ac:dyDescent="0.2">
      <c r="AD409" s="18">
        <v>44461</v>
      </c>
      <c r="AE409" s="19">
        <v>97.712868200000003</v>
      </c>
      <c r="AF409" s="19">
        <v>100.29915072442294</v>
      </c>
      <c r="AG409" s="19">
        <v>104.77118551</v>
      </c>
      <c r="AH409" s="19">
        <v>88.358862860000002</v>
      </c>
      <c r="AJ409" s="19">
        <v>86.66</v>
      </c>
      <c r="AK409" s="20">
        <v>427319.25</v>
      </c>
    </row>
    <row r="410" spans="30:37" hidden="1" x14ac:dyDescent="0.2">
      <c r="AD410" s="18">
        <v>44462</v>
      </c>
      <c r="AE410" s="19">
        <v>97.521185905999999</v>
      </c>
      <c r="AF410" s="19">
        <v>100.35592914199773</v>
      </c>
      <c r="AG410" s="19">
        <v>104.79600224000001</v>
      </c>
      <c r="AH410" s="19">
        <v>88.453025126</v>
      </c>
      <c r="AJ410" s="19">
        <v>86.49</v>
      </c>
      <c r="AK410" s="20">
        <v>533547.23</v>
      </c>
    </row>
    <row r="411" spans="30:37" hidden="1" x14ac:dyDescent="0.2">
      <c r="AD411" s="18">
        <v>44463</v>
      </c>
      <c r="AE411" s="19">
        <v>97.103995030999997</v>
      </c>
      <c r="AF411" s="19">
        <v>100.58868555597607</v>
      </c>
      <c r="AG411" s="19">
        <v>104.82082484</v>
      </c>
      <c r="AH411" s="19">
        <v>88.584459957000007</v>
      </c>
      <c r="AJ411" s="19">
        <v>86.12</v>
      </c>
      <c r="AK411" s="20">
        <v>340319.96</v>
      </c>
    </row>
    <row r="412" spans="30:37" hidden="1" x14ac:dyDescent="0.2">
      <c r="AD412" s="18">
        <v>44466</v>
      </c>
      <c r="AE412" s="19">
        <v>96.630427010999995</v>
      </c>
      <c r="AF412" s="19">
        <v>100.57663070348815</v>
      </c>
      <c r="AG412" s="19">
        <v>104.84565331</v>
      </c>
      <c r="AH412" s="19">
        <v>88.661620702999997</v>
      </c>
      <c r="AJ412" s="19">
        <v>85.7</v>
      </c>
      <c r="AK412" s="20">
        <v>328118.78000000003</v>
      </c>
    </row>
    <row r="413" spans="30:37" hidden="1" x14ac:dyDescent="0.2">
      <c r="AD413" s="18">
        <v>44467</v>
      </c>
      <c r="AE413" s="19">
        <v>97.149096748000005</v>
      </c>
      <c r="AF413" s="19">
        <v>100.19943399410379</v>
      </c>
      <c r="AG413" s="19">
        <v>104.87048765</v>
      </c>
      <c r="AH413" s="19">
        <v>88.287587255000005</v>
      </c>
      <c r="AJ413" s="19">
        <v>86.16</v>
      </c>
      <c r="AK413" s="20">
        <v>267662.40999999997</v>
      </c>
    </row>
    <row r="414" spans="30:37" hidden="1" x14ac:dyDescent="0.2">
      <c r="AD414" s="18">
        <v>44468</v>
      </c>
      <c r="AE414" s="19">
        <v>96.743181301999996</v>
      </c>
      <c r="AF414" s="19">
        <v>99.90886694595541</v>
      </c>
      <c r="AG414" s="19">
        <v>104.89532785</v>
      </c>
      <c r="AH414" s="19">
        <v>88.288895065000006</v>
      </c>
      <c r="AJ414" s="19">
        <v>85.8</v>
      </c>
      <c r="AK414" s="20">
        <v>188846.85</v>
      </c>
    </row>
    <row r="415" spans="30:37" hidden="1" x14ac:dyDescent="0.2">
      <c r="AD415" s="18">
        <v>44469</v>
      </c>
      <c r="AE415" s="19">
        <v>96.743181301999996</v>
      </c>
      <c r="AF415" s="19">
        <v>100.17109807450608</v>
      </c>
      <c r="AG415" s="19">
        <v>104.92017393</v>
      </c>
      <c r="AH415" s="19">
        <v>88.789459058000006</v>
      </c>
      <c r="AJ415" s="19">
        <v>85.8</v>
      </c>
      <c r="AK415" s="20">
        <v>323825.31</v>
      </c>
    </row>
    <row r="416" spans="30:37" hidden="1" x14ac:dyDescent="0.2">
      <c r="AD416" s="18">
        <v>44470</v>
      </c>
      <c r="AE416" s="19">
        <v>96.754456731000005</v>
      </c>
      <c r="AF416" s="19">
        <v>100.32079576369313</v>
      </c>
      <c r="AG416" s="19">
        <v>104.94502586999999</v>
      </c>
      <c r="AH416" s="19">
        <v>88.755129064000002</v>
      </c>
      <c r="AJ416" s="19">
        <v>85.81</v>
      </c>
      <c r="AK416" s="20">
        <v>304489.45</v>
      </c>
    </row>
    <row r="417" spans="30:37" hidden="1" x14ac:dyDescent="0.2">
      <c r="AD417" s="18">
        <v>44473</v>
      </c>
      <c r="AE417" s="19">
        <v>96.021553842000003</v>
      </c>
      <c r="AF417" s="19">
        <v>100.21894634888822</v>
      </c>
      <c r="AG417" s="19">
        <v>104.96988368</v>
      </c>
      <c r="AH417" s="19">
        <v>88.518742540999995</v>
      </c>
      <c r="AJ417" s="19">
        <v>85.16</v>
      </c>
      <c r="AK417" s="20">
        <v>300082.77</v>
      </c>
    </row>
    <row r="418" spans="30:37" hidden="1" x14ac:dyDescent="0.2">
      <c r="AD418" s="18">
        <v>44474</v>
      </c>
      <c r="AE418" s="19">
        <v>96.946139024999994</v>
      </c>
      <c r="AF418" s="19">
        <v>100.80134711055538</v>
      </c>
      <c r="AG418" s="19">
        <v>104.99474737</v>
      </c>
      <c r="AH418" s="19">
        <v>88.536724918999994</v>
      </c>
      <c r="AJ418" s="19">
        <v>85.98</v>
      </c>
      <c r="AK418" s="20">
        <v>348334.56</v>
      </c>
    </row>
    <row r="419" spans="30:37" hidden="1" x14ac:dyDescent="0.2">
      <c r="AD419" s="18">
        <v>44475</v>
      </c>
      <c r="AE419" s="19">
        <v>96.641702440000003</v>
      </c>
      <c r="AF419" s="19">
        <v>100.12338236706731</v>
      </c>
      <c r="AG419" s="19">
        <v>105.01961691</v>
      </c>
      <c r="AH419" s="19">
        <v>88.636772327000003</v>
      </c>
      <c r="AJ419" s="19">
        <v>85.71</v>
      </c>
      <c r="AK419" s="20">
        <v>264138.26</v>
      </c>
    </row>
    <row r="420" spans="30:37" hidden="1" x14ac:dyDescent="0.2">
      <c r="AD420" s="18">
        <v>44476</v>
      </c>
      <c r="AE420" s="19">
        <v>99.381631701000003</v>
      </c>
      <c r="AF420" s="19">
        <v>100.05149841988177</v>
      </c>
      <c r="AG420" s="19">
        <v>105.0444925</v>
      </c>
      <c r="AH420" s="19">
        <v>88.632194994000002</v>
      </c>
      <c r="AJ420" s="19">
        <v>88.14</v>
      </c>
      <c r="AK420" s="20">
        <v>392534.61</v>
      </c>
    </row>
    <row r="421" spans="30:37" hidden="1" x14ac:dyDescent="0.2">
      <c r="AD421" s="18">
        <v>44477</v>
      </c>
      <c r="AE421" s="19">
        <v>99.291428268000004</v>
      </c>
      <c r="AF421" s="19">
        <v>100.15426029699563</v>
      </c>
      <c r="AG421" s="19">
        <v>105.06937395</v>
      </c>
      <c r="AH421" s="19">
        <v>88.815615242000007</v>
      </c>
      <c r="AJ421" s="19">
        <v>88.06</v>
      </c>
      <c r="AK421" s="20">
        <v>239086.74</v>
      </c>
    </row>
    <row r="422" spans="30:37" hidden="1" x14ac:dyDescent="0.2">
      <c r="AD422" s="18">
        <v>44480</v>
      </c>
      <c r="AE422" s="19">
        <v>97.994987675000004</v>
      </c>
      <c r="AF422" s="19">
        <v>100.33058137793566</v>
      </c>
      <c r="AG422" s="19">
        <v>105.09426128</v>
      </c>
      <c r="AH422" s="19">
        <v>89.161857742999999</v>
      </c>
      <c r="AJ422" s="19">
        <v>86.17</v>
      </c>
      <c r="AK422" s="20">
        <v>644097.93000000005</v>
      </c>
    </row>
    <row r="423" spans="30:37" hidden="1" x14ac:dyDescent="0.2">
      <c r="AD423" s="18">
        <v>44482</v>
      </c>
      <c r="AE423" s="19">
        <v>98.973004263000007</v>
      </c>
      <c r="AF423" s="19">
        <v>100.49942972553789</v>
      </c>
      <c r="AG423" s="19">
        <v>105.11915447</v>
      </c>
      <c r="AH423" s="19">
        <v>89.188013928000004</v>
      </c>
      <c r="AJ423" s="19">
        <v>87.03</v>
      </c>
      <c r="AK423" s="20">
        <v>368851.1</v>
      </c>
    </row>
    <row r="424" spans="30:37" hidden="1" x14ac:dyDescent="0.2">
      <c r="AD424" s="18">
        <v>44483</v>
      </c>
      <c r="AE424" s="19">
        <v>100.13297742</v>
      </c>
      <c r="AF424" s="19">
        <v>100.5148622323735</v>
      </c>
      <c r="AG424" s="19">
        <v>105.14405352999999</v>
      </c>
      <c r="AH424" s="19">
        <v>89.345277991000003</v>
      </c>
      <c r="AJ424" s="19">
        <v>88.05</v>
      </c>
      <c r="AK424" s="20">
        <v>203144.29</v>
      </c>
    </row>
    <row r="425" spans="30:37" hidden="1" x14ac:dyDescent="0.2">
      <c r="AD425" s="18">
        <v>44484</v>
      </c>
      <c r="AE425" s="19">
        <v>100.06474371</v>
      </c>
      <c r="AF425" s="19">
        <v>100.86553226728365</v>
      </c>
      <c r="AG425" s="19">
        <v>105.16895845000001</v>
      </c>
      <c r="AH425" s="19">
        <v>89.713426296999998</v>
      </c>
      <c r="AJ425" s="19">
        <v>87.99</v>
      </c>
      <c r="AK425" s="20">
        <v>376924.17</v>
      </c>
    </row>
    <row r="426" spans="30:37" hidden="1" x14ac:dyDescent="0.2">
      <c r="AD426" s="18">
        <v>44487</v>
      </c>
      <c r="AE426" s="19">
        <v>99.063982550000006</v>
      </c>
      <c r="AF426" s="19">
        <v>100.95577755611583</v>
      </c>
      <c r="AG426" s="19">
        <v>105.19386942</v>
      </c>
      <c r="AH426" s="19">
        <v>89.831783033999997</v>
      </c>
      <c r="AJ426" s="19">
        <v>87.11</v>
      </c>
      <c r="AK426" s="20">
        <v>392824.86</v>
      </c>
    </row>
    <row r="427" spans="30:37" hidden="1" x14ac:dyDescent="0.2">
      <c r="AD427" s="18">
        <v>44488</v>
      </c>
      <c r="AE427" s="19">
        <v>97.949498531000003</v>
      </c>
      <c r="AF427" s="19">
        <v>100.80825998861661</v>
      </c>
      <c r="AG427" s="19">
        <v>105.21878624999999</v>
      </c>
      <c r="AH427" s="19">
        <v>89.586895751</v>
      </c>
      <c r="AJ427" s="19">
        <v>86.13</v>
      </c>
      <c r="AK427" s="20">
        <v>318499.46999999997</v>
      </c>
    </row>
    <row r="428" spans="30:37" hidden="1" x14ac:dyDescent="0.2">
      <c r="AD428" s="18">
        <v>44489</v>
      </c>
      <c r="AE428" s="19">
        <v>98.142827390999997</v>
      </c>
      <c r="AF428" s="19">
        <v>100.7614772715136</v>
      </c>
      <c r="AG428" s="19">
        <v>105.24370895</v>
      </c>
      <c r="AH428" s="19">
        <v>89.532294715000006</v>
      </c>
      <c r="AJ428" s="19">
        <v>86.3</v>
      </c>
      <c r="AK428" s="20">
        <v>558089.41</v>
      </c>
    </row>
    <row r="429" spans="30:37" hidden="1" x14ac:dyDescent="0.2">
      <c r="AD429" s="18">
        <v>44490</v>
      </c>
      <c r="AE429" s="19">
        <v>96.118560500000001</v>
      </c>
      <c r="AF429" s="19">
        <v>100.5294629073702</v>
      </c>
      <c r="AG429" s="19">
        <v>105.26863752</v>
      </c>
      <c r="AH429" s="19">
        <v>89.092543852999995</v>
      </c>
      <c r="AJ429" s="19">
        <v>84.52</v>
      </c>
      <c r="AK429" s="20">
        <v>534944.30000000005</v>
      </c>
    </row>
    <row r="430" spans="30:37" hidden="1" x14ac:dyDescent="0.2">
      <c r="AD430" s="18">
        <v>44491</v>
      </c>
      <c r="AE430" s="19">
        <v>95.822881065999994</v>
      </c>
      <c r="AF430" s="19">
        <v>102.40174085366233</v>
      </c>
      <c r="AG430" s="19">
        <v>105.29357195999999</v>
      </c>
      <c r="AH430" s="19">
        <v>88.681891746000005</v>
      </c>
      <c r="AJ430" s="19">
        <v>84.26</v>
      </c>
      <c r="AK430" s="20">
        <v>310174.64</v>
      </c>
    </row>
    <row r="431" spans="30:37" hidden="1" x14ac:dyDescent="0.2">
      <c r="AD431" s="18">
        <v>44494</v>
      </c>
      <c r="AE431" s="19">
        <v>96.664430222999997</v>
      </c>
      <c r="AF431" s="19">
        <v>103.37850533475105</v>
      </c>
      <c r="AG431" s="19">
        <v>105.31851243</v>
      </c>
      <c r="AH431" s="19">
        <v>88.538686632999998</v>
      </c>
      <c r="AJ431" s="19">
        <v>85</v>
      </c>
      <c r="AK431" s="20">
        <v>164582.04999999999</v>
      </c>
    </row>
    <row r="432" spans="30:37" hidden="1" x14ac:dyDescent="0.2">
      <c r="AD432" s="18">
        <v>44495</v>
      </c>
      <c r="AE432" s="19">
        <v>95.584063061999998</v>
      </c>
      <c r="AF432" s="19">
        <v>102.96648099759517</v>
      </c>
      <c r="AG432" s="19">
        <v>105.34345878000001</v>
      </c>
      <c r="AH432" s="19">
        <v>88.069183109999997</v>
      </c>
      <c r="AJ432" s="19">
        <v>84.05</v>
      </c>
      <c r="AK432" s="20">
        <v>301902.65000000002</v>
      </c>
    </row>
    <row r="433" spans="30:37" hidden="1" x14ac:dyDescent="0.2">
      <c r="AD433" s="18">
        <v>44496</v>
      </c>
      <c r="AE433" s="19">
        <v>95.151916197999995</v>
      </c>
      <c r="AF433" s="19">
        <v>102.72068398053051</v>
      </c>
      <c r="AG433" s="19">
        <v>105.36841099</v>
      </c>
      <c r="AH433" s="19">
        <v>87.648722434000007</v>
      </c>
      <c r="AJ433" s="19">
        <v>83.67</v>
      </c>
      <c r="AK433" s="20">
        <v>196247.29</v>
      </c>
    </row>
    <row r="434" spans="30:37" hidden="1" x14ac:dyDescent="0.2">
      <c r="AD434" s="18">
        <v>44497</v>
      </c>
      <c r="AE434" s="19">
        <v>93.935081604999993</v>
      </c>
      <c r="AF434" s="19">
        <v>100.66452873931819</v>
      </c>
      <c r="AG434" s="19">
        <v>105.39923791</v>
      </c>
      <c r="AH434" s="19">
        <v>87.424760098999997</v>
      </c>
      <c r="AJ434" s="19">
        <v>82.6</v>
      </c>
      <c r="AK434" s="20">
        <v>173438.02</v>
      </c>
    </row>
    <row r="435" spans="30:37" hidden="1" x14ac:dyDescent="0.2">
      <c r="AD435" s="18">
        <v>44498</v>
      </c>
      <c r="AE435" s="19">
        <v>95.299755914000002</v>
      </c>
      <c r="AF435" s="19">
        <v>100.79468985449628</v>
      </c>
      <c r="AG435" s="19">
        <v>105.43007387999999</v>
      </c>
      <c r="AH435" s="19">
        <v>87.481976754000002</v>
      </c>
      <c r="AJ435" s="19">
        <v>83.8</v>
      </c>
      <c r="AK435" s="20">
        <v>292318.18</v>
      </c>
    </row>
    <row r="436" spans="30:37" hidden="1" x14ac:dyDescent="0.2">
      <c r="AD436" s="18">
        <v>44501</v>
      </c>
      <c r="AE436" s="19">
        <v>94.389973041000005</v>
      </c>
      <c r="AF436" s="19">
        <v>100.68843487712866</v>
      </c>
      <c r="AG436" s="19">
        <v>105.46091874</v>
      </c>
      <c r="AH436" s="19">
        <v>87.401873437000006</v>
      </c>
      <c r="AJ436" s="19">
        <v>83</v>
      </c>
      <c r="AK436" s="20">
        <v>183603.32</v>
      </c>
    </row>
    <row r="437" spans="30:37" hidden="1" x14ac:dyDescent="0.2">
      <c r="AD437" s="18">
        <v>44503</v>
      </c>
      <c r="AE437" s="19">
        <v>94.389973041000005</v>
      </c>
      <c r="AF437" s="19">
        <v>100.63642988395692</v>
      </c>
      <c r="AG437" s="19">
        <v>105.49177266</v>
      </c>
      <c r="AH437" s="19">
        <v>87.131810825000002</v>
      </c>
      <c r="AJ437" s="19">
        <v>83</v>
      </c>
      <c r="AK437" s="20">
        <v>156476.39000000001</v>
      </c>
    </row>
    <row r="438" spans="30:37" hidden="1" x14ac:dyDescent="0.2">
      <c r="AD438" s="18">
        <v>44504</v>
      </c>
      <c r="AE438" s="19">
        <v>91.342200418000004</v>
      </c>
      <c r="AF438" s="19">
        <v>100.57338826342638</v>
      </c>
      <c r="AG438" s="19">
        <v>105.52263562</v>
      </c>
      <c r="AH438" s="19">
        <v>86.818917460999998</v>
      </c>
      <c r="AJ438" s="19">
        <v>80.319999999999993</v>
      </c>
      <c r="AK438" s="20">
        <v>555872.65</v>
      </c>
    </row>
    <row r="439" spans="30:37" hidden="1" x14ac:dyDescent="0.2">
      <c r="AD439" s="18">
        <v>44505</v>
      </c>
      <c r="AE439" s="19">
        <v>89.579496101999993</v>
      </c>
      <c r="AF439" s="19">
        <v>100.59251338053724</v>
      </c>
      <c r="AG439" s="19">
        <v>105.55350765</v>
      </c>
      <c r="AH439" s="19">
        <v>86.802242892999999</v>
      </c>
      <c r="AJ439" s="19">
        <v>78.77</v>
      </c>
      <c r="AK439" s="20">
        <v>304138.64</v>
      </c>
    </row>
    <row r="440" spans="30:37" hidden="1" x14ac:dyDescent="0.2">
      <c r="AD440" s="18">
        <v>44508</v>
      </c>
      <c r="AE440" s="19">
        <v>88.066982076000002</v>
      </c>
      <c r="AF440" s="19">
        <v>100.47609755522483</v>
      </c>
      <c r="AG440" s="19">
        <v>105.58438873</v>
      </c>
      <c r="AH440" s="19">
        <v>86.329796798999993</v>
      </c>
      <c r="AJ440" s="19">
        <v>77.44</v>
      </c>
      <c r="AK440" s="20">
        <v>383963.07</v>
      </c>
    </row>
    <row r="441" spans="30:37" hidden="1" x14ac:dyDescent="0.2">
      <c r="AD441" s="18">
        <v>44509</v>
      </c>
      <c r="AE441" s="19">
        <v>85.997226041000005</v>
      </c>
      <c r="AF441" s="19">
        <v>100.36376909592614</v>
      </c>
      <c r="AG441" s="19">
        <v>105.61527886</v>
      </c>
      <c r="AH441" s="19">
        <v>85.896584982999997</v>
      </c>
      <c r="AJ441" s="19">
        <v>75.62</v>
      </c>
      <c r="AK441" s="20">
        <v>354810</v>
      </c>
    </row>
    <row r="442" spans="30:37" hidden="1" x14ac:dyDescent="0.2">
      <c r="AD442" s="18">
        <v>44510</v>
      </c>
      <c r="AE442" s="19">
        <v>85.009412304999998</v>
      </c>
      <c r="AF442" s="19">
        <v>100.4335415490788</v>
      </c>
      <c r="AG442" s="19">
        <v>105.64617788</v>
      </c>
      <c r="AH442" s="19">
        <v>85.896911935000006</v>
      </c>
      <c r="AJ442" s="19">
        <v>74.010000000000005</v>
      </c>
      <c r="AK442" s="20">
        <v>418745.75</v>
      </c>
    </row>
    <row r="443" spans="30:37" hidden="1" x14ac:dyDescent="0.2">
      <c r="AD443" s="18">
        <v>44511</v>
      </c>
      <c r="AE443" s="19">
        <v>85.170219192000005</v>
      </c>
      <c r="AF443" s="19">
        <v>100.29988051944804</v>
      </c>
      <c r="AG443" s="19">
        <v>105.67708595000001</v>
      </c>
      <c r="AH443" s="19">
        <v>85.722973304000007</v>
      </c>
      <c r="AJ443" s="19">
        <v>74.150000000000006</v>
      </c>
      <c r="AK443" s="20">
        <v>329571.05</v>
      </c>
    </row>
    <row r="444" spans="30:37" hidden="1" x14ac:dyDescent="0.2">
      <c r="AD444" s="18">
        <v>44512</v>
      </c>
      <c r="AE444" s="19">
        <v>85.457374348000002</v>
      </c>
      <c r="AF444" s="19">
        <v>100.66514792292664</v>
      </c>
      <c r="AG444" s="19">
        <v>105.70800308</v>
      </c>
      <c r="AH444" s="19">
        <v>85.588268951000003</v>
      </c>
      <c r="AJ444" s="19">
        <v>74.400000000000006</v>
      </c>
      <c r="AK444" s="20">
        <v>302964.42</v>
      </c>
    </row>
    <row r="445" spans="30:37" hidden="1" x14ac:dyDescent="0.2">
      <c r="AD445" s="18">
        <v>44516</v>
      </c>
      <c r="AE445" s="19">
        <v>85.572236410000002</v>
      </c>
      <c r="AF445" s="19">
        <v>100.48079133184206</v>
      </c>
      <c r="AG445" s="19">
        <v>105.73892926000001</v>
      </c>
      <c r="AH445" s="19">
        <v>85.421850223000007</v>
      </c>
      <c r="AJ445" s="19">
        <v>74.5</v>
      </c>
      <c r="AK445" s="20">
        <v>267198</v>
      </c>
    </row>
    <row r="446" spans="30:37" hidden="1" x14ac:dyDescent="0.2">
      <c r="AD446" s="18">
        <v>44517</v>
      </c>
      <c r="AE446" s="19">
        <v>89.534977560000002</v>
      </c>
      <c r="AF446" s="19">
        <v>100.42882267882237</v>
      </c>
      <c r="AG446" s="19">
        <v>105.76986449</v>
      </c>
      <c r="AH446" s="19">
        <v>85.125958378999997</v>
      </c>
      <c r="AJ446" s="19">
        <v>77.95</v>
      </c>
      <c r="AK446" s="20">
        <v>452668.49</v>
      </c>
    </row>
    <row r="447" spans="30:37" hidden="1" x14ac:dyDescent="0.2">
      <c r="AD447" s="18">
        <v>44518</v>
      </c>
      <c r="AE447" s="19">
        <v>89.523491352999997</v>
      </c>
      <c r="AF447" s="19">
        <v>101.15455590916962</v>
      </c>
      <c r="AG447" s="19">
        <v>105.80080878</v>
      </c>
      <c r="AH447" s="19">
        <v>84.713998462999996</v>
      </c>
      <c r="AJ447" s="19">
        <v>77.94</v>
      </c>
      <c r="AK447" s="20">
        <v>218933.54</v>
      </c>
    </row>
    <row r="448" spans="30:37" hidden="1" x14ac:dyDescent="0.2">
      <c r="AD448" s="18">
        <v>44519</v>
      </c>
      <c r="AE448" s="19">
        <v>86.870177713999993</v>
      </c>
      <c r="AF448" s="19">
        <v>101.16372117838563</v>
      </c>
      <c r="AG448" s="19">
        <v>105.83176213</v>
      </c>
      <c r="AH448" s="19">
        <v>84.815680632999999</v>
      </c>
      <c r="AJ448" s="19">
        <v>75.63</v>
      </c>
      <c r="AK448" s="20">
        <v>395007.62</v>
      </c>
    </row>
    <row r="449" spans="30:37" hidden="1" x14ac:dyDescent="0.2">
      <c r="AD449" s="18">
        <v>44522</v>
      </c>
      <c r="AE449" s="19">
        <v>87.088415632999997</v>
      </c>
      <c r="AF449" s="19">
        <v>99.670133652749485</v>
      </c>
      <c r="AG449" s="19">
        <v>105.86272452</v>
      </c>
      <c r="AH449" s="19">
        <v>84.400451193999999</v>
      </c>
      <c r="AJ449" s="19">
        <v>75.819999999999993</v>
      </c>
      <c r="AK449" s="20">
        <v>205467.92</v>
      </c>
    </row>
    <row r="450" spans="30:37" hidden="1" x14ac:dyDescent="0.2">
      <c r="AD450" s="18">
        <v>44523</v>
      </c>
      <c r="AE450" s="19">
        <v>86.743829446000007</v>
      </c>
      <c r="AF450" s="19">
        <v>99.211905608198862</v>
      </c>
      <c r="AG450" s="19">
        <v>105.89369598</v>
      </c>
      <c r="AH450" s="19">
        <v>83.817822171000003</v>
      </c>
      <c r="AJ450" s="19">
        <v>75.52</v>
      </c>
      <c r="AK450" s="20">
        <v>270262.14</v>
      </c>
    </row>
    <row r="451" spans="30:37" hidden="1" x14ac:dyDescent="0.2">
      <c r="AD451" s="18">
        <v>44524</v>
      </c>
      <c r="AE451" s="19">
        <v>84.251322693999995</v>
      </c>
      <c r="AF451" s="19">
        <v>98.718101820897871</v>
      </c>
      <c r="AG451" s="19">
        <v>105.92467648</v>
      </c>
      <c r="AH451" s="19">
        <v>83.270503997000006</v>
      </c>
      <c r="AJ451" s="19">
        <v>73.349999999999994</v>
      </c>
      <c r="AK451" s="20">
        <v>391974.45</v>
      </c>
    </row>
    <row r="452" spans="30:37" hidden="1" x14ac:dyDescent="0.2">
      <c r="AD452" s="18">
        <v>44525</v>
      </c>
      <c r="AE452" s="19">
        <v>84.733743356000005</v>
      </c>
      <c r="AF452" s="19">
        <v>98.951311826570731</v>
      </c>
      <c r="AG452" s="19">
        <v>105.95566604</v>
      </c>
      <c r="AH452" s="19">
        <v>83.241405240999995</v>
      </c>
      <c r="AJ452" s="19">
        <v>73.77</v>
      </c>
      <c r="AK452" s="20">
        <v>174578.11</v>
      </c>
    </row>
    <row r="453" spans="30:37" hidden="1" x14ac:dyDescent="0.2">
      <c r="AD453" s="18">
        <v>44526</v>
      </c>
      <c r="AE453" s="19">
        <v>84.320239931000003</v>
      </c>
      <c r="AF453" s="19">
        <v>99.049568468788237</v>
      </c>
      <c r="AG453" s="19">
        <v>105.98666466</v>
      </c>
      <c r="AH453" s="19">
        <v>83.095584509000005</v>
      </c>
      <c r="AJ453" s="19">
        <v>73.41</v>
      </c>
      <c r="AK453" s="20">
        <v>234397.36</v>
      </c>
    </row>
    <row r="454" spans="30:37" hidden="1" x14ac:dyDescent="0.2">
      <c r="AD454" s="18">
        <v>44529</v>
      </c>
      <c r="AE454" s="19">
        <v>85.629667441999999</v>
      </c>
      <c r="AF454" s="19">
        <v>98.86535292676831</v>
      </c>
      <c r="AG454" s="19">
        <v>106.01767233</v>
      </c>
      <c r="AH454" s="19">
        <v>83.822726454999994</v>
      </c>
      <c r="AJ454" s="19">
        <v>74.55</v>
      </c>
      <c r="AK454" s="20">
        <v>354197.41</v>
      </c>
    </row>
    <row r="455" spans="30:37" hidden="1" x14ac:dyDescent="0.2">
      <c r="AD455" s="18">
        <v>44530</v>
      </c>
      <c r="AE455" s="19">
        <v>85.962767421999999</v>
      </c>
      <c r="AF455" s="19">
        <v>97.588745525347065</v>
      </c>
      <c r="AG455" s="19">
        <v>106.04868922</v>
      </c>
      <c r="AH455" s="19">
        <v>84.301384643000006</v>
      </c>
      <c r="AJ455" s="19">
        <v>74.84</v>
      </c>
      <c r="AK455" s="20">
        <v>194462.13</v>
      </c>
    </row>
    <row r="456" spans="30:37" hidden="1" x14ac:dyDescent="0.2">
      <c r="AD456" s="18">
        <v>44531</v>
      </c>
      <c r="AE456" s="19">
        <v>87.019498394999999</v>
      </c>
      <c r="AF456" s="19">
        <v>98.568486904031275</v>
      </c>
      <c r="AG456" s="19">
        <v>106.07971517</v>
      </c>
      <c r="AH456" s="19">
        <v>84.395873862000002</v>
      </c>
      <c r="AJ456" s="19">
        <v>75.760000000000005</v>
      </c>
      <c r="AK456" s="20">
        <v>247764.91</v>
      </c>
    </row>
    <row r="457" spans="30:37" hidden="1" x14ac:dyDescent="0.2">
      <c r="AD457" s="18">
        <v>44532</v>
      </c>
      <c r="AE457" s="19">
        <v>88.547163823999995</v>
      </c>
      <c r="AF457" s="19">
        <v>98.378493380966006</v>
      </c>
      <c r="AG457" s="19">
        <v>106.11075017</v>
      </c>
      <c r="AH457" s="19">
        <v>84.447532327000005</v>
      </c>
      <c r="AJ457" s="19">
        <v>77.09</v>
      </c>
      <c r="AK457" s="20">
        <v>210441.58</v>
      </c>
    </row>
    <row r="458" spans="30:37" hidden="1" x14ac:dyDescent="0.2">
      <c r="AD458" s="18">
        <v>44533</v>
      </c>
      <c r="AE458" s="19">
        <v>90.568736119999997</v>
      </c>
      <c r="AF458" s="19">
        <v>99.600598757282029</v>
      </c>
      <c r="AG458" s="19">
        <v>106.14179421999999</v>
      </c>
      <c r="AH458" s="19">
        <v>85.356459760000007</v>
      </c>
      <c r="AJ458" s="19">
        <v>78.849999999999994</v>
      </c>
      <c r="AK458" s="20">
        <v>231958.8</v>
      </c>
    </row>
    <row r="459" spans="30:37" hidden="1" x14ac:dyDescent="0.2">
      <c r="AD459" s="18">
        <v>44536</v>
      </c>
      <c r="AE459" s="19">
        <v>92.027484310999995</v>
      </c>
      <c r="AF459" s="19">
        <v>100.06824733660005</v>
      </c>
      <c r="AG459" s="19">
        <v>106.17284733</v>
      </c>
      <c r="AH459" s="19">
        <v>86.416766115000001</v>
      </c>
      <c r="AJ459" s="19">
        <v>80.12</v>
      </c>
      <c r="AK459" s="20">
        <v>166407.04999999999</v>
      </c>
    </row>
    <row r="460" spans="30:37" hidden="1" x14ac:dyDescent="0.2">
      <c r="AD460" s="18">
        <v>44537</v>
      </c>
      <c r="AE460" s="19">
        <v>93.015298047000002</v>
      </c>
      <c r="AF460" s="19">
        <v>100.56466697613573</v>
      </c>
      <c r="AG460" s="19">
        <v>106.20390949</v>
      </c>
      <c r="AH460" s="19">
        <v>86.998414280999995</v>
      </c>
      <c r="AJ460" s="19">
        <v>80.98</v>
      </c>
      <c r="AK460" s="20">
        <v>194154.64</v>
      </c>
    </row>
    <row r="461" spans="30:37" hidden="1" x14ac:dyDescent="0.2">
      <c r="AD461" s="18">
        <v>44538</v>
      </c>
      <c r="AE461" s="19">
        <v>94.359184175999999</v>
      </c>
      <c r="AF461" s="19">
        <v>101.13316679243971</v>
      </c>
      <c r="AG461" s="19">
        <v>106.23498087999999</v>
      </c>
      <c r="AH461" s="19">
        <v>87.401219531999999</v>
      </c>
      <c r="AJ461" s="19">
        <v>82.15</v>
      </c>
      <c r="AK461" s="20">
        <v>212491.95</v>
      </c>
    </row>
    <row r="462" spans="30:37" hidden="1" x14ac:dyDescent="0.2">
      <c r="AD462" s="18">
        <v>44539</v>
      </c>
      <c r="AE462" s="19">
        <v>94.776497520999996</v>
      </c>
      <c r="AF462" s="19">
        <v>101.10328908571083</v>
      </c>
      <c r="AG462" s="19">
        <v>106.27189679</v>
      </c>
      <c r="AH462" s="19">
        <v>87.265534321999993</v>
      </c>
      <c r="AJ462" s="19">
        <v>81.760000000000005</v>
      </c>
      <c r="AK462" s="20">
        <v>222883.44</v>
      </c>
    </row>
    <row r="463" spans="30:37" hidden="1" x14ac:dyDescent="0.2">
      <c r="AD463" s="18">
        <v>44540</v>
      </c>
      <c r="AE463" s="19">
        <v>96.213910154999994</v>
      </c>
      <c r="AF463" s="19">
        <v>101.41726578535743</v>
      </c>
      <c r="AG463" s="19">
        <v>106.30882545</v>
      </c>
      <c r="AH463" s="19">
        <v>87.425087051000006</v>
      </c>
      <c r="AJ463" s="19">
        <v>83</v>
      </c>
      <c r="AK463" s="20">
        <v>431530.89</v>
      </c>
    </row>
    <row r="464" spans="30:37" hidden="1" x14ac:dyDescent="0.2">
      <c r="AD464" s="18">
        <v>44543</v>
      </c>
      <c r="AE464" s="19">
        <v>94.985154194000003</v>
      </c>
      <c r="AF464" s="19">
        <v>101.32732662311429</v>
      </c>
      <c r="AG464" s="19">
        <v>106.34576701</v>
      </c>
      <c r="AH464" s="19">
        <v>87.424433145999998</v>
      </c>
      <c r="AJ464" s="19">
        <v>81.94</v>
      </c>
      <c r="AK464" s="20">
        <v>561778.23</v>
      </c>
    </row>
    <row r="465" spans="30:37" hidden="1" x14ac:dyDescent="0.2">
      <c r="AD465" s="18">
        <v>44544</v>
      </c>
      <c r="AE465" s="19">
        <v>94.961970119</v>
      </c>
      <c r="AF465" s="19">
        <v>100.91718658659877</v>
      </c>
      <c r="AG465" s="19">
        <v>106.38272132</v>
      </c>
      <c r="AH465" s="19">
        <v>87.254744896000005</v>
      </c>
      <c r="AJ465" s="19">
        <v>81.92</v>
      </c>
      <c r="AK465" s="20">
        <v>142779.43</v>
      </c>
    </row>
    <row r="466" spans="30:37" hidden="1" x14ac:dyDescent="0.2">
      <c r="AD466" s="18">
        <v>44545</v>
      </c>
      <c r="AE466" s="19">
        <v>97.616546675999999</v>
      </c>
      <c r="AF466" s="19">
        <v>101.31495266707586</v>
      </c>
      <c r="AG466" s="19">
        <v>106.41968854</v>
      </c>
      <c r="AH466" s="19">
        <v>87.497016560000006</v>
      </c>
      <c r="AJ466" s="19">
        <v>84.21</v>
      </c>
      <c r="AK466" s="20">
        <v>252390.63</v>
      </c>
    </row>
    <row r="467" spans="30:37" hidden="1" x14ac:dyDescent="0.2">
      <c r="AD467" s="18">
        <v>44546</v>
      </c>
      <c r="AE467" s="19">
        <v>98.277292806999995</v>
      </c>
      <c r="AF467" s="19">
        <v>101.33933342304292</v>
      </c>
      <c r="AG467" s="19">
        <v>106.45666850000001</v>
      </c>
      <c r="AH467" s="19">
        <v>87.667358715999995</v>
      </c>
      <c r="AJ467" s="19">
        <v>84.78</v>
      </c>
      <c r="AK467" s="20">
        <v>300144.46000000002</v>
      </c>
    </row>
    <row r="468" spans="30:37" hidden="1" x14ac:dyDescent="0.2">
      <c r="AD468" s="18">
        <v>44547</v>
      </c>
      <c r="AE468" s="19">
        <v>97.338337780000003</v>
      </c>
      <c r="AF468" s="19">
        <v>101.57100983737726</v>
      </c>
      <c r="AG468" s="19">
        <v>106.49366138000001</v>
      </c>
      <c r="AH468" s="19">
        <v>88.104820911999994</v>
      </c>
      <c r="AJ468" s="19">
        <v>83.97</v>
      </c>
      <c r="AK468" s="20">
        <v>243972.9</v>
      </c>
    </row>
    <row r="469" spans="30:37" hidden="1" x14ac:dyDescent="0.2">
      <c r="AD469" s="18">
        <v>44550</v>
      </c>
      <c r="AE469" s="19">
        <v>96.387790715999998</v>
      </c>
      <c r="AF469" s="19">
        <v>101.64761774734336</v>
      </c>
      <c r="AG469" s="19">
        <v>106.53066715999999</v>
      </c>
      <c r="AH469" s="19">
        <v>88.115283386000002</v>
      </c>
      <c r="AJ469" s="19">
        <v>83.15</v>
      </c>
      <c r="AK469" s="20">
        <v>594172.82999999996</v>
      </c>
    </row>
    <row r="470" spans="30:37" hidden="1" x14ac:dyDescent="0.2">
      <c r="AD470" s="18">
        <v>44551</v>
      </c>
      <c r="AE470" s="19">
        <v>92.747890982000001</v>
      </c>
      <c r="AF470" s="19">
        <v>101.59890267794721</v>
      </c>
      <c r="AG470" s="19">
        <v>106.56768569</v>
      </c>
      <c r="AH470" s="19">
        <v>88.383057331000003</v>
      </c>
      <c r="AJ470" s="19">
        <v>80.010000000000005</v>
      </c>
      <c r="AK470" s="20">
        <v>953940.31</v>
      </c>
    </row>
    <row r="471" spans="30:37" hidden="1" x14ac:dyDescent="0.2">
      <c r="AD471" s="18">
        <v>44552</v>
      </c>
      <c r="AE471" s="19">
        <v>92.492866160000005</v>
      </c>
      <c r="AF471" s="19">
        <v>101.54539634041652</v>
      </c>
      <c r="AG471" s="19">
        <v>106.60471713</v>
      </c>
      <c r="AH471" s="19">
        <v>88.494221117999999</v>
      </c>
      <c r="AJ471" s="19">
        <v>79.790000000000006</v>
      </c>
      <c r="AK471" s="20">
        <v>395228.34</v>
      </c>
    </row>
    <row r="472" spans="30:37" hidden="1" x14ac:dyDescent="0.2">
      <c r="AD472" s="18">
        <v>44553</v>
      </c>
      <c r="AE472" s="19">
        <v>90.128090537000006</v>
      </c>
      <c r="AF472" s="19">
        <v>100.96700605862736</v>
      </c>
      <c r="AG472" s="19">
        <v>106.64176148</v>
      </c>
      <c r="AH472" s="19">
        <v>89.081427473999995</v>
      </c>
      <c r="AJ472" s="19">
        <v>77.75</v>
      </c>
      <c r="AK472" s="20">
        <v>1718855.06</v>
      </c>
    </row>
    <row r="473" spans="30:37" hidden="1" x14ac:dyDescent="0.2">
      <c r="AD473" s="18">
        <v>44557</v>
      </c>
      <c r="AE473" s="19">
        <v>92.063960777000005</v>
      </c>
      <c r="AF473" s="19">
        <v>101.8698187907595</v>
      </c>
      <c r="AG473" s="19">
        <v>106.71588891</v>
      </c>
      <c r="AH473" s="19">
        <v>89.705252489000003</v>
      </c>
      <c r="AJ473" s="19">
        <v>79.42</v>
      </c>
      <c r="AK473" s="20">
        <v>335322.59999999998</v>
      </c>
    </row>
    <row r="474" spans="30:37" hidden="1" x14ac:dyDescent="0.2">
      <c r="AD474" s="18">
        <v>44558</v>
      </c>
      <c r="AE474" s="19">
        <v>94.417144363000006</v>
      </c>
      <c r="AF474" s="19">
        <v>101.96908298404013</v>
      </c>
      <c r="AG474" s="19">
        <v>106.75297182</v>
      </c>
      <c r="AH474" s="19">
        <v>90.501054421000006</v>
      </c>
      <c r="AJ474" s="19">
        <v>81.45</v>
      </c>
      <c r="AK474" s="20">
        <v>253823.52</v>
      </c>
    </row>
    <row r="475" spans="30:37" hidden="1" x14ac:dyDescent="0.2">
      <c r="AD475" s="18">
        <v>44559</v>
      </c>
      <c r="AE475" s="19">
        <v>96.213910154999994</v>
      </c>
      <c r="AF475" s="19">
        <v>102.27083572231692</v>
      </c>
      <c r="AG475" s="19">
        <v>106.79006764</v>
      </c>
      <c r="AH475" s="19">
        <v>91.197462849999994</v>
      </c>
      <c r="AJ475" s="19">
        <v>83</v>
      </c>
      <c r="AK475" s="20">
        <v>229097.54</v>
      </c>
    </row>
    <row r="476" spans="30:37" hidden="1" x14ac:dyDescent="0.2">
      <c r="AD476" s="18">
        <v>44560</v>
      </c>
      <c r="AE476" s="19">
        <v>97.384705929000006</v>
      </c>
      <c r="AF476" s="19">
        <v>103.56479167481643</v>
      </c>
      <c r="AG476" s="19">
        <v>106.82717638</v>
      </c>
      <c r="AH476" s="19">
        <v>91.703258079999998</v>
      </c>
      <c r="AJ476" s="19">
        <v>84.01</v>
      </c>
      <c r="AK476" s="20">
        <v>158252.14000000001</v>
      </c>
    </row>
    <row r="477" spans="30:37" hidden="1" x14ac:dyDescent="0.2">
      <c r="AD477" s="18">
        <v>44561</v>
      </c>
      <c r="AE477" s="19">
        <v>97.384705929000006</v>
      </c>
      <c r="AF477" s="19">
        <v>102.8138917594482</v>
      </c>
      <c r="AG477" s="19">
        <v>106.86429802000001</v>
      </c>
      <c r="AH477" s="19">
        <v>91.703258079999998</v>
      </c>
      <c r="AJ477" s="19">
        <v>84.01</v>
      </c>
      <c r="AK477" s="20">
        <v>158252.14000000001</v>
      </c>
    </row>
    <row r="478" spans="30:37" hidden="1" x14ac:dyDescent="0.2">
      <c r="AD478" s="18">
        <v>44564</v>
      </c>
      <c r="AE478" s="19">
        <v>96.144357931000002</v>
      </c>
      <c r="AF478" s="19">
        <v>104.35318303146923</v>
      </c>
      <c r="AG478" s="19">
        <v>106.90143258000001</v>
      </c>
      <c r="AH478" s="19">
        <v>91.191577707999997</v>
      </c>
      <c r="AJ478" s="19">
        <v>82.94</v>
      </c>
      <c r="AK478" s="20">
        <v>200821.49</v>
      </c>
    </row>
    <row r="479" spans="30:37" hidden="1" x14ac:dyDescent="0.2">
      <c r="AD479" s="18">
        <v>44565</v>
      </c>
      <c r="AE479" s="19">
        <v>96.944208509000006</v>
      </c>
      <c r="AF479" s="19">
        <v>102.57511441542736</v>
      </c>
      <c r="AG479" s="19">
        <v>106.93858005</v>
      </c>
      <c r="AH479" s="19">
        <v>91.130110673000004</v>
      </c>
      <c r="AJ479" s="19">
        <v>83.63</v>
      </c>
      <c r="AK479" s="20">
        <v>187991.03</v>
      </c>
    </row>
    <row r="480" spans="30:37" hidden="1" x14ac:dyDescent="0.2">
      <c r="AD480" s="18">
        <v>44566</v>
      </c>
      <c r="AE480" s="19">
        <v>96.005253482000001</v>
      </c>
      <c r="AF480" s="19">
        <v>101.70978689389204</v>
      </c>
      <c r="AG480" s="19">
        <v>106.97574043</v>
      </c>
      <c r="AH480" s="19">
        <v>90.243415998000003</v>
      </c>
      <c r="AJ480" s="19">
        <v>82.82</v>
      </c>
      <c r="AK480" s="20">
        <v>95579.53</v>
      </c>
    </row>
    <row r="481" spans="30:37" hidden="1" x14ac:dyDescent="0.2">
      <c r="AD481" s="18">
        <v>44567</v>
      </c>
      <c r="AE481" s="19">
        <v>95.112666605000001</v>
      </c>
      <c r="AF481" s="19">
        <v>101.66815271172305</v>
      </c>
      <c r="AG481" s="19">
        <v>107.01291371000001</v>
      </c>
      <c r="AH481" s="19">
        <v>90.150234588000004</v>
      </c>
      <c r="AJ481" s="19">
        <v>82.05</v>
      </c>
      <c r="AK481" s="20">
        <v>304416.65000000002</v>
      </c>
    </row>
    <row r="482" spans="30:37" hidden="1" x14ac:dyDescent="0.2">
      <c r="AD482" s="18">
        <v>44568</v>
      </c>
      <c r="AE482" s="19">
        <v>95.529979949999998</v>
      </c>
      <c r="AF482" s="19">
        <v>101.60789114583204</v>
      </c>
      <c r="AG482" s="19">
        <v>107.05009991</v>
      </c>
      <c r="AH482" s="19">
        <v>90.224779716</v>
      </c>
      <c r="AJ482" s="19">
        <v>82.41</v>
      </c>
      <c r="AK482" s="20">
        <v>130447.77</v>
      </c>
    </row>
    <row r="483" spans="30:37" hidden="1" x14ac:dyDescent="0.2">
      <c r="AD483" s="18">
        <v>44571</v>
      </c>
      <c r="AE483" s="19">
        <v>96.654407574999993</v>
      </c>
      <c r="AF483" s="19">
        <v>101.45990926127337</v>
      </c>
      <c r="AG483" s="19">
        <v>107.08729902</v>
      </c>
      <c r="AH483" s="19">
        <v>89.981854147000007</v>
      </c>
      <c r="AJ483" s="19">
        <v>83.38</v>
      </c>
      <c r="AK483" s="20">
        <v>209395.68</v>
      </c>
    </row>
    <row r="484" spans="30:37" hidden="1" x14ac:dyDescent="0.2">
      <c r="AD484" s="18">
        <v>44572</v>
      </c>
      <c r="AE484" s="19">
        <v>96.642710320999996</v>
      </c>
      <c r="AF484" s="19">
        <v>101.25170434930192</v>
      </c>
      <c r="AG484" s="19">
        <v>107.12451104</v>
      </c>
      <c r="AH484" s="19">
        <v>90.056072322000006</v>
      </c>
      <c r="AJ484" s="19">
        <v>82.62</v>
      </c>
      <c r="AK484" s="20">
        <v>139374.26</v>
      </c>
    </row>
    <row r="485" spans="30:37" hidden="1" x14ac:dyDescent="0.2">
      <c r="AD485" s="18">
        <v>44573</v>
      </c>
      <c r="AE485" s="19">
        <v>96.654407574999993</v>
      </c>
      <c r="AF485" s="19">
        <v>101.88081786362295</v>
      </c>
      <c r="AG485" s="19">
        <v>107.16173597</v>
      </c>
      <c r="AH485" s="19">
        <v>90.378774256</v>
      </c>
      <c r="AJ485" s="19">
        <v>82.63</v>
      </c>
      <c r="AK485" s="20">
        <v>417715.31</v>
      </c>
    </row>
    <row r="486" spans="30:37" hidden="1" x14ac:dyDescent="0.2">
      <c r="AD486" s="18">
        <v>44574</v>
      </c>
      <c r="AE486" s="19">
        <v>95.051883814000007</v>
      </c>
      <c r="AF486" s="19">
        <v>101.47868562331026</v>
      </c>
      <c r="AG486" s="19">
        <v>107.19897382000001</v>
      </c>
      <c r="AH486" s="19">
        <v>90.389236729999993</v>
      </c>
      <c r="AJ486" s="19">
        <v>81.260000000000005</v>
      </c>
      <c r="AK486" s="20">
        <v>277170.92</v>
      </c>
    </row>
    <row r="487" spans="30:37" hidden="1" x14ac:dyDescent="0.2">
      <c r="AD487" s="18">
        <v>44575</v>
      </c>
      <c r="AE487" s="19">
        <v>95.391104171999999</v>
      </c>
      <c r="AF487" s="19">
        <v>101.80470682925696</v>
      </c>
      <c r="AG487" s="19">
        <v>107.23622474</v>
      </c>
      <c r="AH487" s="19">
        <v>90.987559464</v>
      </c>
      <c r="AJ487" s="19">
        <v>81.55</v>
      </c>
      <c r="AK487" s="20">
        <v>294816.31</v>
      </c>
    </row>
    <row r="488" spans="30:37" hidden="1" x14ac:dyDescent="0.2">
      <c r="AD488" s="18">
        <v>44578</v>
      </c>
      <c r="AE488" s="19">
        <v>96.783077366000001</v>
      </c>
      <c r="AF488" s="19">
        <v>102.09289361237677</v>
      </c>
      <c r="AG488" s="19">
        <v>107.27348857</v>
      </c>
      <c r="AH488" s="19">
        <v>91.410962710999996</v>
      </c>
      <c r="AJ488" s="19">
        <v>82.74</v>
      </c>
      <c r="AK488" s="20">
        <v>315602.28999999998</v>
      </c>
    </row>
    <row r="489" spans="30:37" hidden="1" x14ac:dyDescent="0.2">
      <c r="AD489" s="18">
        <v>44579</v>
      </c>
      <c r="AE489" s="19">
        <v>96.022755873999998</v>
      </c>
      <c r="AF489" s="19">
        <v>102.85317291280253</v>
      </c>
      <c r="AG489" s="19">
        <v>107.31076530999999</v>
      </c>
      <c r="AH489" s="19">
        <v>91.612692288999995</v>
      </c>
      <c r="AJ489" s="19">
        <v>82.09</v>
      </c>
      <c r="AK489" s="20">
        <v>431381.52</v>
      </c>
    </row>
    <row r="490" spans="30:37" hidden="1" x14ac:dyDescent="0.2">
      <c r="AD490" s="18">
        <v>44580</v>
      </c>
      <c r="AE490" s="19">
        <v>96.151425664000001</v>
      </c>
      <c r="AF490" s="19">
        <v>102.79660519216421</v>
      </c>
      <c r="AG490" s="19">
        <v>107.34805496</v>
      </c>
      <c r="AH490" s="19">
        <v>91.777476254999996</v>
      </c>
      <c r="AJ490" s="19">
        <v>82.2</v>
      </c>
      <c r="AK490" s="20">
        <v>406678.9</v>
      </c>
    </row>
    <row r="491" spans="30:37" hidden="1" x14ac:dyDescent="0.2">
      <c r="AD491" s="18">
        <v>44581</v>
      </c>
      <c r="AE491" s="19">
        <v>96.361976232000004</v>
      </c>
      <c r="AF491" s="19">
        <v>102.74332600710399</v>
      </c>
      <c r="AG491" s="19">
        <v>107.38535752</v>
      </c>
      <c r="AH491" s="19">
        <v>91.695738176999996</v>
      </c>
      <c r="AJ491" s="19">
        <v>82.38</v>
      </c>
      <c r="AK491" s="20">
        <v>209539.18</v>
      </c>
    </row>
    <row r="492" spans="30:37" hidden="1" x14ac:dyDescent="0.2">
      <c r="AD492" s="18">
        <v>44582</v>
      </c>
      <c r="AE492" s="19">
        <v>96.291792709000006</v>
      </c>
      <c r="AF492" s="19">
        <v>102.73717630573897</v>
      </c>
      <c r="AG492" s="19">
        <v>107.42267317</v>
      </c>
      <c r="AH492" s="19">
        <v>91.881774042999993</v>
      </c>
      <c r="AJ492" s="19">
        <v>82.32</v>
      </c>
      <c r="AK492" s="20">
        <v>234202.04</v>
      </c>
    </row>
    <row r="493" spans="30:37" hidden="1" x14ac:dyDescent="0.2">
      <c r="AD493" s="18">
        <v>44585</v>
      </c>
      <c r="AE493" s="19">
        <v>96.900049902999996</v>
      </c>
      <c r="AF493" s="19">
        <v>101.71059554047963</v>
      </c>
      <c r="AG493" s="19">
        <v>107.46000171999999</v>
      </c>
      <c r="AH493" s="19">
        <v>91.539454970999998</v>
      </c>
      <c r="AJ493" s="19">
        <v>82.84</v>
      </c>
      <c r="AK493" s="20">
        <v>412972.94</v>
      </c>
    </row>
    <row r="494" spans="30:37" hidden="1" x14ac:dyDescent="0.2">
      <c r="AD494" s="18">
        <v>44586</v>
      </c>
      <c r="AE494" s="19">
        <v>95.987664112000004</v>
      </c>
      <c r="AF494" s="19">
        <v>102.71193306868841</v>
      </c>
      <c r="AG494" s="19">
        <v>107.49734318</v>
      </c>
      <c r="AH494" s="19">
        <v>91.305030161000005</v>
      </c>
      <c r="AJ494" s="19">
        <v>82.06</v>
      </c>
      <c r="AK494" s="20">
        <v>280078.40000000002</v>
      </c>
    </row>
    <row r="495" spans="30:37" hidden="1" x14ac:dyDescent="0.2">
      <c r="AD495" s="18">
        <v>44587</v>
      </c>
      <c r="AE495" s="19">
        <v>95.391104171999999</v>
      </c>
      <c r="AF495" s="19">
        <v>102.66964055276189</v>
      </c>
      <c r="AG495" s="19">
        <v>107.53469772</v>
      </c>
      <c r="AH495" s="19">
        <v>90.661914960000004</v>
      </c>
      <c r="AJ495" s="19">
        <v>81.55</v>
      </c>
      <c r="AK495" s="20">
        <v>515636.07</v>
      </c>
    </row>
    <row r="496" spans="30:37" hidden="1" x14ac:dyDescent="0.2">
      <c r="AD496" s="18">
        <v>44588</v>
      </c>
      <c r="AE496" s="19">
        <v>93.192020471000006</v>
      </c>
      <c r="AF496" s="19">
        <v>102.9091017371874</v>
      </c>
      <c r="AG496" s="19">
        <v>107.57206517</v>
      </c>
      <c r="AH496" s="19">
        <v>90.468359190000001</v>
      </c>
      <c r="AJ496" s="19">
        <v>79.67</v>
      </c>
      <c r="AK496" s="20">
        <v>674316.4</v>
      </c>
    </row>
    <row r="497" spans="30:37" hidden="1" x14ac:dyDescent="0.2">
      <c r="AD497" s="18">
        <v>44589</v>
      </c>
      <c r="AE497" s="19">
        <v>92.969772649999996</v>
      </c>
      <c r="AF497" s="19">
        <v>102.95634998113141</v>
      </c>
      <c r="AG497" s="19">
        <v>107.60944569999999</v>
      </c>
      <c r="AH497" s="19">
        <v>90.562521455999999</v>
      </c>
      <c r="AJ497" s="19">
        <v>79.48</v>
      </c>
      <c r="AK497" s="20">
        <v>222675.04</v>
      </c>
    </row>
    <row r="498" spans="30:37" hidden="1" x14ac:dyDescent="0.2">
      <c r="AD498" s="18">
        <v>44592</v>
      </c>
      <c r="AE498" s="19">
        <v>92.408304470999994</v>
      </c>
      <c r="AF498" s="19">
        <v>102.67061711617575</v>
      </c>
      <c r="AG498" s="19">
        <v>107.64683915000001</v>
      </c>
      <c r="AH498" s="19">
        <v>90.792041980999997</v>
      </c>
      <c r="AJ498" s="19">
        <v>79</v>
      </c>
      <c r="AK498" s="20">
        <v>157550</v>
      </c>
    </row>
    <row r="499" spans="30:37" hidden="1" x14ac:dyDescent="0.2">
      <c r="AD499" s="18">
        <v>44593</v>
      </c>
      <c r="AE499" s="19">
        <v>92.864497365999995</v>
      </c>
      <c r="AF499" s="19">
        <v>104.60844581760161</v>
      </c>
      <c r="AG499" s="19">
        <v>107.68424567</v>
      </c>
      <c r="AH499" s="19">
        <v>90.781906458999998</v>
      </c>
      <c r="AJ499" s="19">
        <v>79.39</v>
      </c>
      <c r="AK499" s="20">
        <v>259992.24</v>
      </c>
    </row>
    <row r="500" spans="30:37" hidden="1" x14ac:dyDescent="0.2">
      <c r="AD500" s="18">
        <v>44594</v>
      </c>
      <c r="AE500" s="19">
        <v>95.203948112000006</v>
      </c>
      <c r="AF500" s="19">
        <v>103.6913190630528</v>
      </c>
      <c r="AG500" s="19">
        <v>107.7216651</v>
      </c>
      <c r="AH500" s="19">
        <v>90.598813163000003</v>
      </c>
      <c r="AJ500" s="19">
        <v>81.39</v>
      </c>
      <c r="AK500" s="20">
        <v>255089.53</v>
      </c>
    </row>
    <row r="501" spans="30:37" hidden="1" x14ac:dyDescent="0.2">
      <c r="AD501" s="18">
        <v>44595</v>
      </c>
      <c r="AE501" s="19">
        <v>94.630782679999996</v>
      </c>
      <c r="AF501" s="19">
        <v>103.60020454573653</v>
      </c>
      <c r="AG501" s="19">
        <v>107.76493425</v>
      </c>
      <c r="AH501" s="19">
        <v>90.486995472000004</v>
      </c>
      <c r="AJ501" s="19">
        <v>80.900000000000006</v>
      </c>
      <c r="AK501" s="20">
        <v>164438.70000000001</v>
      </c>
    </row>
    <row r="502" spans="30:37" hidden="1" x14ac:dyDescent="0.2">
      <c r="AD502" s="18">
        <v>44596</v>
      </c>
      <c r="AE502" s="19">
        <v>97.087205963000002</v>
      </c>
      <c r="AF502" s="19">
        <v>103.52979845898143</v>
      </c>
      <c r="AG502" s="19">
        <v>107.80822084</v>
      </c>
      <c r="AH502" s="19">
        <v>90.628238870999994</v>
      </c>
      <c r="AJ502" s="19">
        <v>83</v>
      </c>
      <c r="AK502" s="20">
        <v>300096.56</v>
      </c>
    </row>
    <row r="503" spans="30:37" hidden="1" x14ac:dyDescent="0.2">
      <c r="AD503" s="18">
        <v>44599</v>
      </c>
      <c r="AE503" s="19">
        <v>95.414498679000005</v>
      </c>
      <c r="AF503" s="19">
        <v>103.14525508712046</v>
      </c>
      <c r="AG503" s="19">
        <v>107.85152471000001</v>
      </c>
      <c r="AH503" s="19">
        <v>90.423239770999999</v>
      </c>
      <c r="AJ503" s="19">
        <v>81.569999999999993</v>
      </c>
      <c r="AK503" s="20">
        <v>479969.85</v>
      </c>
    </row>
    <row r="504" spans="30:37" hidden="1" x14ac:dyDescent="0.2">
      <c r="AD504" s="18">
        <v>44600</v>
      </c>
      <c r="AE504" s="19">
        <v>94.806241486000005</v>
      </c>
      <c r="AF504" s="19">
        <v>102.44734660463553</v>
      </c>
      <c r="AG504" s="19">
        <v>107.89484600999999</v>
      </c>
      <c r="AH504" s="19">
        <v>90.322865410000006</v>
      </c>
      <c r="AJ504" s="19">
        <v>81.05</v>
      </c>
      <c r="AK504" s="20">
        <v>456248.36</v>
      </c>
    </row>
    <row r="505" spans="30:37" hidden="1" x14ac:dyDescent="0.2">
      <c r="AD505" s="18">
        <v>44601</v>
      </c>
      <c r="AE505" s="19">
        <v>94.192303185</v>
      </c>
      <c r="AF505" s="19">
        <v>103.3074271420916</v>
      </c>
      <c r="AG505" s="19">
        <v>107.93818475</v>
      </c>
      <c r="AH505" s="19">
        <v>90.361772735000002</v>
      </c>
      <c r="AJ505" s="19">
        <v>79.78</v>
      </c>
      <c r="AK505" s="20">
        <v>220083.28</v>
      </c>
    </row>
    <row r="506" spans="30:37" hidden="1" x14ac:dyDescent="0.2">
      <c r="AD506" s="18">
        <v>44602</v>
      </c>
      <c r="AE506" s="19">
        <v>93.696429941000005</v>
      </c>
      <c r="AF506" s="19">
        <v>102.16215218683864</v>
      </c>
      <c r="AG506" s="19">
        <v>107.98154092999999</v>
      </c>
      <c r="AH506" s="19">
        <v>90.272514753999999</v>
      </c>
      <c r="AJ506" s="19">
        <v>79.36</v>
      </c>
      <c r="AK506" s="20">
        <v>215535.47</v>
      </c>
    </row>
    <row r="507" spans="30:37" hidden="1" x14ac:dyDescent="0.2">
      <c r="AD507" s="18">
        <v>44603</v>
      </c>
      <c r="AE507" s="19">
        <v>92.917200558999994</v>
      </c>
      <c r="AF507" s="19">
        <v>102.80152672572845</v>
      </c>
      <c r="AG507" s="19">
        <v>108.02491437</v>
      </c>
      <c r="AH507" s="19">
        <v>90.327115789999993</v>
      </c>
      <c r="AJ507" s="19">
        <v>78.7</v>
      </c>
      <c r="AK507" s="20">
        <v>229126.12</v>
      </c>
    </row>
    <row r="508" spans="30:37" hidden="1" x14ac:dyDescent="0.2">
      <c r="AD508" s="18">
        <v>44606</v>
      </c>
      <c r="AE508" s="19">
        <v>90.319769285999996</v>
      </c>
      <c r="AF508" s="19">
        <v>102.45693027809921</v>
      </c>
      <c r="AG508" s="19">
        <v>108.06830526</v>
      </c>
      <c r="AH508" s="19">
        <v>90.015203283000005</v>
      </c>
      <c r="AJ508" s="19">
        <v>76.5</v>
      </c>
      <c r="AK508" s="20">
        <v>687871.61</v>
      </c>
    </row>
    <row r="509" spans="30:37" hidden="1" x14ac:dyDescent="0.2">
      <c r="AD509" s="18">
        <v>44607</v>
      </c>
      <c r="AE509" s="19">
        <v>92.515779362000004</v>
      </c>
      <c r="AF509" s="19">
        <v>101.40371408232312</v>
      </c>
      <c r="AG509" s="19">
        <v>108.11171358</v>
      </c>
      <c r="AH509" s="19">
        <v>89.943600726</v>
      </c>
      <c r="AJ509" s="19">
        <v>78.36</v>
      </c>
      <c r="AK509" s="20">
        <v>338986.33</v>
      </c>
    </row>
    <row r="510" spans="30:37" hidden="1" x14ac:dyDescent="0.2">
      <c r="AD510" s="18">
        <v>44608</v>
      </c>
      <c r="AE510" s="19">
        <v>95.514631832999996</v>
      </c>
      <c r="AF510" s="19">
        <v>102.33020342759518</v>
      </c>
      <c r="AG510" s="19">
        <v>108.15513934000001</v>
      </c>
      <c r="AH510" s="19">
        <v>89.831129129999994</v>
      </c>
      <c r="AJ510" s="19">
        <v>80.900000000000006</v>
      </c>
      <c r="AK510" s="20">
        <v>577384.42000000004</v>
      </c>
    </row>
    <row r="511" spans="30:37" hidden="1" x14ac:dyDescent="0.2">
      <c r="AD511" s="18">
        <v>44609</v>
      </c>
      <c r="AE511" s="19">
        <v>95.561857856000003</v>
      </c>
      <c r="AF511" s="19">
        <v>102.31155447229413</v>
      </c>
      <c r="AG511" s="19">
        <v>108.19858254</v>
      </c>
      <c r="AH511" s="19">
        <v>89.799087803000006</v>
      </c>
      <c r="AJ511" s="19">
        <v>80.94</v>
      </c>
      <c r="AK511" s="20">
        <v>210318.49</v>
      </c>
    </row>
    <row r="512" spans="30:37" hidden="1" x14ac:dyDescent="0.2">
      <c r="AD512" s="18">
        <v>44610</v>
      </c>
      <c r="AE512" s="19">
        <v>96.813347469999997</v>
      </c>
      <c r="AF512" s="19">
        <v>102.27420676248293</v>
      </c>
      <c r="AG512" s="19">
        <v>108.24204318</v>
      </c>
      <c r="AH512" s="19">
        <v>89.962890912000006</v>
      </c>
      <c r="AJ512" s="19">
        <v>82</v>
      </c>
      <c r="AK512" s="20">
        <v>244583.33</v>
      </c>
    </row>
    <row r="513" spans="30:37" hidden="1" x14ac:dyDescent="0.2">
      <c r="AD513" s="18">
        <v>44613</v>
      </c>
      <c r="AE513" s="19">
        <v>94.156883667000002</v>
      </c>
      <c r="AF513" s="19">
        <v>101.99351572637494</v>
      </c>
      <c r="AG513" s="19">
        <v>108.28552141999999</v>
      </c>
      <c r="AH513" s="19">
        <v>89.636919454999997</v>
      </c>
      <c r="AJ513" s="19">
        <v>79.75</v>
      </c>
      <c r="AK513" s="20">
        <v>378093.52</v>
      </c>
    </row>
    <row r="514" spans="30:37" hidden="1" x14ac:dyDescent="0.2">
      <c r="AD514" s="18">
        <v>44614</v>
      </c>
      <c r="AE514" s="19">
        <v>93.979786079999997</v>
      </c>
      <c r="AF514" s="19">
        <v>101.97946386422399</v>
      </c>
      <c r="AG514" s="19">
        <v>108.3290171</v>
      </c>
      <c r="AH514" s="19">
        <v>89.367510749000004</v>
      </c>
      <c r="AJ514" s="19">
        <v>79.599999999999994</v>
      </c>
      <c r="AK514" s="20">
        <v>190063.97</v>
      </c>
    </row>
    <row r="515" spans="30:37" hidden="1" x14ac:dyDescent="0.2">
      <c r="AD515" s="18">
        <v>44615</v>
      </c>
      <c r="AE515" s="19">
        <v>93.483912837000005</v>
      </c>
      <c r="AF515" s="19">
        <v>102.25463653936855</v>
      </c>
      <c r="AG515" s="19">
        <v>108.37253022</v>
      </c>
      <c r="AH515" s="19">
        <v>89.236075917999997</v>
      </c>
      <c r="AJ515" s="19">
        <v>79.180000000000007</v>
      </c>
      <c r="AK515" s="20">
        <v>391094.16</v>
      </c>
    </row>
    <row r="516" spans="30:37" hidden="1" x14ac:dyDescent="0.2">
      <c r="AD516" s="18">
        <v>44616</v>
      </c>
      <c r="AE516" s="19">
        <v>92.633844420000003</v>
      </c>
      <c r="AF516" s="19">
        <v>101.8376898344969</v>
      </c>
      <c r="AG516" s="19">
        <v>108.41606077</v>
      </c>
      <c r="AH516" s="19">
        <v>88.595903288000002</v>
      </c>
      <c r="AJ516" s="19">
        <v>78.459999999999994</v>
      </c>
      <c r="AK516" s="20">
        <v>237632.28</v>
      </c>
    </row>
    <row r="517" spans="30:37" hidden="1" x14ac:dyDescent="0.2">
      <c r="AD517" s="18">
        <v>44617</v>
      </c>
      <c r="AE517" s="19">
        <v>93.649203917999998</v>
      </c>
      <c r="AF517" s="19">
        <v>102.75076225460847</v>
      </c>
      <c r="AG517" s="19">
        <v>108.45960877</v>
      </c>
      <c r="AH517" s="19">
        <v>89.622533554</v>
      </c>
      <c r="AJ517" s="19">
        <v>79.319999999999993</v>
      </c>
      <c r="AK517" s="20">
        <v>186588.12</v>
      </c>
    </row>
    <row r="518" spans="30:37" hidden="1" x14ac:dyDescent="0.2">
      <c r="AD518" s="18">
        <v>44622</v>
      </c>
      <c r="AE518" s="19">
        <v>94.097851137999996</v>
      </c>
      <c r="AF518" s="19">
        <v>102.61988999754927</v>
      </c>
      <c r="AG518" s="19">
        <v>108.50317437</v>
      </c>
      <c r="AH518" s="19">
        <v>89.473116345999998</v>
      </c>
      <c r="AJ518" s="19">
        <v>79.7</v>
      </c>
      <c r="AK518" s="20">
        <v>217606.06</v>
      </c>
    </row>
    <row r="519" spans="30:37" hidden="1" x14ac:dyDescent="0.2">
      <c r="AD519" s="18">
        <v>44623</v>
      </c>
      <c r="AE519" s="19">
        <v>92.716489960999994</v>
      </c>
      <c r="AF519" s="19">
        <v>102.71581123261507</v>
      </c>
      <c r="AG519" s="19">
        <v>108.5467574</v>
      </c>
      <c r="AH519" s="19">
        <v>89.650978405000004</v>
      </c>
      <c r="AJ519" s="19">
        <v>78.53</v>
      </c>
      <c r="AK519" s="20">
        <v>328848.11</v>
      </c>
    </row>
    <row r="520" spans="30:37" hidden="1" x14ac:dyDescent="0.2">
      <c r="AD520" s="18">
        <v>44624</v>
      </c>
      <c r="AE520" s="19">
        <v>94.286755231000001</v>
      </c>
      <c r="AF520" s="19">
        <v>102.65913376246495</v>
      </c>
      <c r="AG520" s="19">
        <v>108.59035804</v>
      </c>
      <c r="AH520" s="19">
        <v>89.641169834999999</v>
      </c>
      <c r="AJ520" s="19">
        <v>79.86</v>
      </c>
      <c r="AK520" s="20">
        <v>120050.07</v>
      </c>
    </row>
    <row r="521" spans="30:37" hidden="1" x14ac:dyDescent="0.2">
      <c r="AD521" s="18">
        <v>44627</v>
      </c>
      <c r="AE521" s="19">
        <v>93.849914517000002</v>
      </c>
      <c r="AF521" s="19">
        <v>102.2953805442036</v>
      </c>
      <c r="AG521" s="19">
        <v>108.63397612</v>
      </c>
      <c r="AH521" s="19">
        <v>89.286099621999995</v>
      </c>
      <c r="AJ521" s="19">
        <v>79.489999999999995</v>
      </c>
      <c r="AK521" s="20">
        <v>150049.57999999999</v>
      </c>
    </row>
    <row r="522" spans="30:37" hidden="1" x14ac:dyDescent="0.2">
      <c r="AD522" s="18">
        <v>44628</v>
      </c>
      <c r="AE522" s="19">
        <v>94.156883667000002</v>
      </c>
      <c r="AF522" s="19">
        <v>101.84948011861975</v>
      </c>
      <c r="AG522" s="19">
        <v>108.67761163999999</v>
      </c>
      <c r="AH522" s="19">
        <v>89.117719180999998</v>
      </c>
      <c r="AJ522" s="19">
        <v>79.75</v>
      </c>
      <c r="AK522" s="20">
        <v>129805.37</v>
      </c>
    </row>
    <row r="523" spans="30:37" hidden="1" x14ac:dyDescent="0.2">
      <c r="AD523" s="18">
        <v>44629</v>
      </c>
      <c r="AE523" s="19">
        <v>93.472106331000006</v>
      </c>
      <c r="AF523" s="19">
        <v>101.9166876475422</v>
      </c>
      <c r="AG523" s="19">
        <v>108.72126477</v>
      </c>
      <c r="AH523" s="19">
        <v>89.087966519999995</v>
      </c>
      <c r="AJ523" s="19">
        <v>79.17</v>
      </c>
      <c r="AK523" s="20">
        <v>357160.36</v>
      </c>
    </row>
    <row r="524" spans="30:37" hidden="1" x14ac:dyDescent="0.2">
      <c r="AD524" s="18">
        <v>44630</v>
      </c>
      <c r="AE524" s="19">
        <v>93.400589800000006</v>
      </c>
      <c r="AF524" s="19">
        <v>101.86226976615264</v>
      </c>
      <c r="AG524" s="19">
        <v>108.76493550000001</v>
      </c>
      <c r="AH524" s="19">
        <v>89.075542331999998</v>
      </c>
      <c r="AJ524" s="19">
        <v>78.36</v>
      </c>
      <c r="AK524" s="20">
        <v>166100.62</v>
      </c>
    </row>
    <row r="525" spans="30:37" hidden="1" x14ac:dyDescent="0.2">
      <c r="AD525" s="18">
        <v>44631</v>
      </c>
      <c r="AE525" s="19">
        <v>92.518552580999994</v>
      </c>
      <c r="AF525" s="19">
        <v>101.50589310765223</v>
      </c>
      <c r="AG525" s="19">
        <v>108.80862365999999</v>
      </c>
      <c r="AH525" s="19">
        <v>88.923836457999997</v>
      </c>
      <c r="AJ525" s="19">
        <v>77.62</v>
      </c>
      <c r="AK525" s="20">
        <v>193507.92</v>
      </c>
    </row>
    <row r="526" spans="30:37" hidden="1" x14ac:dyDescent="0.2">
      <c r="AD526" s="18">
        <v>44634</v>
      </c>
      <c r="AE526" s="19">
        <v>91.183577331999999</v>
      </c>
      <c r="AF526" s="19">
        <v>100.83794063506232</v>
      </c>
      <c r="AG526" s="19">
        <v>108.85232943</v>
      </c>
      <c r="AH526" s="19">
        <v>88.426541989</v>
      </c>
      <c r="AJ526" s="19">
        <v>76.5</v>
      </c>
      <c r="AK526" s="20">
        <v>151783.42000000001</v>
      </c>
    </row>
    <row r="527" spans="30:37" hidden="1" x14ac:dyDescent="0.2">
      <c r="AD527" s="18">
        <v>44635</v>
      </c>
      <c r="AE527" s="19">
        <v>92.339761253000006</v>
      </c>
      <c r="AF527" s="19">
        <v>100.96959092905246</v>
      </c>
      <c r="AG527" s="19">
        <v>108.89605281</v>
      </c>
      <c r="AH527" s="19">
        <v>88.530839776999997</v>
      </c>
      <c r="AJ527" s="19">
        <v>77.47</v>
      </c>
      <c r="AK527" s="20">
        <v>555997.36</v>
      </c>
    </row>
    <row r="528" spans="30:37" hidden="1" x14ac:dyDescent="0.2">
      <c r="AD528" s="18">
        <v>44636</v>
      </c>
      <c r="AE528" s="19">
        <v>91.421965768999996</v>
      </c>
      <c r="AF528" s="19">
        <v>101.16533181159993</v>
      </c>
      <c r="AG528" s="19">
        <v>108.93979363</v>
      </c>
      <c r="AH528" s="19">
        <v>88.614212617000007</v>
      </c>
      <c r="AJ528" s="19">
        <v>76.7</v>
      </c>
      <c r="AK528" s="20">
        <v>355190.68</v>
      </c>
    </row>
    <row r="529" spans="30:37" hidden="1" x14ac:dyDescent="0.2">
      <c r="AD529" s="18">
        <v>44637</v>
      </c>
      <c r="AE529" s="19">
        <v>91.481562878000005</v>
      </c>
      <c r="AF529" s="19">
        <v>102.0179818585685</v>
      </c>
      <c r="AG529" s="19">
        <v>108.98744304</v>
      </c>
      <c r="AH529" s="19">
        <v>88.555361200999997</v>
      </c>
      <c r="AJ529" s="19">
        <v>76.75</v>
      </c>
      <c r="AK529" s="20">
        <v>236299.57</v>
      </c>
    </row>
    <row r="530" spans="30:37" hidden="1" x14ac:dyDescent="0.2">
      <c r="AD530" s="18">
        <v>44638</v>
      </c>
      <c r="AE530" s="19">
        <v>91.457724034999998</v>
      </c>
      <c r="AF530" s="19">
        <v>102.08643815388167</v>
      </c>
      <c r="AG530" s="19">
        <v>109.03511322999999</v>
      </c>
      <c r="AH530" s="19">
        <v>88.903892366999997</v>
      </c>
      <c r="AJ530" s="19">
        <v>76.73</v>
      </c>
      <c r="AK530" s="20">
        <v>250445.36</v>
      </c>
    </row>
    <row r="531" spans="30:37" hidden="1" x14ac:dyDescent="0.2">
      <c r="AD531" s="18">
        <v>44641</v>
      </c>
      <c r="AE531" s="19">
        <v>90.945188893999998</v>
      </c>
      <c r="AF531" s="19">
        <v>102.00085945073819</v>
      </c>
      <c r="AG531" s="19">
        <v>109.08280439000001</v>
      </c>
      <c r="AH531" s="19">
        <v>88.935933693999999</v>
      </c>
      <c r="AJ531" s="19">
        <v>76.3</v>
      </c>
      <c r="AK531" s="20">
        <v>223135.98</v>
      </c>
    </row>
    <row r="532" spans="30:37" hidden="1" x14ac:dyDescent="0.2">
      <c r="AD532" s="18">
        <v>44642</v>
      </c>
      <c r="AE532" s="19">
        <v>91.171657909999993</v>
      </c>
      <c r="AF532" s="19">
        <v>102.56801935783989</v>
      </c>
      <c r="AG532" s="19">
        <v>109.13051634</v>
      </c>
      <c r="AH532" s="19">
        <v>89.274983243999998</v>
      </c>
      <c r="AJ532" s="19">
        <v>76.489999999999995</v>
      </c>
      <c r="AK532" s="20">
        <v>252013.17</v>
      </c>
    </row>
    <row r="533" spans="30:37" hidden="1" x14ac:dyDescent="0.2">
      <c r="AD533" s="18">
        <v>44643</v>
      </c>
      <c r="AE533" s="19">
        <v>92.375519518999994</v>
      </c>
      <c r="AF533" s="19">
        <v>102.9939356728936</v>
      </c>
      <c r="AG533" s="19">
        <v>109.17824924999999</v>
      </c>
      <c r="AH533" s="19">
        <v>89.408052835000007</v>
      </c>
      <c r="AJ533" s="19">
        <v>77.5</v>
      </c>
      <c r="AK533" s="20">
        <v>244902.39</v>
      </c>
    </row>
    <row r="534" spans="30:37" hidden="1" x14ac:dyDescent="0.2">
      <c r="AD534" s="18">
        <v>44644</v>
      </c>
      <c r="AE534" s="19">
        <v>90.563767393999996</v>
      </c>
      <c r="AF534" s="19">
        <v>102.99763993611506</v>
      </c>
      <c r="AG534" s="19">
        <v>109.22600294999999</v>
      </c>
      <c r="AH534" s="19">
        <v>89.345604944000002</v>
      </c>
      <c r="AJ534" s="19">
        <v>75.98</v>
      </c>
      <c r="AK534" s="20">
        <v>344967.22</v>
      </c>
    </row>
    <row r="535" spans="30:37" hidden="1" x14ac:dyDescent="0.2">
      <c r="AD535" s="18">
        <v>44645</v>
      </c>
      <c r="AE535" s="19">
        <v>90.587606238000006</v>
      </c>
      <c r="AF535" s="19">
        <v>103.06691684731851</v>
      </c>
      <c r="AG535" s="19">
        <v>109.27377761</v>
      </c>
      <c r="AH535" s="19">
        <v>89.855323600999995</v>
      </c>
      <c r="AJ535" s="19">
        <v>76</v>
      </c>
      <c r="AK535" s="20">
        <v>259326.53</v>
      </c>
    </row>
    <row r="536" spans="30:37" hidden="1" x14ac:dyDescent="0.2">
      <c r="AD536" s="18">
        <v>44648</v>
      </c>
      <c r="AE536" s="19">
        <v>91.421965768999996</v>
      </c>
      <c r="AF536" s="19">
        <v>103.47182280094444</v>
      </c>
      <c r="AG536" s="19">
        <v>109.32157306000001</v>
      </c>
      <c r="AH536" s="19">
        <v>89.854996649</v>
      </c>
      <c r="AJ536" s="19">
        <v>76.7</v>
      </c>
      <c r="AK536" s="20">
        <v>129573.7</v>
      </c>
    </row>
    <row r="537" spans="30:37" hidden="1" x14ac:dyDescent="0.2">
      <c r="AD537" s="18">
        <v>44649</v>
      </c>
      <c r="AE537" s="19">
        <v>91.779548425000002</v>
      </c>
      <c r="AF537" s="19">
        <v>104.34518535730255</v>
      </c>
      <c r="AG537" s="19">
        <v>109.36938945999999</v>
      </c>
      <c r="AH537" s="19">
        <v>90.305863889999998</v>
      </c>
      <c r="AJ537" s="19">
        <v>77</v>
      </c>
      <c r="AK537" s="20">
        <v>333095.44</v>
      </c>
    </row>
    <row r="538" spans="30:37" hidden="1" x14ac:dyDescent="0.2">
      <c r="AD538" s="18">
        <v>44650</v>
      </c>
      <c r="AE538" s="19">
        <v>91.314690971999994</v>
      </c>
      <c r="AF538" s="19">
        <v>104.20440445582571</v>
      </c>
      <c r="AG538" s="19">
        <v>109.41722683</v>
      </c>
      <c r="AH538" s="19">
        <v>90.636739632000001</v>
      </c>
      <c r="AJ538" s="19">
        <v>76.61</v>
      </c>
      <c r="AK538" s="20">
        <v>257689.06</v>
      </c>
    </row>
    <row r="539" spans="30:37" hidden="1" x14ac:dyDescent="0.2">
      <c r="AD539" s="18">
        <v>44651</v>
      </c>
      <c r="AE539" s="19">
        <v>92.244405877999995</v>
      </c>
      <c r="AF539" s="19">
        <v>103.80826602578537</v>
      </c>
      <c r="AG539" s="19">
        <v>109.46508516</v>
      </c>
      <c r="AH539" s="19">
        <v>90.891762435999993</v>
      </c>
      <c r="AJ539" s="19">
        <v>77.39</v>
      </c>
      <c r="AK539" s="20">
        <v>221431.27</v>
      </c>
    </row>
    <row r="540" spans="30:37" hidden="1" x14ac:dyDescent="0.2">
      <c r="AD540" s="18">
        <v>44652</v>
      </c>
      <c r="AE540" s="19">
        <v>92.399358363000005</v>
      </c>
      <c r="AF540" s="19">
        <v>104.69675790967861</v>
      </c>
      <c r="AG540" s="19">
        <v>109.51296428000001</v>
      </c>
      <c r="AH540" s="19">
        <v>91.504471073000005</v>
      </c>
      <c r="AJ540" s="19">
        <v>77.52</v>
      </c>
      <c r="AK540" s="20">
        <v>354627.31</v>
      </c>
    </row>
    <row r="541" spans="30:37" hidden="1" x14ac:dyDescent="0.2">
      <c r="AD541" s="18">
        <v>44655</v>
      </c>
      <c r="AE541" s="19">
        <v>92.971490613</v>
      </c>
      <c r="AF541" s="19">
        <v>105.02509770869797</v>
      </c>
      <c r="AG541" s="19">
        <v>109.56086435</v>
      </c>
      <c r="AH541" s="19">
        <v>91.781726634999998</v>
      </c>
      <c r="AJ541" s="19">
        <v>78</v>
      </c>
      <c r="AK541" s="20">
        <v>342684.39</v>
      </c>
    </row>
    <row r="542" spans="30:37" hidden="1" x14ac:dyDescent="0.2">
      <c r="AD542" s="18">
        <v>44656</v>
      </c>
      <c r="AE542" s="19">
        <v>93.329073269000006</v>
      </c>
      <c r="AF542" s="19">
        <v>104.91678292855454</v>
      </c>
      <c r="AG542" s="19">
        <v>109.60878538999999</v>
      </c>
      <c r="AH542" s="19">
        <v>91.729741216999997</v>
      </c>
      <c r="AJ542" s="19">
        <v>78.3</v>
      </c>
      <c r="AK542" s="20">
        <v>113210.24000000001</v>
      </c>
    </row>
    <row r="543" spans="30:37" hidden="1" x14ac:dyDescent="0.2">
      <c r="AD543" s="18">
        <v>44657</v>
      </c>
      <c r="AE543" s="19">
        <v>94.068077424999998</v>
      </c>
      <c r="AF543" s="19">
        <v>104.80463977292976</v>
      </c>
      <c r="AG543" s="19">
        <v>109.65672738000001</v>
      </c>
      <c r="AH543" s="19">
        <v>91.673832372000007</v>
      </c>
      <c r="AJ543" s="19">
        <v>78.92</v>
      </c>
      <c r="AK543" s="20">
        <v>152619.88</v>
      </c>
    </row>
    <row r="544" spans="30:37" hidden="1" x14ac:dyDescent="0.2">
      <c r="AD544" s="18">
        <v>44658</v>
      </c>
      <c r="AE544" s="19">
        <v>95.140825394000004</v>
      </c>
      <c r="AF544" s="19">
        <v>104.70496515005114</v>
      </c>
      <c r="AG544" s="19">
        <v>109.70469033000001</v>
      </c>
      <c r="AH544" s="19">
        <v>91.721567409000002</v>
      </c>
      <c r="AJ544" s="19">
        <v>79.819999999999993</v>
      </c>
      <c r="AK544" s="20">
        <v>446373.19</v>
      </c>
    </row>
    <row r="545" spans="30:37" hidden="1" x14ac:dyDescent="0.2">
      <c r="AD545" s="18">
        <v>44659</v>
      </c>
      <c r="AE545" s="19">
        <v>100.0516272</v>
      </c>
      <c r="AF545" s="19">
        <v>104.87434633382941</v>
      </c>
      <c r="AG545" s="19">
        <v>109.75267441</v>
      </c>
      <c r="AH545" s="19">
        <v>91.835346814999994</v>
      </c>
      <c r="AJ545" s="19">
        <v>83.94</v>
      </c>
      <c r="AK545" s="20">
        <v>507756.21</v>
      </c>
    </row>
    <row r="546" spans="30:37" hidden="1" x14ac:dyDescent="0.2">
      <c r="AD546" s="18">
        <v>44662</v>
      </c>
      <c r="AE546" s="19">
        <v>97.838681008999998</v>
      </c>
      <c r="AF546" s="19">
        <v>105.11628192895742</v>
      </c>
      <c r="AG546" s="19">
        <v>109.80067945</v>
      </c>
      <c r="AH546" s="19">
        <v>91.794477775000004</v>
      </c>
      <c r="AJ546" s="19">
        <v>81.349999999999994</v>
      </c>
      <c r="AK546" s="20">
        <v>382054.02</v>
      </c>
    </row>
    <row r="547" spans="30:37" hidden="1" x14ac:dyDescent="0.2">
      <c r="AD547" s="18">
        <v>44663</v>
      </c>
      <c r="AE547" s="19">
        <v>97.417740156999997</v>
      </c>
      <c r="AF547" s="19">
        <v>105.22038433880061</v>
      </c>
      <c r="AG547" s="19">
        <v>109.84870545</v>
      </c>
      <c r="AH547" s="19">
        <v>91.839924147000005</v>
      </c>
      <c r="AJ547" s="19">
        <v>81</v>
      </c>
      <c r="AK547" s="20">
        <v>129431.13</v>
      </c>
    </row>
    <row r="548" spans="30:37" hidden="1" x14ac:dyDescent="0.2">
      <c r="AD548" s="18">
        <v>44664</v>
      </c>
      <c r="AE548" s="19">
        <v>97.754492838999994</v>
      </c>
      <c r="AF548" s="19">
        <v>105.23955293344578</v>
      </c>
      <c r="AG548" s="19">
        <v>109.89675241</v>
      </c>
      <c r="AH548" s="19">
        <v>91.664023802000003</v>
      </c>
      <c r="AJ548" s="19">
        <v>81.28</v>
      </c>
      <c r="AK548" s="20">
        <v>175629.3</v>
      </c>
    </row>
    <row r="549" spans="30:37" hidden="1" x14ac:dyDescent="0.2">
      <c r="AD549" s="18">
        <v>44665</v>
      </c>
      <c r="AE549" s="19">
        <v>96.154917599000001</v>
      </c>
      <c r="AF549" s="19">
        <v>105.42290572084694</v>
      </c>
      <c r="AG549" s="19">
        <v>109.94482049</v>
      </c>
      <c r="AH549" s="19">
        <v>91.827826911000002</v>
      </c>
      <c r="AJ549" s="19">
        <v>79.95</v>
      </c>
      <c r="AK549" s="20">
        <v>262396.42</v>
      </c>
    </row>
    <row r="550" spans="30:37" hidden="1" x14ac:dyDescent="0.2">
      <c r="AD550" s="18">
        <v>44669</v>
      </c>
      <c r="AE550" s="19">
        <v>96.058702546999996</v>
      </c>
      <c r="AF550" s="19">
        <v>105.46639330077136</v>
      </c>
      <c r="AG550" s="19">
        <v>109.99290953000001</v>
      </c>
      <c r="AH550" s="19">
        <v>91.609095812999996</v>
      </c>
      <c r="AJ550" s="19">
        <v>79.87</v>
      </c>
      <c r="AK550" s="20">
        <v>390838.11</v>
      </c>
    </row>
    <row r="551" spans="30:37" hidden="1" x14ac:dyDescent="0.2">
      <c r="AD551" s="18">
        <v>44670</v>
      </c>
      <c r="AE551" s="19">
        <v>95.986541258000003</v>
      </c>
      <c r="AF551" s="19">
        <v>104.84283175569612</v>
      </c>
      <c r="AG551" s="19">
        <v>110.04101953999999</v>
      </c>
      <c r="AH551" s="19">
        <v>91.722548266000004</v>
      </c>
      <c r="AJ551" s="19">
        <v>79.81</v>
      </c>
      <c r="AK551" s="20">
        <v>487794.22</v>
      </c>
    </row>
    <row r="552" spans="30:37" hidden="1" x14ac:dyDescent="0.2">
      <c r="AD552" s="18">
        <v>44671</v>
      </c>
      <c r="AE552" s="19">
        <v>95.854245562000003</v>
      </c>
      <c r="AF552" s="19">
        <v>105.37045023315001</v>
      </c>
      <c r="AG552" s="19">
        <v>110.08915066</v>
      </c>
      <c r="AH552" s="19">
        <v>91.815075770999997</v>
      </c>
      <c r="AJ552" s="19">
        <v>79.7</v>
      </c>
      <c r="AK552" s="20">
        <v>391835.13</v>
      </c>
    </row>
    <row r="553" spans="30:37" hidden="1" x14ac:dyDescent="0.2">
      <c r="AD553" s="18">
        <v>44673</v>
      </c>
      <c r="AE553" s="19">
        <v>94.495207952000001</v>
      </c>
      <c r="AF553" s="19">
        <v>105.20935342922186</v>
      </c>
      <c r="AG553" s="19">
        <v>110.13730275</v>
      </c>
      <c r="AH553" s="19">
        <v>91.883081852000004</v>
      </c>
      <c r="AJ553" s="19">
        <v>78.569999999999993</v>
      </c>
      <c r="AK553" s="20">
        <v>325547.21000000002</v>
      </c>
    </row>
    <row r="554" spans="30:37" hidden="1" x14ac:dyDescent="0.2">
      <c r="AD554" s="18">
        <v>44676</v>
      </c>
      <c r="AE554" s="19">
        <v>95.313035893999995</v>
      </c>
      <c r="AF554" s="19">
        <v>104.88993549717244</v>
      </c>
      <c r="AG554" s="19">
        <v>110.18547596000001</v>
      </c>
      <c r="AH554" s="19">
        <v>91.720259600000006</v>
      </c>
      <c r="AJ554" s="19">
        <v>79.25</v>
      </c>
      <c r="AK554" s="20">
        <v>184000.23</v>
      </c>
    </row>
    <row r="555" spans="30:37" hidden="1" x14ac:dyDescent="0.2">
      <c r="AD555" s="18">
        <v>44677</v>
      </c>
      <c r="AE555" s="19">
        <v>94.904121923000005</v>
      </c>
      <c r="AF555" s="19">
        <v>105.07631259500168</v>
      </c>
      <c r="AG555" s="19">
        <v>110.2336703</v>
      </c>
      <c r="AH555" s="19">
        <v>91.611711432000007</v>
      </c>
      <c r="AJ555" s="19">
        <v>78.91</v>
      </c>
      <c r="AK555" s="20">
        <v>290707.71999999997</v>
      </c>
    </row>
    <row r="556" spans="30:37" hidden="1" x14ac:dyDescent="0.2">
      <c r="AD556" s="18">
        <v>44678</v>
      </c>
      <c r="AE556" s="19">
        <v>95.589654168999999</v>
      </c>
      <c r="AF556" s="19">
        <v>105.14705794927706</v>
      </c>
      <c r="AG556" s="19">
        <v>110.2818856</v>
      </c>
      <c r="AH556" s="19">
        <v>91.585882198999997</v>
      </c>
      <c r="AJ556" s="19">
        <v>79.48</v>
      </c>
      <c r="AK556" s="20">
        <v>218600.49</v>
      </c>
    </row>
    <row r="557" spans="30:37" hidden="1" x14ac:dyDescent="0.2">
      <c r="AD557" s="18">
        <v>44679</v>
      </c>
      <c r="AE557" s="19">
        <v>95.493439116999994</v>
      </c>
      <c r="AF557" s="19">
        <v>105.21254491288731</v>
      </c>
      <c r="AG557" s="19">
        <v>110.33012203</v>
      </c>
      <c r="AH557" s="19">
        <v>91.704565888999994</v>
      </c>
      <c r="AJ557" s="19">
        <v>79.400000000000006</v>
      </c>
      <c r="AK557" s="20">
        <v>123670.23</v>
      </c>
    </row>
    <row r="558" spans="30:37" hidden="1" x14ac:dyDescent="0.2">
      <c r="AD558" s="18">
        <v>44680</v>
      </c>
      <c r="AE558" s="19">
        <v>95.445331590999999</v>
      </c>
      <c r="AF558" s="19">
        <v>105.07062893114617</v>
      </c>
      <c r="AG558" s="19">
        <v>110.37837958</v>
      </c>
      <c r="AH558" s="19">
        <v>91.973647643000007</v>
      </c>
      <c r="AJ558" s="19">
        <v>79.36</v>
      </c>
      <c r="AK558" s="20">
        <v>162796.1</v>
      </c>
    </row>
    <row r="559" spans="30:37" hidden="1" x14ac:dyDescent="0.2">
      <c r="AD559" s="18">
        <v>44683</v>
      </c>
      <c r="AE559" s="19">
        <v>96.684100384999994</v>
      </c>
      <c r="AF559" s="19">
        <v>104.92867935764509</v>
      </c>
      <c r="AG559" s="19">
        <v>110.42665826</v>
      </c>
      <c r="AH559" s="19">
        <v>91.486488695999995</v>
      </c>
      <c r="AJ559" s="19">
        <v>80.39</v>
      </c>
      <c r="AK559" s="20">
        <v>435736.64</v>
      </c>
    </row>
    <row r="560" spans="30:37" hidden="1" x14ac:dyDescent="0.2">
      <c r="AD560" s="18">
        <v>44684</v>
      </c>
      <c r="AE560" s="19">
        <v>94.423046662999994</v>
      </c>
      <c r="AF560" s="19">
        <v>104.73651994867565</v>
      </c>
      <c r="AG560" s="19">
        <v>110.47495806000001</v>
      </c>
      <c r="AH560" s="19">
        <v>91.379575289000002</v>
      </c>
      <c r="AJ560" s="19">
        <v>78.510000000000005</v>
      </c>
      <c r="AK560" s="20">
        <v>338986.5</v>
      </c>
    </row>
    <row r="561" spans="30:37" hidden="1" x14ac:dyDescent="0.2">
      <c r="AD561" s="18">
        <v>44685</v>
      </c>
      <c r="AE561" s="19">
        <v>93.148197224</v>
      </c>
      <c r="AF561" s="19">
        <v>104.92693805866743</v>
      </c>
      <c r="AG561" s="19">
        <v>110.523279</v>
      </c>
      <c r="AH561" s="19">
        <v>91.151362574000004</v>
      </c>
      <c r="AJ561" s="19">
        <v>77.45</v>
      </c>
      <c r="AK561" s="20">
        <v>172260.58</v>
      </c>
    </row>
    <row r="562" spans="30:37" hidden="1" x14ac:dyDescent="0.2">
      <c r="AD562" s="18">
        <v>44686</v>
      </c>
      <c r="AE562" s="19">
        <v>93.208331630999993</v>
      </c>
      <c r="AF562" s="19">
        <v>104.63946260226096</v>
      </c>
      <c r="AG562" s="19">
        <v>110.57553350000001</v>
      </c>
      <c r="AH562" s="19">
        <v>90.973173563000003</v>
      </c>
      <c r="AJ562" s="19">
        <v>77.5</v>
      </c>
      <c r="AK562" s="20">
        <v>166028.09</v>
      </c>
    </row>
    <row r="563" spans="30:37" hidden="1" x14ac:dyDescent="0.2">
      <c r="AD563" s="18">
        <v>44687</v>
      </c>
      <c r="AE563" s="19">
        <v>92.907659593999995</v>
      </c>
      <c r="AF563" s="19">
        <v>104.4143725049792</v>
      </c>
      <c r="AG563" s="19">
        <v>110.62781283</v>
      </c>
      <c r="AH563" s="19">
        <v>90.871818344999994</v>
      </c>
      <c r="AJ563" s="19">
        <v>77.25</v>
      </c>
      <c r="AK563" s="20">
        <v>148178.42000000001</v>
      </c>
    </row>
    <row r="564" spans="30:37" hidden="1" x14ac:dyDescent="0.2">
      <c r="AD564" s="18">
        <v>44690</v>
      </c>
      <c r="AE564" s="19">
        <v>92.739283252999996</v>
      </c>
      <c r="AF564" s="19">
        <v>104.36517110028696</v>
      </c>
      <c r="AG564" s="19">
        <v>110.68011679999999</v>
      </c>
      <c r="AH564" s="19">
        <v>90.559251932999999</v>
      </c>
      <c r="AJ564" s="19">
        <v>77.11</v>
      </c>
      <c r="AK564" s="20">
        <v>287969.94</v>
      </c>
    </row>
    <row r="565" spans="30:37" hidden="1" x14ac:dyDescent="0.2">
      <c r="AD565" s="18">
        <v>44691</v>
      </c>
      <c r="AE565" s="19">
        <v>91.779827597999997</v>
      </c>
      <c r="AF565" s="19">
        <v>104.25253708340853</v>
      </c>
      <c r="AG565" s="19">
        <v>110.73244541</v>
      </c>
      <c r="AH565" s="19">
        <v>90.504323944000006</v>
      </c>
      <c r="AJ565" s="19">
        <v>75.569999999999993</v>
      </c>
      <c r="AK565" s="20">
        <v>220522.89</v>
      </c>
    </row>
    <row r="566" spans="30:37" hidden="1" x14ac:dyDescent="0.2">
      <c r="AD566" s="18">
        <v>44692</v>
      </c>
      <c r="AE566" s="19">
        <v>90.589616786999997</v>
      </c>
      <c r="AF566" s="19">
        <v>104.02881700572308</v>
      </c>
      <c r="AG566" s="19">
        <v>110.78479885</v>
      </c>
      <c r="AH566" s="19">
        <v>90.365042259000006</v>
      </c>
      <c r="AJ566" s="19">
        <v>74.59</v>
      </c>
      <c r="AK566" s="20">
        <v>199717.68</v>
      </c>
    </row>
    <row r="567" spans="30:37" hidden="1" x14ac:dyDescent="0.2">
      <c r="AD567" s="18">
        <v>44693</v>
      </c>
      <c r="AE567" s="19">
        <v>90.686776852999998</v>
      </c>
      <c r="AF567" s="19">
        <v>104.13238349126702</v>
      </c>
      <c r="AG567" s="19">
        <v>110.83717710000001</v>
      </c>
      <c r="AH567" s="19">
        <v>90.101191740999994</v>
      </c>
      <c r="AJ567" s="19">
        <v>74.67</v>
      </c>
      <c r="AK567" s="20">
        <v>121749.91</v>
      </c>
    </row>
    <row r="568" spans="30:37" hidden="1" x14ac:dyDescent="0.2">
      <c r="AD568" s="18">
        <v>44694</v>
      </c>
      <c r="AE568" s="19">
        <v>91.087562125999995</v>
      </c>
      <c r="AF568" s="19">
        <v>104.76406860498682</v>
      </c>
      <c r="AG568" s="19">
        <v>110.88957999</v>
      </c>
      <c r="AH568" s="19">
        <v>90.626931061999997</v>
      </c>
      <c r="AJ568" s="19">
        <v>75</v>
      </c>
      <c r="AK568" s="20">
        <v>193510.64</v>
      </c>
    </row>
    <row r="569" spans="30:37" hidden="1" x14ac:dyDescent="0.2">
      <c r="AD569" s="18">
        <v>44697</v>
      </c>
      <c r="AE569" s="19">
        <v>92.047017780999994</v>
      </c>
      <c r="AF569" s="19">
        <v>104.83783878841075</v>
      </c>
      <c r="AG569" s="19">
        <v>110.9420077</v>
      </c>
      <c r="AH569" s="19">
        <v>90.520998512000006</v>
      </c>
      <c r="AJ569" s="19">
        <v>75.790000000000006</v>
      </c>
      <c r="AK569" s="20">
        <v>310034.34999999998</v>
      </c>
    </row>
    <row r="570" spans="30:37" hidden="1" x14ac:dyDescent="0.2">
      <c r="AD570" s="18">
        <v>44698</v>
      </c>
      <c r="AE570" s="19">
        <v>90.868951976999995</v>
      </c>
      <c r="AF570" s="19">
        <v>104.77360811588352</v>
      </c>
      <c r="AG570" s="19">
        <v>110.99446023</v>
      </c>
      <c r="AH570" s="19">
        <v>90.782233411000007</v>
      </c>
      <c r="AJ570" s="19">
        <v>74.819999999999993</v>
      </c>
      <c r="AK570" s="20">
        <v>394886.93</v>
      </c>
    </row>
    <row r="571" spans="30:37" hidden="1" x14ac:dyDescent="0.2">
      <c r="AD571" s="18">
        <v>44699</v>
      </c>
      <c r="AE571" s="19">
        <v>90.747501893999996</v>
      </c>
      <c r="AF571" s="19">
        <v>105.09867488015827</v>
      </c>
      <c r="AG571" s="19">
        <v>111.04693757</v>
      </c>
      <c r="AH571" s="19">
        <v>90.809697405999998</v>
      </c>
      <c r="AJ571" s="19">
        <v>74.72</v>
      </c>
      <c r="AK571" s="20">
        <v>239208</v>
      </c>
    </row>
    <row r="572" spans="30:37" hidden="1" x14ac:dyDescent="0.2">
      <c r="AD572" s="18">
        <v>44700</v>
      </c>
      <c r="AE572" s="19">
        <v>90.358861629000003</v>
      </c>
      <c r="AF572" s="19">
        <v>105.50974687581528</v>
      </c>
      <c r="AG572" s="19">
        <v>111.09943973</v>
      </c>
      <c r="AH572" s="19">
        <v>90.865279298999994</v>
      </c>
      <c r="AJ572" s="19">
        <v>74.400000000000006</v>
      </c>
      <c r="AK572" s="20">
        <v>216247.62</v>
      </c>
    </row>
    <row r="573" spans="30:37" hidden="1" x14ac:dyDescent="0.2">
      <c r="AD573" s="18">
        <v>44701</v>
      </c>
      <c r="AE573" s="19">
        <v>90.953967035000005</v>
      </c>
      <c r="AF573" s="19">
        <v>105.18127336894445</v>
      </c>
      <c r="AG573" s="19">
        <v>111.1519667</v>
      </c>
      <c r="AH573" s="19">
        <v>91.042160500999998</v>
      </c>
      <c r="AJ573" s="19">
        <v>74.89</v>
      </c>
      <c r="AK573" s="20">
        <v>164889.81</v>
      </c>
    </row>
    <row r="574" spans="30:37" hidden="1" x14ac:dyDescent="0.2">
      <c r="AD574" s="18">
        <v>44704</v>
      </c>
      <c r="AE574" s="19">
        <v>90.541036754000004</v>
      </c>
      <c r="AF574" s="19">
        <v>105.10484761151658</v>
      </c>
      <c r="AG574" s="19">
        <v>111.20451849</v>
      </c>
      <c r="AH574" s="19">
        <v>91.199097612000003</v>
      </c>
      <c r="AJ574" s="19">
        <v>74.55</v>
      </c>
      <c r="AK574" s="20">
        <v>149742.26999999999</v>
      </c>
    </row>
    <row r="575" spans="30:37" hidden="1" x14ac:dyDescent="0.2">
      <c r="AD575" s="18">
        <v>44705</v>
      </c>
      <c r="AE575" s="19">
        <v>90.589616786999997</v>
      </c>
      <c r="AF575" s="19">
        <v>105.04333614407588</v>
      </c>
      <c r="AG575" s="19">
        <v>111.2570951</v>
      </c>
      <c r="AH575" s="19">
        <v>91.255660362</v>
      </c>
      <c r="AJ575" s="19">
        <v>74.59</v>
      </c>
      <c r="AK575" s="20">
        <v>203279.83</v>
      </c>
    </row>
    <row r="576" spans="30:37" hidden="1" x14ac:dyDescent="0.2">
      <c r="AD576" s="18">
        <v>44706</v>
      </c>
      <c r="AE576" s="19">
        <v>89.994511380999995</v>
      </c>
      <c r="AF576" s="19">
        <v>105.38456894985856</v>
      </c>
      <c r="AG576" s="19">
        <v>111.30969652</v>
      </c>
      <c r="AH576" s="19">
        <v>91.323666442999993</v>
      </c>
      <c r="AJ576" s="19">
        <v>74.099999999999994</v>
      </c>
      <c r="AK576" s="20">
        <v>313947.11</v>
      </c>
    </row>
    <row r="577" spans="30:37" hidden="1" x14ac:dyDescent="0.2">
      <c r="AD577" s="18">
        <v>44707</v>
      </c>
      <c r="AE577" s="19">
        <v>91.06327211</v>
      </c>
      <c r="AF577" s="19">
        <v>105.15907383034924</v>
      </c>
      <c r="AG577" s="19">
        <v>111.36232292</v>
      </c>
      <c r="AH577" s="19">
        <v>91.405731474000007</v>
      </c>
      <c r="AJ577" s="19">
        <v>74.98</v>
      </c>
      <c r="AK577" s="20">
        <v>247418.19</v>
      </c>
    </row>
    <row r="578" spans="30:37" hidden="1" x14ac:dyDescent="0.2">
      <c r="AD578" s="18">
        <v>44708</v>
      </c>
      <c r="AE578" s="19">
        <v>92.302062954999997</v>
      </c>
      <c r="AF578" s="19">
        <v>105.86400757836878</v>
      </c>
      <c r="AG578" s="19">
        <v>111.41497414</v>
      </c>
      <c r="AH578" s="19">
        <v>91.759820829999995</v>
      </c>
      <c r="AJ578" s="19">
        <v>76</v>
      </c>
      <c r="AK578" s="20">
        <v>251209.53</v>
      </c>
    </row>
    <row r="579" spans="30:37" hidden="1" x14ac:dyDescent="0.2">
      <c r="AD579" s="18">
        <v>44711</v>
      </c>
      <c r="AE579" s="19">
        <v>92.229192905000005</v>
      </c>
      <c r="AF579" s="19">
        <v>106.17970280147372</v>
      </c>
      <c r="AG579" s="19">
        <v>111.46765034000001</v>
      </c>
      <c r="AH579" s="19">
        <v>91.959261741999995</v>
      </c>
      <c r="AJ579" s="19">
        <v>75.94</v>
      </c>
      <c r="AK579" s="20">
        <v>172587</v>
      </c>
    </row>
    <row r="580" spans="30:37" hidden="1" x14ac:dyDescent="0.2">
      <c r="AD580" s="18">
        <v>44712</v>
      </c>
      <c r="AE580" s="19">
        <v>92.132032839000004</v>
      </c>
      <c r="AF580" s="19">
        <v>105.97577854690488</v>
      </c>
      <c r="AG580" s="19">
        <v>111.52035135</v>
      </c>
      <c r="AH580" s="19">
        <v>92.215265403999993</v>
      </c>
      <c r="AJ580" s="19">
        <v>75.86</v>
      </c>
      <c r="AK580" s="20">
        <v>144534.32999999999</v>
      </c>
    </row>
    <row r="581" spans="30:37" hidden="1" x14ac:dyDescent="0.2">
      <c r="AD581" s="18">
        <v>44713</v>
      </c>
      <c r="AE581" s="19">
        <v>93.455838741999997</v>
      </c>
      <c r="AF581" s="19">
        <v>106.05302719211383</v>
      </c>
      <c r="AG581" s="19">
        <v>111.57307735000001</v>
      </c>
      <c r="AH581" s="19">
        <v>92.301253861999996</v>
      </c>
      <c r="AJ581" s="19">
        <v>76.95</v>
      </c>
      <c r="AK581" s="20">
        <v>161955.07999999999</v>
      </c>
    </row>
    <row r="582" spans="30:37" hidden="1" x14ac:dyDescent="0.2">
      <c r="AD582" s="18">
        <v>44714</v>
      </c>
      <c r="AE582" s="19">
        <v>93.018618442999994</v>
      </c>
      <c r="AF582" s="19">
        <v>105.90885375100146</v>
      </c>
      <c r="AG582" s="19">
        <v>111.62582817000001</v>
      </c>
      <c r="AH582" s="19">
        <v>92.404897746000003</v>
      </c>
      <c r="AJ582" s="19">
        <v>76.59</v>
      </c>
      <c r="AK582" s="20">
        <v>211756.37</v>
      </c>
    </row>
    <row r="583" spans="30:37" hidden="1" x14ac:dyDescent="0.2">
      <c r="AD583" s="18">
        <v>44715</v>
      </c>
      <c r="AE583" s="19">
        <v>93.018618442999994</v>
      </c>
      <c r="AF583" s="19">
        <v>106.15246489756424</v>
      </c>
      <c r="AG583" s="19">
        <v>111.67860397</v>
      </c>
      <c r="AH583" s="19">
        <v>92.536005623999998</v>
      </c>
      <c r="AJ583" s="19">
        <v>76.59</v>
      </c>
      <c r="AK583" s="20">
        <v>105700.68</v>
      </c>
    </row>
    <row r="584" spans="30:37" hidden="1" x14ac:dyDescent="0.2">
      <c r="AD584" s="18">
        <v>44718</v>
      </c>
      <c r="AE584" s="19">
        <v>92.848588327000002</v>
      </c>
      <c r="AF584" s="19">
        <v>105.98008950051526</v>
      </c>
      <c r="AG584" s="19">
        <v>111.73140475</v>
      </c>
      <c r="AH584" s="19">
        <v>92.504291249000005</v>
      </c>
      <c r="AJ584" s="19">
        <v>76.45</v>
      </c>
      <c r="AK584" s="20">
        <v>248090.11</v>
      </c>
    </row>
    <row r="585" spans="30:37" hidden="1" x14ac:dyDescent="0.2">
      <c r="AD585" s="18">
        <v>44719</v>
      </c>
      <c r="AE585" s="19">
        <v>93.030763452000002</v>
      </c>
      <c r="AF585" s="19">
        <v>105.85032736494301</v>
      </c>
      <c r="AG585" s="19">
        <v>111.78423051</v>
      </c>
      <c r="AH585" s="19">
        <v>92.359778325999997</v>
      </c>
      <c r="AJ585" s="19">
        <v>76.599999999999994</v>
      </c>
      <c r="AK585" s="20">
        <v>259133.38</v>
      </c>
    </row>
    <row r="586" spans="30:37" hidden="1" x14ac:dyDescent="0.2">
      <c r="AD586" s="18">
        <v>44720</v>
      </c>
      <c r="AE586" s="19">
        <v>93.030763452000002</v>
      </c>
      <c r="AF586" s="19">
        <v>105.89218867534835</v>
      </c>
      <c r="AG586" s="19">
        <v>111.83708126000001</v>
      </c>
      <c r="AH586" s="19">
        <v>92.292099196999999</v>
      </c>
      <c r="AJ586" s="19">
        <v>76.599999999999994</v>
      </c>
      <c r="AK586" s="20">
        <v>210736.8</v>
      </c>
    </row>
    <row r="587" spans="30:37" hidden="1" x14ac:dyDescent="0.2">
      <c r="AD587" s="18">
        <v>44721</v>
      </c>
      <c r="AE587" s="19">
        <v>92.540159556999996</v>
      </c>
      <c r="AF587" s="19">
        <v>105.98769348582522</v>
      </c>
      <c r="AG587" s="19">
        <v>111.88995699</v>
      </c>
      <c r="AH587" s="19">
        <v>92.128296087999999</v>
      </c>
      <c r="AJ587" s="19">
        <v>75.45</v>
      </c>
      <c r="AK587" s="20">
        <v>197280.39</v>
      </c>
    </row>
    <row r="588" spans="30:37" hidden="1" x14ac:dyDescent="0.2">
      <c r="AD588" s="18">
        <v>44722</v>
      </c>
      <c r="AE588" s="19">
        <v>91.816518813000002</v>
      </c>
      <c r="AF588" s="19">
        <v>105.6003282433673</v>
      </c>
      <c r="AG588" s="19">
        <v>111.9428577</v>
      </c>
      <c r="AH588" s="19">
        <v>91.992610877999994</v>
      </c>
      <c r="AJ588" s="19">
        <v>74.86</v>
      </c>
      <c r="AK588" s="20">
        <v>271568.65000000002</v>
      </c>
    </row>
    <row r="589" spans="30:37" hidden="1" x14ac:dyDescent="0.2">
      <c r="AD589" s="18">
        <v>44725</v>
      </c>
      <c r="AE589" s="19">
        <v>90.786250635000002</v>
      </c>
      <c r="AF589" s="19">
        <v>105.12244980945512</v>
      </c>
      <c r="AG589" s="19">
        <v>111.99578339999999</v>
      </c>
      <c r="AH589" s="19">
        <v>91.629693809000003</v>
      </c>
      <c r="AJ589" s="19">
        <v>74.02</v>
      </c>
      <c r="AK589" s="20">
        <v>269618.53999999998</v>
      </c>
    </row>
    <row r="590" spans="30:37" hidden="1" x14ac:dyDescent="0.2">
      <c r="AD590" s="18">
        <v>44726</v>
      </c>
      <c r="AE590" s="19">
        <v>90.626804370000002</v>
      </c>
      <c r="AF590" s="19">
        <v>105.11691864301224</v>
      </c>
      <c r="AG590" s="19">
        <v>112.04873408</v>
      </c>
      <c r="AH590" s="19">
        <v>91.588170864999995</v>
      </c>
      <c r="AJ590" s="19">
        <v>73.89</v>
      </c>
      <c r="AK590" s="20">
        <v>230323.22</v>
      </c>
    </row>
    <row r="591" spans="30:37" hidden="1" x14ac:dyDescent="0.2">
      <c r="AD591" s="18">
        <v>44727</v>
      </c>
      <c r="AE591" s="19">
        <v>91.190998848000007</v>
      </c>
      <c r="AF591" s="19">
        <v>105.6689996469197</v>
      </c>
      <c r="AG591" s="19">
        <v>112.10170991</v>
      </c>
      <c r="AH591" s="19">
        <v>91.689853034999999</v>
      </c>
      <c r="AJ591" s="19">
        <v>74.349999999999994</v>
      </c>
      <c r="AK591" s="20">
        <v>336307.82</v>
      </c>
    </row>
    <row r="592" spans="30:37" hidden="1" x14ac:dyDescent="0.2">
      <c r="AD592" s="18">
        <v>44729</v>
      </c>
      <c r="AE592" s="19">
        <v>91.374975309000007</v>
      </c>
      <c r="AF592" s="19">
        <v>105.04008885857837</v>
      </c>
      <c r="AG592" s="19">
        <v>112.15668169999999</v>
      </c>
      <c r="AH592" s="19">
        <v>91.612692288999995</v>
      </c>
      <c r="AJ592" s="19">
        <v>74.5</v>
      </c>
      <c r="AK592" s="20">
        <v>290871.53999999998</v>
      </c>
    </row>
    <row r="593" spans="30:37" hidden="1" x14ac:dyDescent="0.2">
      <c r="AD593" s="18">
        <v>44732</v>
      </c>
      <c r="AE593" s="19">
        <v>91.190998848000007</v>
      </c>
      <c r="AF593" s="19">
        <v>105.64345450483569</v>
      </c>
      <c r="AG593" s="19">
        <v>112.21168049000001</v>
      </c>
      <c r="AH593" s="19">
        <v>91.914469275000002</v>
      </c>
      <c r="AJ593" s="19">
        <v>74.349999999999994</v>
      </c>
      <c r="AK593" s="20">
        <v>284136.65999999997</v>
      </c>
    </row>
    <row r="594" spans="30:37" hidden="1" x14ac:dyDescent="0.2">
      <c r="AD594" s="18">
        <v>44733</v>
      </c>
      <c r="AE594" s="19">
        <v>91.190998848000007</v>
      </c>
      <c r="AF594" s="19">
        <v>105.48010742561989</v>
      </c>
      <c r="AG594" s="19">
        <v>112.26670627</v>
      </c>
      <c r="AH594" s="19">
        <v>91.974301548</v>
      </c>
      <c r="AJ594" s="19">
        <v>74.349999999999994</v>
      </c>
      <c r="AK594" s="20">
        <v>151516.98000000001</v>
      </c>
    </row>
    <row r="595" spans="30:37" hidden="1" x14ac:dyDescent="0.2">
      <c r="AD595" s="18">
        <v>44734</v>
      </c>
      <c r="AE595" s="19">
        <v>90.577743979999994</v>
      </c>
      <c r="AF595" s="19">
        <v>105.38919271641873</v>
      </c>
      <c r="AG595" s="19">
        <v>112.32175905</v>
      </c>
      <c r="AH595" s="19">
        <v>91.821941769999995</v>
      </c>
      <c r="AJ595" s="19">
        <v>73.849999999999994</v>
      </c>
      <c r="AK595" s="20">
        <v>193750.34</v>
      </c>
    </row>
    <row r="596" spans="30:37" hidden="1" x14ac:dyDescent="0.2">
      <c r="AD596" s="18">
        <v>44735</v>
      </c>
      <c r="AE596" s="19">
        <v>90.651334564999999</v>
      </c>
      <c r="AF596" s="19">
        <v>105.41335837320953</v>
      </c>
      <c r="AG596" s="19">
        <v>112.37683882</v>
      </c>
      <c r="AH596" s="19">
        <v>91.633617236999996</v>
      </c>
      <c r="AJ596" s="19">
        <v>73.91</v>
      </c>
      <c r="AK596" s="20">
        <v>173272.98</v>
      </c>
    </row>
    <row r="597" spans="30:37" hidden="1" x14ac:dyDescent="0.2">
      <c r="AD597" s="18">
        <v>44736</v>
      </c>
      <c r="AE597" s="19">
        <v>91.436300794999994</v>
      </c>
      <c r="AF597" s="19">
        <v>105.25641892524601</v>
      </c>
      <c r="AG597" s="19">
        <v>112.43194559</v>
      </c>
      <c r="AH597" s="19">
        <v>91.624135620000004</v>
      </c>
      <c r="AJ597" s="19">
        <v>74.55</v>
      </c>
      <c r="AK597" s="20">
        <v>130222.75</v>
      </c>
    </row>
    <row r="598" spans="30:37" hidden="1" x14ac:dyDescent="0.2">
      <c r="AD598" s="18">
        <v>44739</v>
      </c>
      <c r="AE598" s="19">
        <v>90.761720440999994</v>
      </c>
      <c r="AF598" s="19">
        <v>105.17485339201058</v>
      </c>
      <c r="AG598" s="19">
        <v>112.48707935</v>
      </c>
      <c r="AH598" s="19">
        <v>91.564630299000001</v>
      </c>
      <c r="AJ598" s="19">
        <v>74</v>
      </c>
      <c r="AK598" s="20">
        <v>313165.45</v>
      </c>
    </row>
    <row r="599" spans="30:37" hidden="1" x14ac:dyDescent="0.2">
      <c r="AD599" s="18">
        <v>44740</v>
      </c>
      <c r="AE599" s="19">
        <v>90.884371414</v>
      </c>
      <c r="AF599" s="19">
        <v>104.86040676624242</v>
      </c>
      <c r="AG599" s="19">
        <v>112.54224010999999</v>
      </c>
      <c r="AH599" s="19">
        <v>91.340994916</v>
      </c>
      <c r="AJ599" s="19">
        <v>74.099999999999994</v>
      </c>
      <c r="AK599" s="20">
        <v>169072.09</v>
      </c>
    </row>
    <row r="600" spans="30:37" hidden="1" x14ac:dyDescent="0.2">
      <c r="AD600" s="18">
        <v>44741</v>
      </c>
      <c r="AE600" s="19">
        <v>91.007022387999996</v>
      </c>
      <c r="AF600" s="19">
        <v>105.08835419114212</v>
      </c>
      <c r="AG600" s="19">
        <v>112.59742803</v>
      </c>
      <c r="AH600" s="19">
        <v>91.297837209999997</v>
      </c>
      <c r="AJ600" s="19">
        <v>74.2</v>
      </c>
      <c r="AK600" s="20">
        <v>176108.18</v>
      </c>
    </row>
    <row r="601" spans="30:37" hidden="1" x14ac:dyDescent="0.2">
      <c r="AD601" s="18">
        <v>44742</v>
      </c>
      <c r="AE601" s="19">
        <v>91.681602742999999</v>
      </c>
      <c r="AF601" s="19">
        <v>105.23542887138289</v>
      </c>
      <c r="AG601" s="19">
        <v>112.65264295</v>
      </c>
      <c r="AH601" s="19">
        <v>91.403442807999994</v>
      </c>
      <c r="AJ601" s="19">
        <v>74.75</v>
      </c>
      <c r="AK601" s="20">
        <v>275453.03999999998</v>
      </c>
    </row>
    <row r="602" spans="30:37" hidden="1" x14ac:dyDescent="0.2">
      <c r="AD602" s="18">
        <v>44743</v>
      </c>
      <c r="AE602" s="19">
        <v>91.374975309000007</v>
      </c>
      <c r="AF602" s="19">
        <v>105.2324869186035</v>
      </c>
      <c r="AG602" s="19">
        <v>112.70788502000001</v>
      </c>
      <c r="AH602" s="19">
        <v>91.289009497999999</v>
      </c>
      <c r="AJ602" s="19">
        <v>74.5</v>
      </c>
      <c r="AK602" s="20">
        <v>187072.33</v>
      </c>
    </row>
    <row r="603" spans="30:37" hidden="1" x14ac:dyDescent="0.2">
      <c r="AD603" s="18">
        <v>44746</v>
      </c>
      <c r="AE603" s="19">
        <v>92.417508584000004</v>
      </c>
      <c r="AF603" s="19">
        <v>105.16709054740009</v>
      </c>
      <c r="AG603" s="19">
        <v>112.76315409999999</v>
      </c>
      <c r="AH603" s="19">
        <v>91.330859394000001</v>
      </c>
      <c r="AJ603" s="19">
        <v>75.349999999999994</v>
      </c>
      <c r="AK603" s="20">
        <v>256169.35</v>
      </c>
    </row>
    <row r="604" spans="30:37" hidden="1" x14ac:dyDescent="0.2">
      <c r="AD604" s="18">
        <v>44747</v>
      </c>
      <c r="AE604" s="19">
        <v>91.190998848000007</v>
      </c>
      <c r="AF604" s="19">
        <v>104.27962667787594</v>
      </c>
      <c r="AG604" s="19">
        <v>112.81845034</v>
      </c>
      <c r="AH604" s="19">
        <v>91.016985172999995</v>
      </c>
      <c r="AJ604" s="19">
        <v>74.349999999999994</v>
      </c>
      <c r="AK604" s="20">
        <v>141314.37</v>
      </c>
    </row>
    <row r="605" spans="30:37" hidden="1" x14ac:dyDescent="0.2">
      <c r="AD605" s="18">
        <v>44748</v>
      </c>
      <c r="AE605" s="19">
        <v>90.896636512000001</v>
      </c>
      <c r="AF605" s="19">
        <v>104.3690640800814</v>
      </c>
      <c r="AG605" s="19">
        <v>112.87377373</v>
      </c>
      <c r="AH605" s="19">
        <v>91.174903139999998</v>
      </c>
      <c r="AJ605" s="19">
        <v>74.11</v>
      </c>
      <c r="AK605" s="20">
        <v>166037.68</v>
      </c>
    </row>
    <row r="606" spans="30:37" hidden="1" x14ac:dyDescent="0.2">
      <c r="AD606" s="18">
        <v>44749</v>
      </c>
      <c r="AE606" s="19">
        <v>91.387240406000004</v>
      </c>
      <c r="AF606" s="19">
        <v>104.29498234027466</v>
      </c>
      <c r="AG606" s="19">
        <v>112.92912413000001</v>
      </c>
      <c r="AH606" s="19">
        <v>91.304376257000001</v>
      </c>
      <c r="AJ606" s="19">
        <v>74.510000000000005</v>
      </c>
      <c r="AK606" s="20">
        <v>183326.82</v>
      </c>
    </row>
    <row r="607" spans="30:37" hidden="1" x14ac:dyDescent="0.2">
      <c r="AD607" s="18">
        <v>44750</v>
      </c>
      <c r="AE607" s="19">
        <v>91.914639592</v>
      </c>
      <c r="AF607" s="19">
        <v>104.62126954174366</v>
      </c>
      <c r="AG607" s="19">
        <v>112.98450169</v>
      </c>
      <c r="AH607" s="19">
        <v>91.285413023000004</v>
      </c>
      <c r="AJ607" s="19">
        <v>74.94</v>
      </c>
      <c r="AK607" s="20">
        <v>172578.21</v>
      </c>
    </row>
    <row r="608" spans="30:37" hidden="1" x14ac:dyDescent="0.2">
      <c r="AD608" s="18">
        <v>44753</v>
      </c>
      <c r="AE608" s="19">
        <v>91.555356056999997</v>
      </c>
      <c r="AF608" s="19">
        <v>104.56658620916168</v>
      </c>
      <c r="AG608" s="19">
        <v>113.03990641</v>
      </c>
      <c r="AH608" s="19">
        <v>91.115397818999995</v>
      </c>
      <c r="AJ608" s="19">
        <v>73.900000000000006</v>
      </c>
      <c r="AK608" s="20">
        <v>91868.86</v>
      </c>
    </row>
    <row r="609" spans="30:37" hidden="1" x14ac:dyDescent="0.2">
      <c r="AD609" s="18">
        <v>44754</v>
      </c>
      <c r="AE609" s="19">
        <v>93.475664606999999</v>
      </c>
      <c r="AF609" s="19">
        <v>104.54908531737806</v>
      </c>
      <c r="AG609" s="19">
        <v>113.09533829</v>
      </c>
      <c r="AH609" s="19">
        <v>90.902551862999999</v>
      </c>
      <c r="AJ609" s="19">
        <v>75.45</v>
      </c>
      <c r="AK609" s="20">
        <v>820026.73</v>
      </c>
    </row>
    <row r="610" spans="30:37" hidden="1" x14ac:dyDescent="0.2">
      <c r="AD610" s="18">
        <v>44755</v>
      </c>
      <c r="AE610" s="19">
        <v>91.679246930999994</v>
      </c>
      <c r="AF610" s="19">
        <v>104.67200620004519</v>
      </c>
      <c r="AG610" s="19">
        <v>113.15079734</v>
      </c>
      <c r="AH610" s="19">
        <v>90.668454006000005</v>
      </c>
      <c r="AJ610" s="19">
        <v>74</v>
      </c>
      <c r="AK610" s="20">
        <v>538204.49</v>
      </c>
    </row>
    <row r="611" spans="30:37" hidden="1" x14ac:dyDescent="0.2">
      <c r="AD611" s="18">
        <v>44756</v>
      </c>
      <c r="AE611" s="19">
        <v>94.157064415999997</v>
      </c>
      <c r="AF611" s="19">
        <v>104.71921836182773</v>
      </c>
      <c r="AG611" s="19">
        <v>113.20628370999999</v>
      </c>
      <c r="AH611" s="19">
        <v>90.758038940000006</v>
      </c>
      <c r="AJ611" s="19">
        <v>76</v>
      </c>
      <c r="AK611" s="20">
        <v>672472.39</v>
      </c>
    </row>
    <row r="612" spans="30:37" hidden="1" x14ac:dyDescent="0.2">
      <c r="AD612" s="18">
        <v>44757</v>
      </c>
      <c r="AE612" s="19">
        <v>93.574777307000005</v>
      </c>
      <c r="AF612" s="19">
        <v>104.66627132355383</v>
      </c>
      <c r="AG612" s="19">
        <v>113.26179725</v>
      </c>
      <c r="AH612" s="19">
        <v>90.831930162999996</v>
      </c>
      <c r="AJ612" s="19">
        <v>75.53</v>
      </c>
      <c r="AK612" s="20">
        <v>227137.36</v>
      </c>
    </row>
    <row r="613" spans="30:37" hidden="1" x14ac:dyDescent="0.2">
      <c r="AD613" s="18">
        <v>44760</v>
      </c>
      <c r="AE613" s="19">
        <v>94.776518787000001</v>
      </c>
      <c r="AF613" s="19">
        <v>104.75825928635393</v>
      </c>
      <c r="AG613" s="19">
        <v>113.31733795</v>
      </c>
      <c r="AH613" s="19">
        <v>90.885223389999993</v>
      </c>
      <c r="AJ613" s="19">
        <v>76.5</v>
      </c>
      <c r="AK613" s="20">
        <v>594616.34</v>
      </c>
    </row>
    <row r="614" spans="30:37" hidden="1" x14ac:dyDescent="0.2">
      <c r="AD614" s="18">
        <v>44761</v>
      </c>
      <c r="AE614" s="19">
        <v>96.015427528999993</v>
      </c>
      <c r="AF614" s="19">
        <v>104.98615127687704</v>
      </c>
      <c r="AG614" s="19">
        <v>113.37290599000001</v>
      </c>
      <c r="AH614" s="19">
        <v>91.027774598999997</v>
      </c>
      <c r="AJ614" s="19">
        <v>77.5</v>
      </c>
      <c r="AK614" s="20">
        <v>620155.53</v>
      </c>
    </row>
    <row r="615" spans="30:37" hidden="1" x14ac:dyDescent="0.2">
      <c r="AD615" s="18">
        <v>44762</v>
      </c>
      <c r="AE615" s="19">
        <v>94.045562629000003</v>
      </c>
      <c r="AF615" s="19">
        <v>105.24462950746761</v>
      </c>
      <c r="AG615" s="19">
        <v>113.42850118</v>
      </c>
      <c r="AH615" s="19">
        <v>91.204001895999994</v>
      </c>
      <c r="AJ615" s="19">
        <v>75.91</v>
      </c>
      <c r="AK615" s="20">
        <v>527290.98</v>
      </c>
    </row>
    <row r="616" spans="30:37" hidden="1" x14ac:dyDescent="0.2">
      <c r="AD616" s="18">
        <v>44763</v>
      </c>
      <c r="AE616" s="19">
        <v>94.020784453999994</v>
      </c>
      <c r="AF616" s="19">
        <v>105.2788759571379</v>
      </c>
      <c r="AG616" s="19">
        <v>113.48412371000001</v>
      </c>
      <c r="AH616" s="19">
        <v>91.253371696000002</v>
      </c>
      <c r="AJ616" s="19">
        <v>75.89</v>
      </c>
      <c r="AK616" s="20">
        <v>245298.01</v>
      </c>
    </row>
    <row r="617" spans="30:37" hidden="1" x14ac:dyDescent="0.2">
      <c r="AD617" s="18">
        <v>44764</v>
      </c>
      <c r="AE617" s="19">
        <v>94.132286241000003</v>
      </c>
      <c r="AF617" s="19">
        <v>104.97810247337048</v>
      </c>
      <c r="AG617" s="19">
        <v>113.5397734</v>
      </c>
      <c r="AH617" s="19">
        <v>91.328897679999997</v>
      </c>
      <c r="AJ617" s="19">
        <v>75.98</v>
      </c>
      <c r="AK617" s="20">
        <v>130481.86</v>
      </c>
    </row>
    <row r="618" spans="30:37" hidden="1" x14ac:dyDescent="0.2">
      <c r="AD618" s="18">
        <v>44767</v>
      </c>
      <c r="AE618" s="19">
        <v>92.930544760999993</v>
      </c>
      <c r="AF618" s="19">
        <v>105.11137316150376</v>
      </c>
      <c r="AG618" s="19">
        <v>113.59545041</v>
      </c>
      <c r="AH618" s="19">
        <v>91.316473492</v>
      </c>
      <c r="AJ618" s="19">
        <v>75.010000000000005</v>
      </c>
      <c r="AK618" s="20">
        <v>260864.04</v>
      </c>
    </row>
    <row r="619" spans="30:37" hidden="1" x14ac:dyDescent="0.2">
      <c r="AD619" s="18">
        <v>44768</v>
      </c>
      <c r="AE619" s="19">
        <v>93.426108257999999</v>
      </c>
      <c r="AF619" s="19">
        <v>105.18204341962081</v>
      </c>
      <c r="AG619" s="19">
        <v>113.65115476</v>
      </c>
      <c r="AH619" s="19">
        <v>91.350476533000005</v>
      </c>
      <c r="AJ619" s="19">
        <v>75.41</v>
      </c>
      <c r="AK619" s="20">
        <v>128395.5</v>
      </c>
    </row>
    <row r="620" spans="30:37" hidden="1" x14ac:dyDescent="0.2">
      <c r="AD620" s="18">
        <v>44769</v>
      </c>
      <c r="AE620" s="19">
        <v>93.549999131999996</v>
      </c>
      <c r="AF620" s="19">
        <v>105.00198899009722</v>
      </c>
      <c r="AG620" s="19">
        <v>113.70688644000001</v>
      </c>
      <c r="AH620" s="19">
        <v>91.370747577000003</v>
      </c>
      <c r="AJ620" s="19">
        <v>75.510000000000005</v>
      </c>
      <c r="AK620" s="20">
        <v>236012.81</v>
      </c>
    </row>
    <row r="621" spans="30:37" hidden="1" x14ac:dyDescent="0.2">
      <c r="AD621" s="18">
        <v>44770</v>
      </c>
      <c r="AE621" s="19">
        <v>93.537610044999994</v>
      </c>
      <c r="AF621" s="19">
        <v>105.14362650163073</v>
      </c>
      <c r="AG621" s="19">
        <v>113.76264544999999</v>
      </c>
      <c r="AH621" s="19">
        <v>91.601575909999994</v>
      </c>
      <c r="AJ621" s="19">
        <v>75.5</v>
      </c>
      <c r="AK621" s="20">
        <v>325748.78000000003</v>
      </c>
    </row>
    <row r="622" spans="30:37" hidden="1" x14ac:dyDescent="0.2">
      <c r="AD622" s="18">
        <v>44771</v>
      </c>
      <c r="AE622" s="19">
        <v>94.095118979000006</v>
      </c>
      <c r="AF622" s="19">
        <v>105.91489760297141</v>
      </c>
      <c r="AG622" s="19">
        <v>113.81843179000001</v>
      </c>
      <c r="AH622" s="19">
        <v>92.007650683999998</v>
      </c>
      <c r="AJ622" s="19">
        <v>75.95</v>
      </c>
      <c r="AK622" s="20">
        <v>161784.49</v>
      </c>
    </row>
    <row r="623" spans="30:37" hidden="1" x14ac:dyDescent="0.2">
      <c r="AD623" s="18">
        <v>44774</v>
      </c>
      <c r="AE623" s="19">
        <v>95.866758480000001</v>
      </c>
      <c r="AF623" s="19">
        <v>105.42069483813246</v>
      </c>
      <c r="AG623" s="19">
        <v>113.87424547000001</v>
      </c>
      <c r="AH623" s="19">
        <v>91.655196090000004</v>
      </c>
      <c r="AJ623" s="19">
        <v>77.38</v>
      </c>
      <c r="AK623" s="20">
        <v>204865.91</v>
      </c>
    </row>
    <row r="624" spans="30:37" hidden="1" x14ac:dyDescent="0.2">
      <c r="AD624" s="18">
        <v>44775</v>
      </c>
      <c r="AE624" s="19">
        <v>94.888020573999995</v>
      </c>
      <c r="AF624" s="19">
        <v>105.91062635417845</v>
      </c>
      <c r="AG624" s="19">
        <v>113.93008647000001</v>
      </c>
      <c r="AH624" s="19">
        <v>91.829461672999997</v>
      </c>
      <c r="AJ624" s="19">
        <v>76.59</v>
      </c>
      <c r="AK624" s="20">
        <v>87927.09</v>
      </c>
    </row>
    <row r="625" spans="30:37" hidden="1" x14ac:dyDescent="0.2">
      <c r="AD625" s="18">
        <v>44776</v>
      </c>
      <c r="AE625" s="19">
        <v>94.739351525000004</v>
      </c>
      <c r="AF625" s="19">
        <v>105.50412798171173</v>
      </c>
      <c r="AG625" s="19">
        <v>113.98595496999999</v>
      </c>
      <c r="AH625" s="19">
        <v>91.750993117999997</v>
      </c>
      <c r="AJ625" s="19">
        <v>76.47</v>
      </c>
      <c r="AK625" s="20">
        <v>186040.66</v>
      </c>
    </row>
    <row r="626" spans="30:37" hidden="1" x14ac:dyDescent="0.2">
      <c r="AD626" s="18">
        <v>44777</v>
      </c>
      <c r="AE626" s="19">
        <v>95.049078710000003</v>
      </c>
      <c r="AF626" s="19">
        <v>105.53278634142362</v>
      </c>
      <c r="AG626" s="19">
        <v>114.04384626</v>
      </c>
      <c r="AH626" s="19">
        <v>91.912834513000007</v>
      </c>
      <c r="AJ626" s="19">
        <v>76.72</v>
      </c>
      <c r="AK626" s="20">
        <v>190561.44</v>
      </c>
    </row>
    <row r="627" spans="30:37" hidden="1" x14ac:dyDescent="0.2">
      <c r="AD627" s="18">
        <v>44778</v>
      </c>
      <c r="AE627" s="19">
        <v>94.900409660999998</v>
      </c>
      <c r="AF627" s="19">
        <v>105.73672928133422</v>
      </c>
      <c r="AG627" s="19">
        <v>114.10176688999999</v>
      </c>
      <c r="AH627" s="19">
        <v>92.116198851999997</v>
      </c>
      <c r="AJ627" s="19">
        <v>76.599999999999994</v>
      </c>
      <c r="AK627" s="20">
        <v>125953.33</v>
      </c>
    </row>
    <row r="628" spans="30:37" hidden="1" x14ac:dyDescent="0.2">
      <c r="AD628" s="18">
        <v>44781</v>
      </c>
      <c r="AE628" s="19">
        <v>94.652627913000003</v>
      </c>
      <c r="AF628" s="19">
        <v>106.21855453760753</v>
      </c>
      <c r="AG628" s="19">
        <v>114.15971686</v>
      </c>
      <c r="AH628" s="19">
        <v>92.238479018000007</v>
      </c>
      <c r="AJ628" s="19">
        <v>76.400000000000006</v>
      </c>
      <c r="AK628" s="20">
        <v>271407.67</v>
      </c>
    </row>
    <row r="629" spans="30:37" hidden="1" x14ac:dyDescent="0.2">
      <c r="AD629" s="18">
        <v>44782</v>
      </c>
      <c r="AE629" s="19">
        <v>95.653581016999993</v>
      </c>
      <c r="AF629" s="19">
        <v>106.09574454801313</v>
      </c>
      <c r="AG629" s="19">
        <v>114.21769635</v>
      </c>
      <c r="AH629" s="19">
        <v>92.388223178000004</v>
      </c>
      <c r="AJ629" s="19">
        <v>76.45</v>
      </c>
      <c r="AK629" s="20">
        <v>320166.98</v>
      </c>
    </row>
    <row r="630" spans="30:37" hidden="1" x14ac:dyDescent="0.2">
      <c r="AD630" s="18">
        <v>44783</v>
      </c>
      <c r="AE630" s="19">
        <v>95.891307378999997</v>
      </c>
      <c r="AF630" s="19">
        <v>106.20640090283723</v>
      </c>
      <c r="AG630" s="19">
        <v>114.27570534</v>
      </c>
      <c r="AH630" s="19">
        <v>92.623628843999995</v>
      </c>
      <c r="AJ630" s="19">
        <v>76.64</v>
      </c>
      <c r="AK630" s="20">
        <v>260350.53</v>
      </c>
    </row>
    <row r="631" spans="30:37" hidden="1" x14ac:dyDescent="0.2">
      <c r="AD631" s="18">
        <v>44784</v>
      </c>
      <c r="AE631" s="19">
        <v>96.241640966000006</v>
      </c>
      <c r="AF631" s="19">
        <v>106.41469601735209</v>
      </c>
      <c r="AG631" s="19">
        <v>114.33374368</v>
      </c>
      <c r="AH631" s="19">
        <v>93.233067957000003</v>
      </c>
      <c r="AJ631" s="19">
        <v>76.92</v>
      </c>
      <c r="AK631" s="20">
        <v>125609.5</v>
      </c>
    </row>
    <row r="632" spans="30:37" hidden="1" x14ac:dyDescent="0.2">
      <c r="AD632" s="18">
        <v>44785</v>
      </c>
      <c r="AE632" s="19">
        <v>96.929796225000004</v>
      </c>
      <c r="AF632" s="19">
        <v>107.03056937776802</v>
      </c>
      <c r="AG632" s="19">
        <v>114.39181153</v>
      </c>
      <c r="AH632" s="19">
        <v>93.866374589000003</v>
      </c>
      <c r="AJ632" s="19">
        <v>77.47</v>
      </c>
      <c r="AK632" s="20">
        <v>239847.97</v>
      </c>
    </row>
    <row r="633" spans="30:37" hidden="1" x14ac:dyDescent="0.2">
      <c r="AD633" s="18">
        <v>44788</v>
      </c>
      <c r="AE633" s="19">
        <v>96.742117518000001</v>
      </c>
      <c r="AF633" s="19">
        <v>107.37409816510632</v>
      </c>
      <c r="AG633" s="19">
        <v>114.44990889</v>
      </c>
      <c r="AH633" s="19">
        <v>94.883523237999995</v>
      </c>
      <c r="AJ633" s="19">
        <v>77.319999999999993</v>
      </c>
      <c r="AK633" s="20">
        <v>764594.9</v>
      </c>
    </row>
    <row r="634" spans="30:37" hidden="1" x14ac:dyDescent="0.2">
      <c r="AD634" s="18">
        <v>44789</v>
      </c>
      <c r="AE634" s="19">
        <v>97.467808517999998</v>
      </c>
      <c r="AF634" s="19">
        <v>107.72779649384306</v>
      </c>
      <c r="AG634" s="19">
        <v>114.50803575</v>
      </c>
      <c r="AH634" s="19">
        <v>95.087214529999997</v>
      </c>
      <c r="AJ634" s="19">
        <v>77.900000000000006</v>
      </c>
      <c r="AK634" s="20">
        <v>358098.67</v>
      </c>
    </row>
    <row r="635" spans="30:37" hidden="1" x14ac:dyDescent="0.2">
      <c r="AD635" s="18">
        <v>44790</v>
      </c>
      <c r="AE635" s="19">
        <v>97.480320431999999</v>
      </c>
      <c r="AF635" s="19">
        <v>108.20571191326093</v>
      </c>
      <c r="AG635" s="19">
        <v>114.56619213</v>
      </c>
      <c r="AH635" s="19">
        <v>95.371663042999998</v>
      </c>
      <c r="AJ635" s="19">
        <v>77.91</v>
      </c>
      <c r="AK635" s="20">
        <v>237485.95</v>
      </c>
    </row>
    <row r="636" spans="30:37" hidden="1" x14ac:dyDescent="0.2">
      <c r="AD636" s="18">
        <v>44791</v>
      </c>
      <c r="AE636" s="19">
        <v>98.468761622000002</v>
      </c>
      <c r="AF636" s="19">
        <v>108.49400299940257</v>
      </c>
      <c r="AG636" s="19">
        <v>114.62437801999999</v>
      </c>
      <c r="AH636" s="19">
        <v>95.500155301999996</v>
      </c>
      <c r="AJ636" s="19">
        <v>78.7</v>
      </c>
      <c r="AK636" s="20">
        <v>179345.32</v>
      </c>
    </row>
    <row r="637" spans="30:37" hidden="1" x14ac:dyDescent="0.2">
      <c r="AD637" s="18">
        <v>44792</v>
      </c>
      <c r="AE637" s="19">
        <v>99.832560227000002</v>
      </c>
      <c r="AF637" s="19">
        <v>108.55847542379774</v>
      </c>
      <c r="AG637" s="19">
        <v>114.68259342</v>
      </c>
      <c r="AH637" s="19">
        <v>95.573392620999996</v>
      </c>
      <c r="AJ637" s="19">
        <v>79.790000000000006</v>
      </c>
      <c r="AK637" s="20">
        <v>224295.47</v>
      </c>
    </row>
    <row r="638" spans="30:37" hidden="1" x14ac:dyDescent="0.2">
      <c r="AD638" s="18">
        <v>44795</v>
      </c>
      <c r="AE638" s="19">
        <v>99.119381140000002</v>
      </c>
      <c r="AF638" s="19">
        <v>108.59673412082341</v>
      </c>
      <c r="AG638" s="19">
        <v>114.7408385</v>
      </c>
      <c r="AH638" s="19">
        <v>95.789835053000004</v>
      </c>
      <c r="AJ638" s="19">
        <v>79.22</v>
      </c>
      <c r="AK638" s="20">
        <v>204019.4</v>
      </c>
    </row>
    <row r="639" spans="30:37" hidden="1" x14ac:dyDescent="0.2">
      <c r="AD639" s="18">
        <v>44796</v>
      </c>
      <c r="AE639" s="19">
        <v>99.181940709000003</v>
      </c>
      <c r="AF639" s="19">
        <v>108.60268245754639</v>
      </c>
      <c r="AG639" s="19">
        <v>114.79911308</v>
      </c>
      <c r="AH639" s="19">
        <v>95.844763040999993</v>
      </c>
      <c r="AJ639" s="19">
        <v>79.27</v>
      </c>
      <c r="AK639" s="20">
        <v>155042.06</v>
      </c>
    </row>
    <row r="640" spans="30:37" hidden="1" x14ac:dyDescent="0.2">
      <c r="AD640" s="18">
        <v>44797</v>
      </c>
      <c r="AE640" s="19">
        <v>98.693976070999994</v>
      </c>
      <c r="AF640" s="19">
        <v>108.24851174733803</v>
      </c>
      <c r="AG640" s="19">
        <v>114.85741735000001</v>
      </c>
      <c r="AH640" s="19">
        <v>95.767929248000002</v>
      </c>
      <c r="AJ640" s="19">
        <v>78.88</v>
      </c>
      <c r="AK640" s="20">
        <v>265423.64</v>
      </c>
    </row>
    <row r="641" spans="30:37" hidden="1" x14ac:dyDescent="0.2">
      <c r="AD641" s="18">
        <v>44798</v>
      </c>
      <c r="AE641" s="19">
        <v>98.531321191000004</v>
      </c>
      <c r="AF641" s="19">
        <v>108.25290195103526</v>
      </c>
      <c r="AG641" s="19">
        <v>114.91575112</v>
      </c>
      <c r="AH641" s="19">
        <v>95.903614458000007</v>
      </c>
      <c r="AJ641" s="19">
        <v>78.75</v>
      </c>
      <c r="AK641" s="20">
        <v>193177.85</v>
      </c>
    </row>
    <row r="642" spans="30:37" hidden="1" x14ac:dyDescent="0.2">
      <c r="AD642" s="18">
        <v>44799</v>
      </c>
      <c r="AE642" s="19">
        <v>98.831607121999994</v>
      </c>
      <c r="AF642" s="19">
        <v>108.40082928160794</v>
      </c>
      <c r="AG642" s="19">
        <v>114.97411457</v>
      </c>
      <c r="AH642" s="19">
        <v>96.147193931999993</v>
      </c>
      <c r="AJ642" s="19">
        <v>78.989999999999995</v>
      </c>
      <c r="AK642" s="20">
        <v>182598.75</v>
      </c>
    </row>
    <row r="643" spans="30:37" hidden="1" x14ac:dyDescent="0.2">
      <c r="AD643" s="18">
        <v>44802</v>
      </c>
      <c r="AE643" s="19">
        <v>99.707441089</v>
      </c>
      <c r="AF643" s="19">
        <v>108.74655493299846</v>
      </c>
      <c r="AG643" s="19">
        <v>115.03250771</v>
      </c>
      <c r="AH643" s="19">
        <v>96.531035947999996</v>
      </c>
      <c r="AJ643" s="19">
        <v>79.69</v>
      </c>
      <c r="AK643" s="20">
        <v>189015.39</v>
      </c>
    </row>
    <row r="644" spans="30:37" hidden="1" x14ac:dyDescent="0.2">
      <c r="AD644" s="18">
        <v>44803</v>
      </c>
      <c r="AE644" s="19">
        <v>100.64583462</v>
      </c>
      <c r="AF644" s="19">
        <v>108.67495048863411</v>
      </c>
      <c r="AG644" s="19">
        <v>115.09093051000001</v>
      </c>
      <c r="AH644" s="19">
        <v>96.687646107000006</v>
      </c>
      <c r="AJ644" s="19">
        <v>80.44</v>
      </c>
      <c r="AK644" s="20">
        <v>265668.02</v>
      </c>
    </row>
    <row r="645" spans="30:37" hidden="1" x14ac:dyDescent="0.2">
      <c r="AD645" s="18">
        <v>44804</v>
      </c>
      <c r="AE645" s="19">
        <v>100.5332274</v>
      </c>
      <c r="AF645" s="19">
        <v>108.85112126007198</v>
      </c>
      <c r="AG645" s="19">
        <v>115.149383</v>
      </c>
      <c r="AH645" s="19">
        <v>97.308528550999995</v>
      </c>
      <c r="AJ645" s="19">
        <v>80.349999999999994</v>
      </c>
      <c r="AK645" s="20">
        <v>222944.87</v>
      </c>
    </row>
    <row r="646" spans="30:37" hidden="1" x14ac:dyDescent="0.2">
      <c r="AD646" s="18">
        <v>44805</v>
      </c>
      <c r="AE646" s="19">
        <v>101.34650179</v>
      </c>
      <c r="AF646" s="19">
        <v>108.90784658857024</v>
      </c>
      <c r="AG646" s="19">
        <v>115.20786516</v>
      </c>
      <c r="AH646" s="19">
        <v>97.071161171</v>
      </c>
      <c r="AJ646" s="19">
        <v>81</v>
      </c>
      <c r="AK646" s="20">
        <v>179573.32</v>
      </c>
    </row>
    <row r="647" spans="30:37" hidden="1" x14ac:dyDescent="0.2">
      <c r="AD647" s="18">
        <v>44806</v>
      </c>
      <c r="AE647" s="19">
        <v>101.27143031</v>
      </c>
      <c r="AF647" s="19">
        <v>109.25080829864822</v>
      </c>
      <c r="AG647" s="19">
        <v>115.26637701</v>
      </c>
      <c r="AH647" s="19">
        <v>97.284987985000001</v>
      </c>
      <c r="AJ647" s="19">
        <v>80.94</v>
      </c>
      <c r="AK647" s="20">
        <v>130627.37</v>
      </c>
    </row>
    <row r="648" spans="30:37" hidden="1" x14ac:dyDescent="0.2">
      <c r="AD648" s="18">
        <v>44809</v>
      </c>
      <c r="AE648" s="19">
        <v>101.35901371</v>
      </c>
      <c r="AF648" s="19">
        <v>109.20324329379957</v>
      </c>
      <c r="AG648" s="19">
        <v>115.32491853000001</v>
      </c>
      <c r="AH648" s="19">
        <v>97.458272711000006</v>
      </c>
      <c r="AJ648" s="19">
        <v>81.010000000000005</v>
      </c>
      <c r="AK648" s="20">
        <v>127205.23</v>
      </c>
    </row>
    <row r="649" spans="30:37" hidden="1" x14ac:dyDescent="0.2">
      <c r="AD649" s="18">
        <v>44810</v>
      </c>
      <c r="AE649" s="19">
        <v>101.14631117</v>
      </c>
      <c r="AF649" s="19">
        <v>108.88196272156722</v>
      </c>
      <c r="AG649" s="19">
        <v>115.38348972</v>
      </c>
      <c r="AH649" s="19">
        <v>97.335992544999996</v>
      </c>
      <c r="AJ649" s="19">
        <v>80.84</v>
      </c>
      <c r="AK649" s="20">
        <v>273042.67</v>
      </c>
    </row>
    <row r="650" spans="30:37" hidden="1" x14ac:dyDescent="0.2">
      <c r="AD650" s="18">
        <v>44812</v>
      </c>
      <c r="AE650" s="19">
        <v>101.34650179</v>
      </c>
      <c r="AF650" s="19">
        <v>109.05637392466093</v>
      </c>
      <c r="AG650" s="19">
        <v>115.44209076999999</v>
      </c>
      <c r="AH650" s="19">
        <v>97.249677134999999</v>
      </c>
      <c r="AJ650" s="19">
        <v>81</v>
      </c>
      <c r="AK650" s="20">
        <v>261010.24</v>
      </c>
    </row>
    <row r="651" spans="30:37" hidden="1" x14ac:dyDescent="0.2">
      <c r="AD651" s="18">
        <v>44813</v>
      </c>
      <c r="AE651" s="19">
        <v>101.59674007</v>
      </c>
      <c r="AF651" s="19">
        <v>109.32989705955028</v>
      </c>
      <c r="AG651" s="19">
        <v>115.50072149</v>
      </c>
      <c r="AH651" s="19">
        <v>97.433751287000007</v>
      </c>
      <c r="AJ651" s="19">
        <v>81.2</v>
      </c>
      <c r="AK651" s="20">
        <v>177424.25</v>
      </c>
    </row>
    <row r="652" spans="30:37" hidden="1" x14ac:dyDescent="0.2">
      <c r="AD652" s="18">
        <v>44816</v>
      </c>
      <c r="AE652" s="19">
        <v>102.13976801</v>
      </c>
      <c r="AF652" s="19">
        <v>109.25679730794452</v>
      </c>
      <c r="AG652" s="19">
        <v>115.55938205</v>
      </c>
      <c r="AH652" s="19">
        <v>97.225155710999999</v>
      </c>
      <c r="AJ652" s="19">
        <v>80.88</v>
      </c>
      <c r="AK652" s="20">
        <v>142362.96</v>
      </c>
    </row>
    <row r="653" spans="30:37" hidden="1" x14ac:dyDescent="0.2">
      <c r="AD653" s="18">
        <v>44817</v>
      </c>
      <c r="AE653" s="19">
        <v>102.16502513</v>
      </c>
      <c r="AF653" s="19">
        <v>109.23140755359711</v>
      </c>
      <c r="AG653" s="19">
        <v>115.61807247</v>
      </c>
      <c r="AH653" s="19">
        <v>97.219597522000001</v>
      </c>
      <c r="AJ653" s="19">
        <v>80.900000000000006</v>
      </c>
      <c r="AK653" s="20">
        <v>228877.39</v>
      </c>
    </row>
    <row r="654" spans="30:37" hidden="1" x14ac:dyDescent="0.2">
      <c r="AD654" s="18">
        <v>44818</v>
      </c>
      <c r="AE654" s="19">
        <v>102.60702462</v>
      </c>
      <c r="AF654" s="19">
        <v>109.03377774128364</v>
      </c>
      <c r="AG654" s="19">
        <v>115.67679256</v>
      </c>
      <c r="AH654" s="19">
        <v>97.069526409999995</v>
      </c>
      <c r="AJ654" s="19">
        <v>81.25</v>
      </c>
      <c r="AK654" s="20">
        <v>105749.92</v>
      </c>
    </row>
    <row r="655" spans="30:37" hidden="1" x14ac:dyDescent="0.2">
      <c r="AD655" s="18">
        <v>44819</v>
      </c>
      <c r="AE655" s="19">
        <v>101.02845501</v>
      </c>
      <c r="AF655" s="19">
        <v>109.24528378457977</v>
      </c>
      <c r="AG655" s="19">
        <v>115.73554249</v>
      </c>
      <c r="AH655" s="19">
        <v>97.153553153999994</v>
      </c>
      <c r="AJ655" s="19">
        <v>80</v>
      </c>
      <c r="AK655" s="20">
        <v>680725.5</v>
      </c>
    </row>
    <row r="656" spans="30:37" hidden="1" x14ac:dyDescent="0.2">
      <c r="AD656" s="18">
        <v>44820</v>
      </c>
      <c r="AE656" s="19">
        <v>101.3820546</v>
      </c>
      <c r="AF656" s="19">
        <v>109.36967305375505</v>
      </c>
      <c r="AG656" s="19">
        <v>115.79432227</v>
      </c>
      <c r="AH656" s="19">
        <v>97.576956401000004</v>
      </c>
      <c r="AJ656" s="19">
        <v>80.28</v>
      </c>
      <c r="AK656" s="20">
        <v>282611.18</v>
      </c>
    </row>
    <row r="657" spans="30:37" hidden="1" x14ac:dyDescent="0.2">
      <c r="AD657" s="18">
        <v>44823</v>
      </c>
      <c r="AE657" s="19">
        <v>100.72536964</v>
      </c>
      <c r="AF657" s="19">
        <v>109.0753041714554</v>
      </c>
      <c r="AG657" s="19">
        <v>115.85313189999999</v>
      </c>
      <c r="AH657" s="19">
        <v>97.555377547999996</v>
      </c>
      <c r="AJ657" s="19">
        <v>79.760000000000005</v>
      </c>
      <c r="AK657" s="20">
        <v>183081.11</v>
      </c>
    </row>
    <row r="658" spans="30:37" hidden="1" x14ac:dyDescent="0.2">
      <c r="AD658" s="18">
        <v>44824</v>
      </c>
      <c r="AE658" s="19">
        <v>100.64959829999999</v>
      </c>
      <c r="AF658" s="19">
        <v>109.57916917612533</v>
      </c>
      <c r="AG658" s="19">
        <v>115.91197137</v>
      </c>
      <c r="AH658" s="19">
        <v>97.689754949000005</v>
      </c>
      <c r="AJ658" s="19">
        <v>79.7</v>
      </c>
      <c r="AK658" s="20">
        <v>366311.77</v>
      </c>
    </row>
    <row r="659" spans="30:37" hidden="1" x14ac:dyDescent="0.2">
      <c r="AD659" s="18">
        <v>44825</v>
      </c>
      <c r="AE659" s="19">
        <v>101.49571161</v>
      </c>
      <c r="AF659" s="19">
        <v>109.45850363666719</v>
      </c>
      <c r="AG659" s="19">
        <v>115.97084086</v>
      </c>
      <c r="AH659" s="19">
        <v>97.729970084000001</v>
      </c>
      <c r="AJ659" s="19">
        <v>80.37</v>
      </c>
      <c r="AK659" s="20">
        <v>380241.71</v>
      </c>
    </row>
    <row r="660" spans="30:37" hidden="1" x14ac:dyDescent="0.2">
      <c r="AD660" s="18">
        <v>44826</v>
      </c>
      <c r="AE660" s="19">
        <v>102.34182491999999</v>
      </c>
      <c r="AF660" s="19">
        <v>109.6971861618803</v>
      </c>
      <c r="AG660" s="19">
        <v>116.02974019</v>
      </c>
      <c r="AH660" s="19">
        <v>97.910774712999995</v>
      </c>
      <c r="AJ660" s="19">
        <v>81.040000000000006</v>
      </c>
      <c r="AK660" s="20">
        <v>311767.46000000002</v>
      </c>
    </row>
    <row r="661" spans="30:37" hidden="1" x14ac:dyDescent="0.2">
      <c r="AD661" s="18">
        <v>44827</v>
      </c>
      <c r="AE661" s="19">
        <v>102.26605358</v>
      </c>
      <c r="AF661" s="19">
        <v>109.9176473818421</v>
      </c>
      <c r="AG661" s="19">
        <v>116.08866937000001</v>
      </c>
      <c r="AH661" s="19">
        <v>97.768550457000003</v>
      </c>
      <c r="AJ661" s="19">
        <v>80.98</v>
      </c>
      <c r="AK661" s="20">
        <v>189970.99</v>
      </c>
    </row>
    <row r="662" spans="30:37" hidden="1" x14ac:dyDescent="0.2">
      <c r="AD662" s="18">
        <v>44830</v>
      </c>
      <c r="AE662" s="19">
        <v>102.45548194</v>
      </c>
      <c r="AF662" s="19">
        <v>109.44140560623192</v>
      </c>
      <c r="AG662" s="19">
        <v>116.14762856</v>
      </c>
      <c r="AH662" s="19">
        <v>97.572706021000002</v>
      </c>
      <c r="AJ662" s="19">
        <v>81.13</v>
      </c>
      <c r="AK662" s="20">
        <v>247989.06</v>
      </c>
    </row>
    <row r="663" spans="30:37" hidden="1" x14ac:dyDescent="0.2">
      <c r="AD663" s="18">
        <v>44831</v>
      </c>
      <c r="AE663" s="19">
        <v>103.22582391</v>
      </c>
      <c r="AF663" s="19">
        <v>109.4448873007882</v>
      </c>
      <c r="AG663" s="19">
        <v>116.20661758999999</v>
      </c>
      <c r="AH663" s="19">
        <v>97.415115005000004</v>
      </c>
      <c r="AJ663" s="19">
        <v>81.739999999999995</v>
      </c>
      <c r="AK663" s="20">
        <v>287338.94</v>
      </c>
    </row>
    <row r="664" spans="30:37" hidden="1" x14ac:dyDescent="0.2">
      <c r="AD664" s="18">
        <v>44832</v>
      </c>
      <c r="AE664" s="19">
        <v>102.19028224</v>
      </c>
      <c r="AF664" s="19">
        <v>108.99638895152856</v>
      </c>
      <c r="AG664" s="19">
        <v>116.26563664</v>
      </c>
      <c r="AH664" s="19">
        <v>97.273217700999993</v>
      </c>
      <c r="AJ664" s="19">
        <v>80.92</v>
      </c>
      <c r="AK664" s="20">
        <v>144466.82999999999</v>
      </c>
    </row>
    <row r="665" spans="30:37" hidden="1" x14ac:dyDescent="0.2">
      <c r="AD665" s="18">
        <v>44833</v>
      </c>
      <c r="AE665" s="19">
        <v>101.79879698000001</v>
      </c>
      <c r="AF665" s="19">
        <v>109.06990683956838</v>
      </c>
      <c r="AG665" s="19">
        <v>116.3246857</v>
      </c>
      <c r="AH665" s="19">
        <v>97.186248386000003</v>
      </c>
      <c r="AJ665" s="19">
        <v>80.61</v>
      </c>
      <c r="AK665" s="20">
        <v>240904.3</v>
      </c>
    </row>
    <row r="666" spans="30:37" hidden="1" x14ac:dyDescent="0.2">
      <c r="AD666" s="18">
        <v>44834</v>
      </c>
      <c r="AE666" s="19">
        <v>101.86193976</v>
      </c>
      <c r="AF666" s="19">
        <v>108.89265213969364</v>
      </c>
      <c r="AG666" s="19">
        <v>116.38376478000001</v>
      </c>
      <c r="AH666" s="19">
        <v>97.784898072999994</v>
      </c>
      <c r="AJ666" s="19">
        <v>80.66</v>
      </c>
      <c r="AK666" s="20">
        <v>90944.72</v>
      </c>
    </row>
    <row r="667" spans="30:37" hidden="1" x14ac:dyDescent="0.2">
      <c r="AD667" s="18">
        <v>44837</v>
      </c>
      <c r="AE667" s="19">
        <v>101.84931121</v>
      </c>
      <c r="AF667" s="19">
        <v>109.86326782332998</v>
      </c>
      <c r="AG667" s="19">
        <v>116.44287386000001</v>
      </c>
      <c r="AH667" s="19">
        <v>97.526605743999994</v>
      </c>
      <c r="AJ667" s="19">
        <v>80.650000000000006</v>
      </c>
      <c r="AK667" s="20">
        <v>130358.09</v>
      </c>
    </row>
    <row r="668" spans="30:37" hidden="1" x14ac:dyDescent="0.2">
      <c r="AD668" s="18">
        <v>44838</v>
      </c>
      <c r="AE668" s="19">
        <v>102.07662523</v>
      </c>
      <c r="AF668" s="19">
        <v>109.99821875279308</v>
      </c>
      <c r="AG668" s="19">
        <v>116.50201296</v>
      </c>
      <c r="AH668" s="19">
        <v>97.597881349000005</v>
      </c>
      <c r="AJ668" s="19">
        <v>80.83</v>
      </c>
      <c r="AK668" s="20">
        <v>172792.2</v>
      </c>
    </row>
    <row r="669" spans="30:37" hidden="1" x14ac:dyDescent="0.2">
      <c r="AD669" s="18">
        <v>44839</v>
      </c>
      <c r="AE669" s="19">
        <v>101.97559677</v>
      </c>
      <c r="AF669" s="19">
        <v>109.12476909074758</v>
      </c>
      <c r="AG669" s="19">
        <v>116.56118207999999</v>
      </c>
      <c r="AH669" s="19">
        <v>97.644308577999993</v>
      </c>
      <c r="AJ669" s="19">
        <v>80.75</v>
      </c>
      <c r="AK669" s="20">
        <v>183703.77</v>
      </c>
    </row>
    <row r="670" spans="30:37" hidden="1" x14ac:dyDescent="0.2">
      <c r="AD670" s="18">
        <v>44840</v>
      </c>
      <c r="AE670" s="19">
        <v>101.89982543000001</v>
      </c>
      <c r="AF670" s="19">
        <v>109.33439240042344</v>
      </c>
      <c r="AG670" s="19">
        <v>116.62038121000001</v>
      </c>
      <c r="AH670" s="19">
        <v>97.941835182999995</v>
      </c>
      <c r="AJ670" s="19">
        <v>80.69</v>
      </c>
      <c r="AK670" s="20">
        <v>233084.68</v>
      </c>
    </row>
    <row r="671" spans="30:37" hidden="1" x14ac:dyDescent="0.2">
      <c r="AD671" s="18">
        <v>44841</v>
      </c>
      <c r="AE671" s="19">
        <v>101.87456831999999</v>
      </c>
      <c r="AF671" s="19">
        <v>109.23912311695858</v>
      </c>
      <c r="AG671" s="19">
        <v>116.67961035</v>
      </c>
      <c r="AH671" s="19">
        <v>98.178221706000002</v>
      </c>
      <c r="AJ671" s="19">
        <v>80.67</v>
      </c>
      <c r="AK671" s="20">
        <v>256887.42</v>
      </c>
    </row>
    <row r="672" spans="30:37" hidden="1" x14ac:dyDescent="0.2">
      <c r="AD672" s="18">
        <v>44844</v>
      </c>
      <c r="AE672" s="19">
        <v>102.31656781</v>
      </c>
      <c r="AF672" s="19">
        <v>109.45926217627427</v>
      </c>
      <c r="AG672" s="19">
        <v>116.73886967</v>
      </c>
      <c r="AH672" s="19">
        <v>98.035343545000003</v>
      </c>
      <c r="AJ672" s="19">
        <v>81.02</v>
      </c>
      <c r="AK672" s="20">
        <v>1131566.55</v>
      </c>
    </row>
    <row r="673" spans="30:37" hidden="1" x14ac:dyDescent="0.2">
      <c r="AD673" s="18">
        <v>44845</v>
      </c>
      <c r="AE673" s="19">
        <v>100.69775579</v>
      </c>
      <c r="AF673" s="19">
        <v>109.4191951628916</v>
      </c>
      <c r="AG673" s="19">
        <v>116.798159</v>
      </c>
      <c r="AH673" s="19">
        <v>98.084386391999999</v>
      </c>
      <c r="AJ673" s="19">
        <v>79</v>
      </c>
      <c r="AK673" s="20">
        <v>673805.19</v>
      </c>
    </row>
    <row r="674" spans="30:37" hidden="1" x14ac:dyDescent="0.2">
      <c r="AD674" s="18">
        <v>44847</v>
      </c>
      <c r="AE674" s="19">
        <v>101.36057646</v>
      </c>
      <c r="AF674" s="19">
        <v>109.28469211755427</v>
      </c>
      <c r="AG674" s="19">
        <v>116.85747852</v>
      </c>
      <c r="AH674" s="19">
        <v>97.843095583999997</v>
      </c>
      <c r="AJ674" s="19">
        <v>79.52</v>
      </c>
      <c r="AK674" s="20">
        <v>213719.4</v>
      </c>
    </row>
    <row r="675" spans="30:37" hidden="1" x14ac:dyDescent="0.2">
      <c r="AD675" s="18">
        <v>44848</v>
      </c>
      <c r="AE675" s="19">
        <v>101.09289888000001</v>
      </c>
      <c r="AF675" s="19">
        <v>109.34898852387741</v>
      </c>
      <c r="AG675" s="19">
        <v>116.91682822</v>
      </c>
      <c r="AH675" s="19">
        <v>97.813015972000002</v>
      </c>
      <c r="AJ675" s="19">
        <v>79.31</v>
      </c>
      <c r="AK675" s="20">
        <v>162750.87</v>
      </c>
    </row>
    <row r="676" spans="30:37" hidden="1" x14ac:dyDescent="0.2">
      <c r="AD676" s="18">
        <v>44851</v>
      </c>
      <c r="AE676" s="19">
        <v>99.372114448999994</v>
      </c>
      <c r="AF676" s="19">
        <v>109.10014077906968</v>
      </c>
      <c r="AG676" s="19">
        <v>116.97620793</v>
      </c>
      <c r="AH676" s="19">
        <v>97.508296415000004</v>
      </c>
      <c r="AJ676" s="19">
        <v>77.959999999999994</v>
      </c>
      <c r="AK676" s="20">
        <v>1117054.1200000001</v>
      </c>
    </row>
    <row r="677" spans="30:37" hidden="1" x14ac:dyDescent="0.2">
      <c r="AD677" s="18">
        <v>44852</v>
      </c>
      <c r="AE677" s="19">
        <v>101.01641957</v>
      </c>
      <c r="AF677" s="19">
        <v>109.26687793010922</v>
      </c>
      <c r="AG677" s="19">
        <v>117.03561782</v>
      </c>
      <c r="AH677" s="19">
        <v>97.663925716999998</v>
      </c>
      <c r="AJ677" s="19">
        <v>79.25</v>
      </c>
      <c r="AK677" s="20">
        <v>345394.91</v>
      </c>
    </row>
    <row r="678" spans="30:37" hidden="1" x14ac:dyDescent="0.2">
      <c r="AD678" s="18">
        <v>44853</v>
      </c>
      <c r="AE678" s="19">
        <v>99.75451099</v>
      </c>
      <c r="AF678" s="19">
        <v>109.29791343681576</v>
      </c>
      <c r="AG678" s="19">
        <v>117.09505789000001</v>
      </c>
      <c r="AH678" s="19">
        <v>97.642019911000006</v>
      </c>
      <c r="AJ678" s="19">
        <v>78.260000000000005</v>
      </c>
      <c r="AK678" s="20">
        <v>334999.76</v>
      </c>
    </row>
    <row r="679" spans="30:37" hidden="1" x14ac:dyDescent="0.2">
      <c r="AD679" s="18">
        <v>44854</v>
      </c>
      <c r="AE679" s="19">
        <v>99.945709261000005</v>
      </c>
      <c r="AF679" s="19">
        <v>109.58057705991597</v>
      </c>
      <c r="AG679" s="19">
        <v>117.15452814</v>
      </c>
      <c r="AH679" s="19">
        <v>97.835575680999995</v>
      </c>
      <c r="AJ679" s="19">
        <v>78.41</v>
      </c>
      <c r="AK679" s="20">
        <v>94949.75</v>
      </c>
    </row>
    <row r="680" spans="30:37" hidden="1" x14ac:dyDescent="0.2">
      <c r="AD680" s="18">
        <v>44855</v>
      </c>
      <c r="AE680" s="19">
        <v>99.678031681999997</v>
      </c>
      <c r="AF680" s="19">
        <v>109.68907077155585</v>
      </c>
      <c r="AG680" s="19">
        <v>117.21402858</v>
      </c>
      <c r="AH680" s="19">
        <v>98.054633731999999</v>
      </c>
      <c r="AJ680" s="19">
        <v>78.2</v>
      </c>
      <c r="AK680" s="20">
        <v>228699.32</v>
      </c>
    </row>
    <row r="681" spans="30:37" hidden="1" x14ac:dyDescent="0.2">
      <c r="AD681" s="18">
        <v>44858</v>
      </c>
      <c r="AE681" s="19">
        <v>99.423100654999999</v>
      </c>
      <c r="AF681" s="19">
        <v>109.31952632800048</v>
      </c>
      <c r="AG681" s="19">
        <v>117.27355935999999</v>
      </c>
      <c r="AH681" s="19">
        <v>97.862058818999998</v>
      </c>
      <c r="AJ681" s="19">
        <v>78</v>
      </c>
      <c r="AK681" s="20">
        <v>391737.15</v>
      </c>
    </row>
    <row r="682" spans="30:37" hidden="1" x14ac:dyDescent="0.2">
      <c r="AD682" s="18">
        <v>44859</v>
      </c>
      <c r="AE682" s="19">
        <v>99.333874795</v>
      </c>
      <c r="AF682" s="19">
        <v>109.24534948102794</v>
      </c>
      <c r="AG682" s="19">
        <v>117.33312032000001</v>
      </c>
      <c r="AH682" s="19">
        <v>97.868924817000007</v>
      </c>
      <c r="AJ682" s="19">
        <v>77.930000000000007</v>
      </c>
      <c r="AK682" s="20">
        <v>191238.9</v>
      </c>
    </row>
    <row r="683" spans="30:37" hidden="1" x14ac:dyDescent="0.2">
      <c r="AD683" s="18">
        <v>44860</v>
      </c>
      <c r="AE683" s="19">
        <v>99.168169628000001</v>
      </c>
      <c r="AF683" s="19">
        <v>109.10216809156462</v>
      </c>
      <c r="AG683" s="19">
        <v>117.39271146</v>
      </c>
      <c r="AH683" s="19">
        <v>97.791437118999994</v>
      </c>
      <c r="AJ683" s="19">
        <v>77.8</v>
      </c>
      <c r="AK683" s="20">
        <v>224881.98</v>
      </c>
    </row>
    <row r="684" spans="30:37" hidden="1" x14ac:dyDescent="0.2">
      <c r="AD684" s="18">
        <v>44861</v>
      </c>
      <c r="AE684" s="19">
        <v>98.887745496999997</v>
      </c>
      <c r="AF684" s="19">
        <v>108.78125105484224</v>
      </c>
      <c r="AG684" s="19">
        <v>117.45233296000001</v>
      </c>
      <c r="AH684" s="19">
        <v>97.835575680999995</v>
      </c>
      <c r="AJ684" s="19">
        <v>77.58</v>
      </c>
      <c r="AK684" s="20">
        <v>282894.25</v>
      </c>
    </row>
    <row r="685" spans="30:37" hidden="1" x14ac:dyDescent="0.2">
      <c r="AD685" s="18">
        <v>44862</v>
      </c>
      <c r="AE685" s="19">
        <v>98.709293778000003</v>
      </c>
      <c r="AF685" s="19">
        <v>109.02113479902002</v>
      </c>
      <c r="AG685" s="19">
        <v>117.51198463</v>
      </c>
      <c r="AH685" s="19">
        <v>97.879387291</v>
      </c>
      <c r="AJ685" s="19">
        <v>77.44</v>
      </c>
      <c r="AK685" s="20">
        <v>287796</v>
      </c>
    </row>
    <row r="686" spans="30:37" hidden="1" x14ac:dyDescent="0.2">
      <c r="AD686" s="18">
        <v>44865</v>
      </c>
      <c r="AE686" s="19">
        <v>98.556335161999996</v>
      </c>
      <c r="AF686" s="19">
        <v>109.19466219332342</v>
      </c>
      <c r="AG686" s="19">
        <v>117.57166665</v>
      </c>
      <c r="AH686" s="19">
        <v>97.806149973000004</v>
      </c>
      <c r="AJ686" s="19">
        <v>77.319999999999993</v>
      </c>
      <c r="AK686" s="20">
        <v>327834.14</v>
      </c>
    </row>
    <row r="687" spans="30:37" hidden="1" x14ac:dyDescent="0.2">
      <c r="AD687" s="18">
        <v>44866</v>
      </c>
      <c r="AE687" s="19">
        <v>99.333874795</v>
      </c>
      <c r="AF687" s="19">
        <v>108.70406875958375</v>
      </c>
      <c r="AG687" s="19">
        <v>117.63137902</v>
      </c>
      <c r="AH687" s="19">
        <v>97.730950941000003</v>
      </c>
      <c r="AJ687" s="19">
        <v>77.930000000000007</v>
      </c>
      <c r="AK687" s="20">
        <v>172387.18</v>
      </c>
    </row>
    <row r="688" spans="30:37" hidden="1" x14ac:dyDescent="0.2">
      <c r="AD688" s="18">
        <v>44868</v>
      </c>
      <c r="AE688" s="19">
        <v>99.410354103000003</v>
      </c>
      <c r="AF688" s="19">
        <v>108.72865830068588</v>
      </c>
      <c r="AG688" s="19">
        <v>117.69112174</v>
      </c>
      <c r="AH688" s="19">
        <v>97.717872847999999</v>
      </c>
      <c r="AJ688" s="19">
        <v>77.989999999999995</v>
      </c>
      <c r="AK688" s="20">
        <v>266095.27</v>
      </c>
    </row>
    <row r="689" spans="30:37" hidden="1" x14ac:dyDescent="0.2">
      <c r="AD689" s="18">
        <v>44869</v>
      </c>
      <c r="AE689" s="19">
        <v>99.550566168000003</v>
      </c>
      <c r="AF689" s="19">
        <v>108.84884288607081</v>
      </c>
      <c r="AG689" s="19">
        <v>117.75089481000001</v>
      </c>
      <c r="AH689" s="19">
        <v>97.858789295999998</v>
      </c>
      <c r="AJ689" s="19">
        <v>78.099999999999994</v>
      </c>
      <c r="AK689" s="20">
        <v>368551.72</v>
      </c>
    </row>
    <row r="690" spans="30:37" hidden="1" x14ac:dyDescent="0.2">
      <c r="AD690" s="18">
        <v>44872</v>
      </c>
      <c r="AE690" s="19">
        <v>99.499579963000002</v>
      </c>
      <c r="AF690" s="19">
        <v>108.73466017572954</v>
      </c>
      <c r="AG690" s="19">
        <v>117.81069823</v>
      </c>
      <c r="AH690" s="19">
        <v>97.666868287</v>
      </c>
      <c r="AJ690" s="19">
        <v>78.06</v>
      </c>
      <c r="AK690" s="20">
        <v>167001.54999999999</v>
      </c>
    </row>
    <row r="691" spans="30:37" hidden="1" x14ac:dyDescent="0.2">
      <c r="AD691" s="18">
        <v>44873</v>
      </c>
      <c r="AE691" s="19">
        <v>98.620067918999993</v>
      </c>
      <c r="AF691" s="19">
        <v>108.6704942414305</v>
      </c>
      <c r="AG691" s="19">
        <v>117.87053199</v>
      </c>
      <c r="AH691" s="19">
        <v>97.541972502999997</v>
      </c>
      <c r="AJ691" s="19">
        <v>77.37</v>
      </c>
      <c r="AK691" s="20">
        <v>279878</v>
      </c>
    </row>
    <row r="692" spans="30:37" hidden="1" x14ac:dyDescent="0.2">
      <c r="AD692" s="18">
        <v>44874</v>
      </c>
      <c r="AE692" s="19">
        <v>98.645561021000006</v>
      </c>
      <c r="AF692" s="19">
        <v>108.64231538050336</v>
      </c>
      <c r="AG692" s="19">
        <v>117.9303961</v>
      </c>
      <c r="AH692" s="19">
        <v>97.076719361000002</v>
      </c>
      <c r="AJ692" s="19">
        <v>77.39</v>
      </c>
      <c r="AK692" s="20">
        <v>411030.74</v>
      </c>
    </row>
    <row r="693" spans="30:37" hidden="1" x14ac:dyDescent="0.2">
      <c r="AD693" s="18">
        <v>44875</v>
      </c>
      <c r="AE693" s="19">
        <v>97.191105332999996</v>
      </c>
      <c r="AF693" s="19">
        <v>108.65306133799683</v>
      </c>
      <c r="AG693" s="19">
        <v>117.99029056000001</v>
      </c>
      <c r="AH693" s="19">
        <v>96.174330974</v>
      </c>
      <c r="AJ693" s="19">
        <v>75.510000000000005</v>
      </c>
      <c r="AK693" s="20">
        <v>288979.05</v>
      </c>
    </row>
    <row r="694" spans="30:37" hidden="1" x14ac:dyDescent="0.2">
      <c r="AD694" s="18">
        <v>44876</v>
      </c>
      <c r="AE694" s="19">
        <v>96.985164705000003</v>
      </c>
      <c r="AF694" s="19">
        <v>108.35566923948363</v>
      </c>
      <c r="AG694" s="19">
        <v>118.05021554</v>
      </c>
      <c r="AH694" s="19">
        <v>95.951022542999993</v>
      </c>
      <c r="AJ694" s="19">
        <v>75.349999999999994</v>
      </c>
      <c r="AK694" s="20">
        <v>331777.19</v>
      </c>
    </row>
    <row r="695" spans="30:37" hidden="1" x14ac:dyDescent="0.2">
      <c r="AD695" s="18">
        <v>44879</v>
      </c>
      <c r="AE695" s="19">
        <v>96.689125051000005</v>
      </c>
      <c r="AF695" s="19">
        <v>108.74697534237046</v>
      </c>
      <c r="AG695" s="19">
        <v>118.11017087</v>
      </c>
      <c r="AH695" s="19">
        <v>95.835935328999994</v>
      </c>
      <c r="AJ695" s="19">
        <v>75.12</v>
      </c>
      <c r="AK695" s="20">
        <v>218524.17</v>
      </c>
    </row>
    <row r="696" spans="30:37" hidden="1" x14ac:dyDescent="0.2">
      <c r="AD696" s="18">
        <v>44881</v>
      </c>
      <c r="AE696" s="19">
        <v>95.363382255999994</v>
      </c>
      <c r="AF696" s="19">
        <v>108.22741748844621</v>
      </c>
      <c r="AG696" s="19">
        <v>118.17015671</v>
      </c>
      <c r="AH696" s="19">
        <v>95.286982394000006</v>
      </c>
      <c r="AJ696" s="19">
        <v>74.09</v>
      </c>
      <c r="AK696" s="20">
        <v>443213.99</v>
      </c>
    </row>
    <row r="697" spans="30:37" hidden="1" x14ac:dyDescent="0.2">
      <c r="AD697" s="18">
        <v>44882</v>
      </c>
      <c r="AE697" s="19">
        <v>94.603976188000004</v>
      </c>
      <c r="AF697" s="19">
        <v>107.32689590450376</v>
      </c>
      <c r="AG697" s="19">
        <v>118.23017307000001</v>
      </c>
      <c r="AH697" s="19">
        <v>93.639469683000002</v>
      </c>
      <c r="AJ697" s="19">
        <v>73.5</v>
      </c>
      <c r="AK697" s="20">
        <v>536400.24</v>
      </c>
    </row>
    <row r="698" spans="30:37" hidden="1" x14ac:dyDescent="0.2">
      <c r="AD698" s="18">
        <v>44883</v>
      </c>
      <c r="AE698" s="19">
        <v>94.732689081000004</v>
      </c>
      <c r="AF698" s="19">
        <v>107.56782942610209</v>
      </c>
      <c r="AG698" s="19">
        <v>118.29021978</v>
      </c>
      <c r="AH698" s="19">
        <v>94.106030636</v>
      </c>
      <c r="AJ698" s="19">
        <v>73.599999999999994</v>
      </c>
      <c r="AK698" s="20">
        <v>180502.24</v>
      </c>
    </row>
    <row r="699" spans="30:37" hidden="1" x14ac:dyDescent="0.2">
      <c r="AD699" s="18">
        <v>44886</v>
      </c>
      <c r="AE699" s="19">
        <v>95.054471312999993</v>
      </c>
      <c r="AF699" s="19">
        <v>107.34113920342327</v>
      </c>
      <c r="AG699" s="19">
        <v>118.350297</v>
      </c>
      <c r="AH699" s="19">
        <v>93.765019371999998</v>
      </c>
      <c r="AJ699" s="19">
        <v>73.849999999999994</v>
      </c>
      <c r="AK699" s="20">
        <v>242772.22</v>
      </c>
    </row>
    <row r="700" spans="30:37" hidden="1" x14ac:dyDescent="0.2">
      <c r="AD700" s="18">
        <v>44887</v>
      </c>
      <c r="AE700" s="19">
        <v>95.891105116000006</v>
      </c>
      <c r="AF700" s="19">
        <v>107.44709455092524</v>
      </c>
      <c r="AG700" s="19">
        <v>118.41040474</v>
      </c>
      <c r="AH700" s="19">
        <v>93.720880809999997</v>
      </c>
      <c r="AJ700" s="19">
        <v>74.5</v>
      </c>
      <c r="AK700" s="20">
        <v>129473.22</v>
      </c>
    </row>
    <row r="701" spans="30:37" hidden="1" x14ac:dyDescent="0.2">
      <c r="AD701" s="18">
        <v>44888</v>
      </c>
      <c r="AE701" s="19">
        <v>96.470313133000005</v>
      </c>
      <c r="AF701" s="19">
        <v>107.20045204617988</v>
      </c>
      <c r="AG701" s="19">
        <v>118.47054300000001</v>
      </c>
      <c r="AH701" s="19">
        <v>93.470762289000007</v>
      </c>
      <c r="AJ701" s="19">
        <v>74.95</v>
      </c>
      <c r="AK701" s="20">
        <v>155259.20000000001</v>
      </c>
    </row>
    <row r="702" spans="30:37" hidden="1" x14ac:dyDescent="0.2">
      <c r="AD702" s="18">
        <v>44889</v>
      </c>
      <c r="AE702" s="19">
        <v>95.903976404999995</v>
      </c>
      <c r="AF702" s="19">
        <v>107.17277786518964</v>
      </c>
      <c r="AG702" s="19">
        <v>118.53071194</v>
      </c>
      <c r="AH702" s="19">
        <v>93.460953720000006</v>
      </c>
      <c r="AJ702" s="19">
        <v>74.510000000000005</v>
      </c>
      <c r="AK702" s="20">
        <v>92874.08</v>
      </c>
    </row>
    <row r="703" spans="30:37" hidden="1" x14ac:dyDescent="0.2">
      <c r="AD703" s="18">
        <v>44890</v>
      </c>
      <c r="AE703" s="19">
        <v>95.916847695000001</v>
      </c>
      <c r="AF703" s="19">
        <v>106.97075291342209</v>
      </c>
      <c r="AG703" s="19">
        <v>118.59091139</v>
      </c>
      <c r="AH703" s="19">
        <v>93.269359664000007</v>
      </c>
      <c r="AJ703" s="19">
        <v>74.52</v>
      </c>
      <c r="AK703" s="20">
        <v>273670.7</v>
      </c>
    </row>
    <row r="704" spans="30:37" hidden="1" x14ac:dyDescent="0.2">
      <c r="AD704" s="18">
        <v>44893</v>
      </c>
      <c r="AE704" s="19">
        <v>95.504966437999997</v>
      </c>
      <c r="AF704" s="19">
        <v>106.87874127118994</v>
      </c>
      <c r="AG704" s="19">
        <v>118.65114137</v>
      </c>
      <c r="AH704" s="19">
        <v>93.198411011999994</v>
      </c>
      <c r="AJ704" s="19">
        <v>74.2</v>
      </c>
      <c r="AK704" s="20">
        <v>99313.05</v>
      </c>
    </row>
    <row r="705" spans="30:37" hidden="1" x14ac:dyDescent="0.2">
      <c r="AD705" s="18">
        <v>44894</v>
      </c>
      <c r="AE705" s="19">
        <v>96.727738919000004</v>
      </c>
      <c r="AF705" s="19">
        <v>106.84591020505346</v>
      </c>
      <c r="AG705" s="19">
        <v>118.71140201999999</v>
      </c>
      <c r="AH705" s="19">
        <v>93.223586339999997</v>
      </c>
      <c r="AJ705" s="19">
        <v>75.150000000000006</v>
      </c>
      <c r="AK705" s="20">
        <v>204385.27</v>
      </c>
    </row>
    <row r="706" spans="30:37" hidden="1" x14ac:dyDescent="0.2">
      <c r="AD706" s="18">
        <v>44895</v>
      </c>
      <c r="AE706" s="19">
        <v>95.440609991000002</v>
      </c>
      <c r="AF706" s="19">
        <v>106.99983896410158</v>
      </c>
      <c r="AG706" s="19">
        <v>118.7716932</v>
      </c>
      <c r="AH706" s="19">
        <v>93.744094423999996</v>
      </c>
      <c r="AJ706" s="19">
        <v>74.150000000000006</v>
      </c>
      <c r="AK706" s="20">
        <v>193063.79</v>
      </c>
    </row>
    <row r="707" spans="30:37" hidden="1" x14ac:dyDescent="0.2">
      <c r="AD707" s="18">
        <v>44896</v>
      </c>
      <c r="AE707" s="19">
        <v>96.624768605</v>
      </c>
      <c r="AF707" s="19">
        <v>107.63026854062913</v>
      </c>
      <c r="AG707" s="19">
        <v>118.83201505</v>
      </c>
      <c r="AH707" s="19">
        <v>94.092952542999996</v>
      </c>
      <c r="AJ707" s="19">
        <v>75.069999999999993</v>
      </c>
      <c r="AK707" s="20">
        <v>79039.850000000006</v>
      </c>
    </row>
    <row r="708" spans="30:37" hidden="1" x14ac:dyDescent="0.2">
      <c r="AD708" s="18">
        <v>44897</v>
      </c>
      <c r="AE708" s="19">
        <v>96.534669579999999</v>
      </c>
      <c r="AF708" s="19">
        <v>107.58676819590649</v>
      </c>
      <c r="AG708" s="19">
        <v>118.89236742</v>
      </c>
      <c r="AH708" s="19">
        <v>94.609864150999996</v>
      </c>
      <c r="AJ708" s="19">
        <v>75</v>
      </c>
      <c r="AK708" s="20">
        <v>213810.41</v>
      </c>
    </row>
    <row r="709" spans="30:37" hidden="1" x14ac:dyDescent="0.2">
      <c r="AD709" s="18">
        <v>44900</v>
      </c>
      <c r="AE709" s="19">
        <v>96.354471529999998</v>
      </c>
      <c r="AF709" s="19">
        <v>107.88115543710133</v>
      </c>
      <c r="AG709" s="19">
        <v>118.95275048000001</v>
      </c>
      <c r="AH709" s="19">
        <v>94.458812182000003</v>
      </c>
      <c r="AJ709" s="19">
        <v>74.86</v>
      </c>
      <c r="AK709" s="20">
        <v>255571.33</v>
      </c>
    </row>
    <row r="710" spans="30:37" hidden="1" x14ac:dyDescent="0.2">
      <c r="AD710" s="18">
        <v>44901</v>
      </c>
      <c r="AE710" s="19">
        <v>96.508927001000004</v>
      </c>
      <c r="AF710" s="19">
        <v>107.41973605836463</v>
      </c>
      <c r="AG710" s="19">
        <v>119.01316421999999</v>
      </c>
      <c r="AH710" s="19">
        <v>94.213924899000006</v>
      </c>
      <c r="AJ710" s="19">
        <v>74.98</v>
      </c>
      <c r="AK710" s="20">
        <v>90117.9</v>
      </c>
    </row>
    <row r="711" spans="30:37" hidden="1" x14ac:dyDescent="0.2">
      <c r="AD711" s="18">
        <v>44902</v>
      </c>
      <c r="AE711" s="19">
        <v>95.839619959000004</v>
      </c>
      <c r="AF711" s="19">
        <v>107.39089260604167</v>
      </c>
      <c r="AG711" s="19">
        <v>119.07360865</v>
      </c>
      <c r="AH711" s="19">
        <v>94.038351505999998</v>
      </c>
      <c r="AJ711" s="19">
        <v>74.459999999999994</v>
      </c>
      <c r="AK711" s="20">
        <v>117004.89</v>
      </c>
    </row>
    <row r="712" spans="30:37" hidden="1" x14ac:dyDescent="0.2">
      <c r="AD712" s="18">
        <v>44903</v>
      </c>
      <c r="AE712" s="19">
        <v>96.212887347999995</v>
      </c>
      <c r="AF712" s="19">
        <v>107.18837962037804</v>
      </c>
      <c r="AG712" s="19">
        <v>119.13408375</v>
      </c>
      <c r="AH712" s="19">
        <v>93.605793594999994</v>
      </c>
      <c r="AJ712" s="19">
        <v>74.75</v>
      </c>
      <c r="AK712" s="20">
        <v>130847.06</v>
      </c>
    </row>
    <row r="713" spans="30:37" hidden="1" x14ac:dyDescent="0.2">
      <c r="AD713" s="18">
        <v>44904</v>
      </c>
      <c r="AE713" s="19">
        <v>97.513061500999996</v>
      </c>
      <c r="AF713" s="19">
        <v>107.18886748219919</v>
      </c>
      <c r="AG713" s="19">
        <v>119.19458955</v>
      </c>
      <c r="AH713" s="19">
        <v>93.713687859000004</v>
      </c>
      <c r="AJ713" s="19">
        <v>75</v>
      </c>
      <c r="AK713" s="20">
        <v>154983</v>
      </c>
    </row>
    <row r="714" spans="30:37" hidden="1" x14ac:dyDescent="0.2">
      <c r="AD714" s="18">
        <v>44907</v>
      </c>
      <c r="AE714" s="19">
        <v>95.003725384999996</v>
      </c>
      <c r="AF714" s="19">
        <v>106.61210403281881</v>
      </c>
      <c r="AG714" s="19">
        <v>119.25512619</v>
      </c>
      <c r="AH714" s="19">
        <v>93.075803894000003</v>
      </c>
      <c r="AJ714" s="19">
        <v>73.069999999999993</v>
      </c>
      <c r="AK714" s="20">
        <v>259877.48</v>
      </c>
    </row>
    <row r="715" spans="30:37" hidden="1" x14ac:dyDescent="0.2">
      <c r="AD715" s="18">
        <v>44908</v>
      </c>
      <c r="AE715" s="19">
        <v>94.743690555000001</v>
      </c>
      <c r="AF715" s="19">
        <v>106.31712403440808</v>
      </c>
      <c r="AG715" s="19">
        <v>119.31569352</v>
      </c>
      <c r="AH715" s="19">
        <v>92.434977359000001</v>
      </c>
      <c r="AJ715" s="19">
        <v>72.87</v>
      </c>
      <c r="AK715" s="20">
        <v>261543.1</v>
      </c>
    </row>
    <row r="716" spans="30:37" hidden="1" x14ac:dyDescent="0.2">
      <c r="AD716" s="18">
        <v>44909</v>
      </c>
      <c r="AE716" s="19">
        <v>93.105471120999994</v>
      </c>
      <c r="AF716" s="19">
        <v>105.96295116416809</v>
      </c>
      <c r="AG716" s="19">
        <v>119.3762917</v>
      </c>
      <c r="AH716" s="19">
        <v>91.607788004</v>
      </c>
      <c r="AJ716" s="19">
        <v>71.61</v>
      </c>
      <c r="AK716" s="20">
        <v>222060.78</v>
      </c>
    </row>
    <row r="717" spans="30:37" hidden="1" x14ac:dyDescent="0.2">
      <c r="AD717" s="18">
        <v>44910</v>
      </c>
      <c r="AE717" s="19">
        <v>93.547530334000001</v>
      </c>
      <c r="AF717" s="19">
        <v>105.94800322595967</v>
      </c>
      <c r="AG717" s="19">
        <v>119.43692056</v>
      </c>
      <c r="AH717" s="19">
        <v>91.091530300000002</v>
      </c>
      <c r="AJ717" s="19">
        <v>71.95</v>
      </c>
      <c r="AK717" s="20">
        <v>184728.68</v>
      </c>
    </row>
    <row r="718" spans="30:37" hidden="1" x14ac:dyDescent="0.2">
      <c r="AD718" s="18">
        <v>44911</v>
      </c>
      <c r="AE718" s="19">
        <v>93.326500727999999</v>
      </c>
      <c r="AF718" s="19">
        <v>105.14378634798288</v>
      </c>
      <c r="AG718" s="19">
        <v>119.49758027999999</v>
      </c>
      <c r="AH718" s="19">
        <v>90.908437004999996</v>
      </c>
      <c r="AJ718" s="19">
        <v>71.78</v>
      </c>
      <c r="AK718" s="20">
        <v>154911.42000000001</v>
      </c>
    </row>
    <row r="719" spans="30:37" hidden="1" x14ac:dyDescent="0.2">
      <c r="AD719" s="18">
        <v>44914</v>
      </c>
      <c r="AE719" s="19">
        <v>91.051195958999998</v>
      </c>
      <c r="AF719" s="19">
        <v>104.44017354333636</v>
      </c>
      <c r="AG719" s="19">
        <v>119.55827067</v>
      </c>
      <c r="AH719" s="19">
        <v>90.316326364000005</v>
      </c>
      <c r="AJ719" s="19">
        <v>70.03</v>
      </c>
      <c r="AK719" s="20">
        <v>204940.79999999999</v>
      </c>
    </row>
    <row r="720" spans="30:37" hidden="1" x14ac:dyDescent="0.2">
      <c r="AD720" s="18">
        <v>44915</v>
      </c>
      <c r="AE720" s="19">
        <v>92.58540146</v>
      </c>
      <c r="AF720" s="19">
        <v>104.23871317313501</v>
      </c>
      <c r="AG720" s="19">
        <v>119.61899192</v>
      </c>
      <c r="AH720" s="19">
        <v>90.877703487000005</v>
      </c>
      <c r="AJ720" s="19">
        <v>71.209999999999994</v>
      </c>
      <c r="AK720" s="20">
        <v>205081.89</v>
      </c>
    </row>
    <row r="721" spans="30:37" hidden="1" x14ac:dyDescent="0.2">
      <c r="AD721" s="18">
        <v>44916</v>
      </c>
      <c r="AE721" s="19">
        <v>91.649276069999999</v>
      </c>
      <c r="AF721" s="19">
        <v>105.04494697190228</v>
      </c>
      <c r="AG721" s="19">
        <v>119.67974402999999</v>
      </c>
      <c r="AH721" s="19">
        <v>91.537493256999994</v>
      </c>
      <c r="AJ721" s="19">
        <v>70.489999999999995</v>
      </c>
      <c r="AK721" s="20">
        <v>347434.44</v>
      </c>
    </row>
    <row r="722" spans="30:37" hidden="1" x14ac:dyDescent="0.2">
      <c r="AD722" s="18">
        <v>44917</v>
      </c>
      <c r="AE722" s="19">
        <v>93.196483311999998</v>
      </c>
      <c r="AF722" s="19">
        <v>105.37584898636823</v>
      </c>
      <c r="AG722" s="19">
        <v>119.74052698</v>
      </c>
      <c r="AH722" s="19">
        <v>91.583920484999993</v>
      </c>
      <c r="AJ722" s="19">
        <v>71.680000000000007</v>
      </c>
      <c r="AK722" s="20">
        <v>248922.11</v>
      </c>
    </row>
    <row r="723" spans="30:37" hidden="1" x14ac:dyDescent="0.2">
      <c r="AD723" s="18">
        <v>44918</v>
      </c>
      <c r="AE723" s="19">
        <v>94.067599994999995</v>
      </c>
      <c r="AF723" s="19">
        <v>105.59414155899904</v>
      </c>
      <c r="AG723" s="19">
        <v>119.80134078</v>
      </c>
      <c r="AH723" s="19">
        <v>92.201533405999996</v>
      </c>
      <c r="AJ723" s="19">
        <v>72.349999999999994</v>
      </c>
      <c r="AK723" s="20">
        <v>313775.69</v>
      </c>
    </row>
    <row r="724" spans="30:37" hidden="1" x14ac:dyDescent="0.2">
      <c r="AD724" s="18">
        <v>44921</v>
      </c>
      <c r="AE724" s="19">
        <v>93.833568647000007</v>
      </c>
      <c r="AF724" s="19">
        <v>105.8389070909209</v>
      </c>
      <c r="AG724" s="19">
        <v>119.86218561</v>
      </c>
      <c r="AH724" s="19">
        <v>92.429092217000004</v>
      </c>
      <c r="AJ724" s="19">
        <v>72.17</v>
      </c>
      <c r="AK724" s="20">
        <v>71573.119999999995</v>
      </c>
    </row>
    <row r="725" spans="30:37" hidden="1" x14ac:dyDescent="0.2">
      <c r="AD725" s="18">
        <v>44922</v>
      </c>
      <c r="AE725" s="19">
        <v>94.366640050000001</v>
      </c>
      <c r="AF725" s="19">
        <v>105.98906762966027</v>
      </c>
      <c r="AG725" s="19">
        <v>119.92306128</v>
      </c>
      <c r="AH725" s="19">
        <v>92.673325595999998</v>
      </c>
      <c r="AJ725" s="19">
        <v>72.58</v>
      </c>
      <c r="AK725" s="20">
        <v>113094.17</v>
      </c>
    </row>
    <row r="726" spans="30:37" hidden="1" x14ac:dyDescent="0.2">
      <c r="AD726" s="18">
        <v>44923</v>
      </c>
      <c r="AE726" s="19">
        <v>94.002591287000001</v>
      </c>
      <c r="AF726" s="19">
        <v>106.54326698501265</v>
      </c>
      <c r="AG726" s="19">
        <v>119.98396781</v>
      </c>
      <c r="AH726" s="19">
        <v>93.198411011999994</v>
      </c>
      <c r="AJ726" s="19">
        <v>72.3</v>
      </c>
      <c r="AK726" s="20">
        <v>88810.67</v>
      </c>
    </row>
    <row r="727" spans="30:37" hidden="1" x14ac:dyDescent="0.2">
      <c r="AD727" s="18">
        <v>44924</v>
      </c>
      <c r="AE727" s="19">
        <v>94.483655724000002</v>
      </c>
      <c r="AF727" s="19">
        <v>108.0135330042073</v>
      </c>
      <c r="AG727" s="19">
        <v>120.04490536</v>
      </c>
      <c r="AH727" s="19">
        <v>93.741478805</v>
      </c>
      <c r="AJ727" s="19">
        <v>72.67</v>
      </c>
      <c r="AK727" s="20">
        <v>158563.34</v>
      </c>
    </row>
    <row r="728" spans="30:37" hidden="1" x14ac:dyDescent="0.2">
      <c r="AD728" s="18">
        <v>44925</v>
      </c>
      <c r="AE728" s="19">
        <v>94.483655724000002</v>
      </c>
      <c r="AF728" s="19">
        <v>108.14986005770699</v>
      </c>
      <c r="AG728" s="19">
        <v>120.10587375999999</v>
      </c>
      <c r="AH728" s="19">
        <v>93.741478805</v>
      </c>
      <c r="AJ728" s="19">
        <v>72.67</v>
      </c>
      <c r="AK728" s="20">
        <v>158563.34</v>
      </c>
    </row>
    <row r="729" spans="30:37" hidden="1" x14ac:dyDescent="0.2">
      <c r="AD729" s="18">
        <v>44928</v>
      </c>
      <c r="AE729" s="19">
        <v>96.472922178999994</v>
      </c>
      <c r="AF729" s="19">
        <v>107.46466111201035</v>
      </c>
      <c r="AG729" s="19">
        <v>120.16687317</v>
      </c>
      <c r="AH729" s="19">
        <v>93.544326560000002</v>
      </c>
      <c r="AJ729" s="19">
        <v>74.2</v>
      </c>
      <c r="AK729" s="20">
        <v>171554.68</v>
      </c>
    </row>
    <row r="730" spans="30:37" hidden="1" x14ac:dyDescent="0.2">
      <c r="AD730" s="18">
        <v>44929</v>
      </c>
      <c r="AE730" s="19">
        <v>95.289763699000005</v>
      </c>
      <c r="AF730" s="19">
        <v>107.36800015054637</v>
      </c>
      <c r="AG730" s="19">
        <v>120.22790361</v>
      </c>
      <c r="AH730" s="19">
        <v>93.351751647</v>
      </c>
      <c r="AJ730" s="19">
        <v>73.290000000000006</v>
      </c>
      <c r="AK730" s="20">
        <v>176337.8</v>
      </c>
    </row>
    <row r="731" spans="30:37" hidden="1" x14ac:dyDescent="0.2">
      <c r="AD731" s="18">
        <v>44930</v>
      </c>
      <c r="AE731" s="19">
        <v>95.146744541999993</v>
      </c>
      <c r="AF731" s="19">
        <v>106.72152692858799</v>
      </c>
      <c r="AG731" s="19">
        <v>120.28896506</v>
      </c>
      <c r="AH731" s="19">
        <v>93.080054274000005</v>
      </c>
      <c r="AJ731" s="19">
        <v>73.180000000000007</v>
      </c>
      <c r="AK731" s="20">
        <v>134464.29</v>
      </c>
    </row>
    <row r="732" spans="30:37" hidden="1" x14ac:dyDescent="0.2">
      <c r="AD732" s="18">
        <v>44931</v>
      </c>
      <c r="AE732" s="19">
        <v>95.783829878000006</v>
      </c>
      <c r="AF732" s="19">
        <v>107.40712551712927</v>
      </c>
      <c r="AG732" s="19">
        <v>120.35005753999999</v>
      </c>
      <c r="AH732" s="19">
        <v>93.373003546999996</v>
      </c>
      <c r="AJ732" s="19">
        <v>73.67</v>
      </c>
      <c r="AK732" s="20">
        <v>197348.2</v>
      </c>
    </row>
    <row r="733" spans="30:37" hidden="1" x14ac:dyDescent="0.2">
      <c r="AD733" s="18">
        <v>44932</v>
      </c>
      <c r="AE733" s="19">
        <v>95.211753250000001</v>
      </c>
      <c r="AF733" s="19">
        <v>107.14168397025503</v>
      </c>
      <c r="AG733" s="19">
        <v>120.41118102999999</v>
      </c>
      <c r="AH733" s="19">
        <v>93.213450817999998</v>
      </c>
      <c r="AJ733" s="19">
        <v>73.23</v>
      </c>
      <c r="AK733" s="20">
        <v>151741.14000000001</v>
      </c>
    </row>
    <row r="734" spans="30:37" hidden="1" x14ac:dyDescent="0.2">
      <c r="AD734" s="18">
        <v>44935</v>
      </c>
      <c r="AE734" s="19">
        <v>94.925714936000006</v>
      </c>
      <c r="AF734" s="19">
        <v>107.04059604524187</v>
      </c>
      <c r="AG734" s="19">
        <v>120.47233555</v>
      </c>
      <c r="AH734" s="19">
        <v>93.029376665000001</v>
      </c>
      <c r="AJ734" s="19">
        <v>73.010000000000005</v>
      </c>
      <c r="AK734" s="20">
        <v>189248.56</v>
      </c>
    </row>
    <row r="735" spans="30:37" hidden="1" x14ac:dyDescent="0.2">
      <c r="AD735" s="18">
        <v>44936</v>
      </c>
      <c r="AE735" s="19">
        <v>94.124376905000005</v>
      </c>
      <c r="AF735" s="19">
        <v>107.27875564792771</v>
      </c>
      <c r="AG735" s="19">
        <v>120.53352108</v>
      </c>
      <c r="AH735" s="19">
        <v>93.030684475000001</v>
      </c>
      <c r="AJ735" s="19">
        <v>71.650000000000006</v>
      </c>
      <c r="AK735" s="20">
        <v>385584.81</v>
      </c>
    </row>
    <row r="736" spans="30:37" hidden="1" x14ac:dyDescent="0.2">
      <c r="AD736" s="18">
        <v>44937</v>
      </c>
      <c r="AE736" s="19">
        <v>94.426520753000005</v>
      </c>
      <c r="AF736" s="19">
        <v>107.19055577988594</v>
      </c>
      <c r="AG736" s="19">
        <v>120.59473763</v>
      </c>
      <c r="AH736" s="19">
        <v>92.824050611999994</v>
      </c>
      <c r="AJ736" s="19">
        <v>71.88</v>
      </c>
      <c r="AK736" s="20">
        <v>134290.75</v>
      </c>
    </row>
    <row r="737" spans="30:37" hidden="1" x14ac:dyDescent="0.2">
      <c r="AD737" s="18">
        <v>44938</v>
      </c>
      <c r="AE737" s="19">
        <v>94.820621423999995</v>
      </c>
      <c r="AF737" s="19">
        <v>107.3388740157845</v>
      </c>
      <c r="AG737" s="19">
        <v>120.65598537</v>
      </c>
      <c r="AH737" s="19">
        <v>92.636379984000001</v>
      </c>
      <c r="AJ737" s="19">
        <v>72.180000000000007</v>
      </c>
      <c r="AK737" s="20">
        <v>147391.51999999999</v>
      </c>
    </row>
    <row r="738" spans="30:37" hidden="1" x14ac:dyDescent="0.2">
      <c r="AD738" s="18">
        <v>44939</v>
      </c>
      <c r="AE738" s="19">
        <v>95.306678918000003</v>
      </c>
      <c r="AF738" s="19">
        <v>107.40146281177201</v>
      </c>
      <c r="AG738" s="19">
        <v>120.71726413</v>
      </c>
      <c r="AH738" s="19">
        <v>92.813261186000005</v>
      </c>
      <c r="AJ738" s="19">
        <v>72.55</v>
      </c>
      <c r="AK738" s="20">
        <v>88959.05</v>
      </c>
    </row>
    <row r="739" spans="30:37" hidden="1" x14ac:dyDescent="0.2">
      <c r="AD739" s="18">
        <v>44942</v>
      </c>
      <c r="AE739" s="19">
        <v>94.584161021</v>
      </c>
      <c r="AF739" s="19">
        <v>107.39796538339505</v>
      </c>
      <c r="AG739" s="19">
        <v>120.77857407</v>
      </c>
      <c r="AH739" s="19">
        <v>92.880286409999997</v>
      </c>
      <c r="AJ739" s="19">
        <v>72</v>
      </c>
      <c r="AK739" s="20">
        <v>199337.96</v>
      </c>
    </row>
    <row r="740" spans="30:37" hidden="1" x14ac:dyDescent="0.2">
      <c r="AD740" s="18">
        <v>44943</v>
      </c>
      <c r="AE740" s="19">
        <v>94.754937979000005</v>
      </c>
      <c r="AF740" s="19">
        <v>107.47457599509522</v>
      </c>
      <c r="AG740" s="19">
        <v>120.83991521</v>
      </c>
      <c r="AH740" s="19">
        <v>92.790047572000006</v>
      </c>
      <c r="AJ740" s="19">
        <v>72.13</v>
      </c>
      <c r="AK740" s="20">
        <v>241257.3</v>
      </c>
    </row>
    <row r="741" spans="30:37" hidden="1" x14ac:dyDescent="0.2">
      <c r="AD741" s="18">
        <v>44944</v>
      </c>
      <c r="AE741" s="19">
        <v>93.283628806999999</v>
      </c>
      <c r="AF741" s="19">
        <v>107.78604730247739</v>
      </c>
      <c r="AG741" s="19">
        <v>120.90128736</v>
      </c>
      <c r="AH741" s="19">
        <v>92.812934233999997</v>
      </c>
      <c r="AJ741" s="19">
        <v>71.010000000000005</v>
      </c>
      <c r="AK741" s="20">
        <v>323825.91999999998</v>
      </c>
    </row>
    <row r="742" spans="30:37" hidden="1" x14ac:dyDescent="0.2">
      <c r="AD742" s="18">
        <v>44945</v>
      </c>
      <c r="AE742" s="19">
        <v>92.429744020000001</v>
      </c>
      <c r="AF742" s="19">
        <v>107.40864477263538</v>
      </c>
      <c r="AG742" s="19">
        <v>120.9626907</v>
      </c>
      <c r="AH742" s="19">
        <v>92.361413088000006</v>
      </c>
      <c r="AJ742" s="19">
        <v>70.36</v>
      </c>
      <c r="AK742" s="20">
        <v>252063.27</v>
      </c>
    </row>
    <row r="743" spans="30:37" hidden="1" x14ac:dyDescent="0.2">
      <c r="AD743" s="18">
        <v>44946</v>
      </c>
      <c r="AE743" s="19">
        <v>92.482290775999999</v>
      </c>
      <c r="AF743" s="19">
        <v>107.51523732474713</v>
      </c>
      <c r="AG743" s="19">
        <v>121.02412522</v>
      </c>
      <c r="AH743" s="19">
        <v>92.418629742999997</v>
      </c>
      <c r="AJ743" s="19">
        <v>70.400000000000006</v>
      </c>
      <c r="AK743" s="20">
        <v>156807.12</v>
      </c>
    </row>
    <row r="744" spans="30:37" hidden="1" x14ac:dyDescent="0.2">
      <c r="AD744" s="18">
        <v>44949</v>
      </c>
      <c r="AE744" s="19">
        <v>92.745024556999994</v>
      </c>
      <c r="AF744" s="19">
        <v>107.25143624687642</v>
      </c>
      <c r="AG744" s="19">
        <v>121.08559093</v>
      </c>
      <c r="AH744" s="19">
        <v>92.065194290999997</v>
      </c>
      <c r="AJ744" s="19">
        <v>70.599999999999994</v>
      </c>
      <c r="AK744" s="20">
        <v>98892.54</v>
      </c>
    </row>
    <row r="745" spans="30:37" hidden="1" x14ac:dyDescent="0.2">
      <c r="AD745" s="18">
        <v>44950</v>
      </c>
      <c r="AE745" s="19">
        <v>93.270492118000007</v>
      </c>
      <c r="AF745" s="19">
        <v>106.86651185123036</v>
      </c>
      <c r="AG745" s="19">
        <v>121.147088</v>
      </c>
      <c r="AH745" s="19">
        <v>91.935721174999998</v>
      </c>
      <c r="AJ745" s="19">
        <v>71</v>
      </c>
      <c r="AK745" s="20">
        <v>141844.23000000001</v>
      </c>
    </row>
    <row r="746" spans="30:37" hidden="1" x14ac:dyDescent="0.2">
      <c r="AD746" s="18">
        <v>44951</v>
      </c>
      <c r="AE746" s="19">
        <v>93.769686300999993</v>
      </c>
      <c r="AF746" s="19">
        <v>107.02948106229159</v>
      </c>
      <c r="AG746" s="19">
        <v>121.20861625000001</v>
      </c>
      <c r="AH746" s="19">
        <v>92.087427048999999</v>
      </c>
      <c r="AJ746" s="19">
        <v>71.38</v>
      </c>
      <c r="AK746" s="20">
        <v>246647.78</v>
      </c>
    </row>
    <row r="747" spans="30:37" hidden="1" x14ac:dyDescent="0.2">
      <c r="AD747" s="18">
        <v>44952</v>
      </c>
      <c r="AE747" s="19">
        <v>93.283628806999999</v>
      </c>
      <c r="AF747" s="19">
        <v>106.78015506678945</v>
      </c>
      <c r="AG747" s="19">
        <v>121.27017569</v>
      </c>
      <c r="AH747" s="19">
        <v>91.855290905999993</v>
      </c>
      <c r="AJ747" s="19">
        <v>71.010000000000005</v>
      </c>
      <c r="AK747" s="20">
        <v>214518.17</v>
      </c>
    </row>
    <row r="748" spans="30:37" hidden="1" x14ac:dyDescent="0.2">
      <c r="AD748" s="18">
        <v>44953</v>
      </c>
      <c r="AE748" s="19">
        <v>94.058693460000001</v>
      </c>
      <c r="AF748" s="19">
        <v>107.00755503759473</v>
      </c>
      <c r="AG748" s="19">
        <v>121.33176649000001</v>
      </c>
      <c r="AH748" s="19">
        <v>91.855944811000001</v>
      </c>
      <c r="AJ748" s="19">
        <v>71.599999999999994</v>
      </c>
      <c r="AK748" s="20">
        <v>203491.45</v>
      </c>
    </row>
    <row r="749" spans="30:37" hidden="1" x14ac:dyDescent="0.2">
      <c r="AD749" s="18">
        <v>44956</v>
      </c>
      <c r="AE749" s="19">
        <v>93.914189880999999</v>
      </c>
      <c r="AF749" s="19">
        <v>106.81705855920102</v>
      </c>
      <c r="AG749" s="19">
        <v>121.39338847</v>
      </c>
      <c r="AH749" s="19">
        <v>91.804286344999994</v>
      </c>
      <c r="AJ749" s="19">
        <v>71.489999999999995</v>
      </c>
      <c r="AK749" s="20">
        <v>145130.06</v>
      </c>
    </row>
    <row r="750" spans="30:37" hidden="1" x14ac:dyDescent="0.2">
      <c r="AD750" s="18">
        <v>44957</v>
      </c>
      <c r="AE750" s="19">
        <v>93.927326570000005</v>
      </c>
      <c r="AF750" s="19">
        <v>107.13522793883992</v>
      </c>
      <c r="AG750" s="19">
        <v>121.45504181</v>
      </c>
      <c r="AH750" s="19">
        <v>92.237825113</v>
      </c>
      <c r="AJ750" s="19">
        <v>71.5</v>
      </c>
      <c r="AK750" s="20">
        <v>134027.79</v>
      </c>
    </row>
    <row r="751" spans="30:37" hidden="1" x14ac:dyDescent="0.2">
      <c r="AD751" s="18">
        <v>44958</v>
      </c>
      <c r="AE751" s="19">
        <v>93.283628806999999</v>
      </c>
      <c r="AF751" s="19">
        <v>106.91506413662172</v>
      </c>
      <c r="AG751" s="19">
        <v>121.5167265</v>
      </c>
      <c r="AH751" s="19">
        <v>91.776168446</v>
      </c>
      <c r="AJ751" s="19">
        <v>71.010000000000005</v>
      </c>
      <c r="AK751" s="20">
        <v>132889.31</v>
      </c>
    </row>
    <row r="752" spans="30:37" hidden="1" x14ac:dyDescent="0.2">
      <c r="AD752" s="18">
        <v>44959</v>
      </c>
      <c r="AE752" s="19">
        <v>92.902664825000002</v>
      </c>
      <c r="AF752" s="19">
        <v>107.03017267661555</v>
      </c>
      <c r="AG752" s="19">
        <v>121.57844237</v>
      </c>
      <c r="AH752" s="19">
        <v>92.009285446000007</v>
      </c>
      <c r="AJ752" s="19">
        <v>70.72</v>
      </c>
      <c r="AK752" s="20">
        <v>140528.81</v>
      </c>
    </row>
    <row r="753" spans="30:37" hidden="1" x14ac:dyDescent="0.2">
      <c r="AD753" s="18">
        <v>44960</v>
      </c>
      <c r="AE753" s="19">
        <v>93.533225899000001</v>
      </c>
      <c r="AF753" s="19">
        <v>107.05701358196934</v>
      </c>
      <c r="AG753" s="19">
        <v>121.64018960999999</v>
      </c>
      <c r="AH753" s="19">
        <v>92.059636101999999</v>
      </c>
      <c r="AJ753" s="19">
        <v>71.2</v>
      </c>
      <c r="AK753" s="20">
        <v>89899.15</v>
      </c>
    </row>
    <row r="754" spans="30:37" hidden="1" x14ac:dyDescent="0.2">
      <c r="AD754" s="18">
        <v>44963</v>
      </c>
      <c r="AE754" s="19">
        <v>92.797571313000006</v>
      </c>
      <c r="AF754" s="19">
        <v>106.81833274342142</v>
      </c>
      <c r="AG754" s="19">
        <v>121.70196819</v>
      </c>
      <c r="AH754" s="19">
        <v>91.910218895</v>
      </c>
      <c r="AJ754" s="19">
        <v>70.64</v>
      </c>
      <c r="AK754" s="20">
        <v>185765.85</v>
      </c>
    </row>
    <row r="755" spans="30:37" hidden="1" x14ac:dyDescent="0.2">
      <c r="AD755" s="18">
        <v>44964</v>
      </c>
      <c r="AE755" s="19">
        <v>93.349312252999994</v>
      </c>
      <c r="AF755" s="19">
        <v>106.97684705817828</v>
      </c>
      <c r="AG755" s="19">
        <v>121.7637783</v>
      </c>
      <c r="AH755" s="19">
        <v>91.703911984000001</v>
      </c>
      <c r="AJ755" s="19">
        <v>71.06</v>
      </c>
      <c r="AK755" s="20">
        <v>311787.12</v>
      </c>
    </row>
    <row r="756" spans="30:37" hidden="1" x14ac:dyDescent="0.2">
      <c r="AD756" s="18">
        <v>44965</v>
      </c>
      <c r="AE756" s="19">
        <v>93.651456100000004</v>
      </c>
      <c r="AF756" s="19">
        <v>107.15530916618982</v>
      </c>
      <c r="AG756" s="19">
        <v>121.82561977</v>
      </c>
      <c r="AH756" s="19">
        <v>91.491392980000001</v>
      </c>
      <c r="AJ756" s="19">
        <v>71.290000000000006</v>
      </c>
      <c r="AK756" s="20">
        <v>125784.84</v>
      </c>
    </row>
    <row r="757" spans="30:37" hidden="1" x14ac:dyDescent="0.2">
      <c r="AD757" s="18">
        <v>44966</v>
      </c>
      <c r="AE757" s="19">
        <v>93.306270694000006</v>
      </c>
      <c r="AF757" s="19">
        <v>106.76998328283987</v>
      </c>
      <c r="AG757" s="19">
        <v>121.88749258999999</v>
      </c>
      <c r="AH757" s="19">
        <v>91.266776741000001</v>
      </c>
      <c r="AJ757" s="19">
        <v>70.28</v>
      </c>
      <c r="AK757" s="20">
        <v>135795.1</v>
      </c>
    </row>
    <row r="758" spans="30:37" hidden="1" x14ac:dyDescent="0.2">
      <c r="AD758" s="18">
        <v>44967</v>
      </c>
      <c r="AE758" s="19">
        <v>93.200059799000002</v>
      </c>
      <c r="AF758" s="19">
        <v>106.45062210896205</v>
      </c>
      <c r="AG758" s="19">
        <v>121.94939693000001</v>
      </c>
      <c r="AH758" s="19">
        <v>91.073220970999998</v>
      </c>
      <c r="AJ758" s="19">
        <v>70.2</v>
      </c>
      <c r="AK758" s="20">
        <v>154752.59</v>
      </c>
    </row>
    <row r="759" spans="30:37" hidden="1" x14ac:dyDescent="0.2">
      <c r="AD759" s="18">
        <v>44970</v>
      </c>
      <c r="AE759" s="19">
        <v>92.735387136</v>
      </c>
      <c r="AF759" s="19">
        <v>106.26865772288514</v>
      </c>
      <c r="AG759" s="19">
        <v>122.01133262</v>
      </c>
      <c r="AH759" s="19">
        <v>90.709649998000003</v>
      </c>
      <c r="AJ759" s="19">
        <v>69.849999999999994</v>
      </c>
      <c r="AK759" s="20">
        <v>114980.99</v>
      </c>
    </row>
    <row r="760" spans="30:37" hidden="1" x14ac:dyDescent="0.2">
      <c r="AD760" s="18">
        <v>44971</v>
      </c>
      <c r="AE760" s="19">
        <v>92.735387136</v>
      </c>
      <c r="AF760" s="19">
        <v>106.64178429049429</v>
      </c>
      <c r="AG760" s="19">
        <v>122.07329984</v>
      </c>
      <c r="AH760" s="19">
        <v>90.850239493000004</v>
      </c>
      <c r="AJ760" s="19">
        <v>69.849999999999994</v>
      </c>
      <c r="AK760" s="20">
        <v>143997.72</v>
      </c>
    </row>
    <row r="761" spans="30:37" hidden="1" x14ac:dyDescent="0.2">
      <c r="AD761" s="18">
        <v>44972</v>
      </c>
      <c r="AE761" s="19">
        <v>93.054019819000004</v>
      </c>
      <c r="AF761" s="19">
        <v>106.77007975076795</v>
      </c>
      <c r="AG761" s="19">
        <v>122.13529841</v>
      </c>
      <c r="AH761" s="19">
        <v>90.987886416999999</v>
      </c>
      <c r="AJ761" s="19">
        <v>70.09</v>
      </c>
      <c r="AK761" s="20">
        <v>184284.64</v>
      </c>
    </row>
    <row r="762" spans="30:37" hidden="1" x14ac:dyDescent="0.2">
      <c r="AD762" s="18">
        <v>44973</v>
      </c>
      <c r="AE762" s="19">
        <v>93.200059799000002</v>
      </c>
      <c r="AF762" s="19">
        <v>106.58433376216179</v>
      </c>
      <c r="AG762" s="19">
        <v>122.19732851000001</v>
      </c>
      <c r="AH762" s="19">
        <v>90.915956907999998</v>
      </c>
      <c r="AJ762" s="19">
        <v>70.2</v>
      </c>
      <c r="AK762" s="20">
        <v>298625.75</v>
      </c>
    </row>
    <row r="763" spans="30:37" hidden="1" x14ac:dyDescent="0.2">
      <c r="AD763" s="18">
        <v>44974</v>
      </c>
      <c r="AE763" s="19">
        <v>93.585074290999998</v>
      </c>
      <c r="AF763" s="19">
        <v>106.90012509015926</v>
      </c>
      <c r="AG763" s="19">
        <v>122.25939012000001</v>
      </c>
      <c r="AH763" s="19">
        <v>91.461640320000001</v>
      </c>
      <c r="AJ763" s="19">
        <v>70.489999999999995</v>
      </c>
      <c r="AK763" s="20">
        <v>170795.54</v>
      </c>
    </row>
    <row r="764" spans="30:37" hidden="1" x14ac:dyDescent="0.2">
      <c r="AD764" s="18">
        <v>44979</v>
      </c>
      <c r="AE764" s="19">
        <v>92.708834413000005</v>
      </c>
      <c r="AF764" s="19">
        <v>107.12219924830288</v>
      </c>
      <c r="AG764" s="19">
        <v>122.32148325999999</v>
      </c>
      <c r="AH764" s="19">
        <v>91.476353173999996</v>
      </c>
      <c r="AJ764" s="19">
        <v>69.83</v>
      </c>
      <c r="AK764" s="20">
        <v>166204.91</v>
      </c>
    </row>
    <row r="765" spans="30:37" hidden="1" x14ac:dyDescent="0.2">
      <c r="AD765" s="18">
        <v>44980</v>
      </c>
      <c r="AE765" s="19">
        <v>92.403478090999997</v>
      </c>
      <c r="AF765" s="19">
        <v>107.06120174739303</v>
      </c>
      <c r="AG765" s="19">
        <v>122.38360792</v>
      </c>
      <c r="AH765" s="19">
        <v>91.333801965000006</v>
      </c>
      <c r="AJ765" s="19">
        <v>69.599999999999994</v>
      </c>
      <c r="AK765" s="20">
        <v>490645.18</v>
      </c>
    </row>
    <row r="766" spans="30:37" hidden="1" x14ac:dyDescent="0.2">
      <c r="AD766" s="18">
        <v>44981</v>
      </c>
      <c r="AE766" s="19">
        <v>92.323819920999995</v>
      </c>
      <c r="AF766" s="19">
        <v>107.22616754155439</v>
      </c>
      <c r="AG766" s="19">
        <v>122.44576411</v>
      </c>
      <c r="AH766" s="19">
        <v>91.648330091000005</v>
      </c>
      <c r="AJ766" s="19">
        <v>69.540000000000006</v>
      </c>
      <c r="AK766" s="20">
        <v>251245.64</v>
      </c>
    </row>
    <row r="767" spans="30:37" hidden="1" x14ac:dyDescent="0.2">
      <c r="AD767" s="18">
        <v>44984</v>
      </c>
      <c r="AE767" s="19">
        <v>92.283990834999997</v>
      </c>
      <c r="AF767" s="19">
        <v>107.12768985414937</v>
      </c>
      <c r="AG767" s="19">
        <v>122.50795198</v>
      </c>
      <c r="AH767" s="19">
        <v>91.810498439</v>
      </c>
      <c r="AJ767" s="19">
        <v>69.510000000000005</v>
      </c>
      <c r="AK767" s="20">
        <v>471873.6</v>
      </c>
    </row>
    <row r="768" spans="30:37" hidden="1" x14ac:dyDescent="0.2">
      <c r="AD768" s="18">
        <v>44985</v>
      </c>
      <c r="AE768" s="19">
        <v>92.722110775000004</v>
      </c>
      <c r="AF768" s="19">
        <v>106.99182635697804</v>
      </c>
      <c r="AG768" s="19">
        <v>122.57017137</v>
      </c>
      <c r="AH768" s="19">
        <v>91.820960912999993</v>
      </c>
      <c r="AJ768" s="19">
        <v>69.84</v>
      </c>
      <c r="AK768" s="20">
        <v>251687.45</v>
      </c>
    </row>
    <row r="769" spans="30:37" hidden="1" x14ac:dyDescent="0.2">
      <c r="AD769" s="18">
        <v>44986</v>
      </c>
      <c r="AE769" s="19">
        <v>92.655728965999998</v>
      </c>
      <c r="AF769" s="19">
        <v>106.66482971131126</v>
      </c>
      <c r="AG769" s="19">
        <v>122.63242228999999</v>
      </c>
      <c r="AH769" s="19">
        <v>91.831096435000006</v>
      </c>
      <c r="AJ769" s="19">
        <v>69.790000000000006</v>
      </c>
      <c r="AK769" s="20">
        <v>199079.24</v>
      </c>
    </row>
    <row r="770" spans="30:37" hidden="1" x14ac:dyDescent="0.2">
      <c r="AD770" s="18">
        <v>44987</v>
      </c>
      <c r="AE770" s="19">
        <v>92.642452603999999</v>
      </c>
      <c r="AF770" s="19">
        <v>107.26538549782317</v>
      </c>
      <c r="AG770" s="19">
        <v>122.6947049</v>
      </c>
      <c r="AH770" s="19">
        <v>91.905641562</v>
      </c>
      <c r="AJ770" s="19">
        <v>69.78</v>
      </c>
      <c r="AK770" s="20">
        <v>204792.62</v>
      </c>
    </row>
    <row r="771" spans="30:37" hidden="1" x14ac:dyDescent="0.2">
      <c r="AD771" s="18">
        <v>44988</v>
      </c>
      <c r="AE771" s="19">
        <v>93.94353606</v>
      </c>
      <c r="AF771" s="19">
        <v>107.62012076355344</v>
      </c>
      <c r="AG771" s="19">
        <v>122.7570192</v>
      </c>
      <c r="AH771" s="19">
        <v>92.244691111999998</v>
      </c>
      <c r="AJ771" s="19">
        <v>70.760000000000005</v>
      </c>
      <c r="AK771" s="20">
        <v>264239.81</v>
      </c>
    </row>
    <row r="772" spans="30:37" hidden="1" x14ac:dyDescent="0.2">
      <c r="AD772" s="18">
        <v>44991</v>
      </c>
      <c r="AE772" s="19">
        <v>94.633906873000001</v>
      </c>
      <c r="AF772" s="19">
        <v>107.42216057739934</v>
      </c>
      <c r="AG772" s="19">
        <v>122.81936502000001</v>
      </c>
      <c r="AH772" s="19">
        <v>91.930162985999999</v>
      </c>
      <c r="AJ772" s="19">
        <v>71.28</v>
      </c>
      <c r="AK772" s="20">
        <v>131131.19</v>
      </c>
    </row>
    <row r="773" spans="30:37" hidden="1" x14ac:dyDescent="0.2">
      <c r="AD773" s="18">
        <v>44992</v>
      </c>
      <c r="AE773" s="19">
        <v>93.558521568000003</v>
      </c>
      <c r="AF773" s="19">
        <v>107.3461228400004</v>
      </c>
      <c r="AG773" s="19">
        <v>122.88174253</v>
      </c>
      <c r="AH773" s="19">
        <v>91.844174527000007</v>
      </c>
      <c r="AJ773" s="19">
        <v>70.47</v>
      </c>
      <c r="AK773" s="20">
        <v>316543.82</v>
      </c>
    </row>
    <row r="774" spans="30:37" hidden="1" x14ac:dyDescent="0.2">
      <c r="AD774" s="18">
        <v>44993</v>
      </c>
      <c r="AE774" s="19">
        <v>93.173507076000007</v>
      </c>
      <c r="AF774" s="19">
        <v>107.51384667150825</v>
      </c>
      <c r="AG774" s="19">
        <v>122.94415173</v>
      </c>
      <c r="AH774" s="19">
        <v>91.494335551000006</v>
      </c>
      <c r="AJ774" s="19">
        <v>70.180000000000007</v>
      </c>
      <c r="AK774" s="20">
        <v>175649.16</v>
      </c>
    </row>
    <row r="775" spans="30:37" hidden="1" x14ac:dyDescent="0.2">
      <c r="AD775" s="18">
        <v>44994</v>
      </c>
      <c r="AE775" s="19">
        <v>92.744074233000006</v>
      </c>
      <c r="AF775" s="19">
        <v>107.25376592245064</v>
      </c>
      <c r="AG775" s="19">
        <v>123.00659262000001</v>
      </c>
      <c r="AH775" s="19">
        <v>91.278873976</v>
      </c>
      <c r="AJ775" s="19">
        <v>69.11</v>
      </c>
      <c r="AK775" s="20">
        <v>149583.54</v>
      </c>
    </row>
    <row r="776" spans="30:37" hidden="1" x14ac:dyDescent="0.2">
      <c r="AD776" s="18">
        <v>44995</v>
      </c>
      <c r="AE776" s="19">
        <v>92.515938035000005</v>
      </c>
      <c r="AF776" s="19">
        <v>107.40578792904439</v>
      </c>
      <c r="AG776" s="19">
        <v>123.0690652</v>
      </c>
      <c r="AH776" s="19">
        <v>91.170979712999994</v>
      </c>
      <c r="AJ776" s="19">
        <v>68.94</v>
      </c>
      <c r="AK776" s="20">
        <v>261014.54</v>
      </c>
    </row>
    <row r="777" spans="30:37" hidden="1" x14ac:dyDescent="0.2">
      <c r="AD777" s="18">
        <v>44998</v>
      </c>
      <c r="AE777" s="19">
        <v>91.979146982000003</v>
      </c>
      <c r="AF777" s="19">
        <v>107.35962653054598</v>
      </c>
      <c r="AG777" s="19">
        <v>123.13156963</v>
      </c>
      <c r="AH777" s="19">
        <v>90.655702865999999</v>
      </c>
      <c r="AJ777" s="19">
        <v>68.540000000000006</v>
      </c>
      <c r="AK777" s="20">
        <v>219331.74</v>
      </c>
    </row>
    <row r="778" spans="30:37" hidden="1" x14ac:dyDescent="0.2">
      <c r="AD778" s="18">
        <v>44999</v>
      </c>
      <c r="AE778" s="19">
        <v>92.421999600999996</v>
      </c>
      <c r="AF778" s="19">
        <v>107.58396164194868</v>
      </c>
      <c r="AG778" s="19">
        <v>123.19410576</v>
      </c>
      <c r="AH778" s="19">
        <v>90.724362851999999</v>
      </c>
      <c r="AJ778" s="19">
        <v>68.87</v>
      </c>
      <c r="AK778" s="20">
        <v>180853.53</v>
      </c>
    </row>
    <row r="779" spans="30:37" hidden="1" x14ac:dyDescent="0.2">
      <c r="AD779" s="18">
        <v>45000</v>
      </c>
      <c r="AE779" s="19">
        <v>93.227186180999993</v>
      </c>
      <c r="AF779" s="19">
        <v>107.09238916919531</v>
      </c>
      <c r="AG779" s="19">
        <v>123.25667358</v>
      </c>
      <c r="AH779" s="19">
        <v>90.829314543999999</v>
      </c>
      <c r="AJ779" s="19">
        <v>69.47</v>
      </c>
      <c r="AK779" s="20">
        <v>107019.01</v>
      </c>
    </row>
    <row r="780" spans="30:37" hidden="1" x14ac:dyDescent="0.2">
      <c r="AD780" s="18">
        <v>45001</v>
      </c>
      <c r="AE780" s="19">
        <v>93.133247746999999</v>
      </c>
      <c r="AF780" s="19">
        <v>107.27583543165228</v>
      </c>
      <c r="AG780" s="19">
        <v>123.31927324999999</v>
      </c>
      <c r="AH780" s="19">
        <v>90.799561883999999</v>
      </c>
      <c r="AJ780" s="19">
        <v>69.400000000000006</v>
      </c>
      <c r="AK780" s="20">
        <v>163994.44</v>
      </c>
    </row>
    <row r="781" spans="30:37" hidden="1" x14ac:dyDescent="0.2">
      <c r="AD781" s="18">
        <v>45002</v>
      </c>
      <c r="AE781" s="19">
        <v>94.179990301000004</v>
      </c>
      <c r="AF781" s="19">
        <v>107.462759067387</v>
      </c>
      <c r="AG781" s="19">
        <v>123.38190462</v>
      </c>
      <c r="AH781" s="19">
        <v>90.762943225000001</v>
      </c>
      <c r="AJ781" s="19">
        <v>70.180000000000007</v>
      </c>
      <c r="AK781" s="20">
        <v>194314.68</v>
      </c>
    </row>
    <row r="782" spans="30:37" hidden="1" x14ac:dyDescent="0.2">
      <c r="AD782" s="18">
        <v>45005</v>
      </c>
      <c r="AE782" s="19">
        <v>94.408126498000001</v>
      </c>
      <c r="AF782" s="19">
        <v>107.10473194823517</v>
      </c>
      <c r="AG782" s="19">
        <v>123.44456784</v>
      </c>
      <c r="AH782" s="19">
        <v>90.507593467000007</v>
      </c>
      <c r="AJ782" s="19">
        <v>70.349999999999994</v>
      </c>
      <c r="AK782" s="20">
        <v>104913.84</v>
      </c>
    </row>
    <row r="783" spans="30:37" hidden="1" x14ac:dyDescent="0.2">
      <c r="AD783" s="18">
        <v>45006</v>
      </c>
      <c r="AE783" s="19">
        <v>94.488645156000004</v>
      </c>
      <c r="AF783" s="19">
        <v>107.20132168881531</v>
      </c>
      <c r="AG783" s="19">
        <v>123.50726292</v>
      </c>
      <c r="AH783" s="19">
        <v>90.548789459000005</v>
      </c>
      <c r="AJ783" s="19">
        <v>70.41</v>
      </c>
      <c r="AK783" s="20">
        <v>87429.2</v>
      </c>
    </row>
    <row r="784" spans="30:37" hidden="1" x14ac:dyDescent="0.2">
      <c r="AD784" s="18">
        <v>45007</v>
      </c>
      <c r="AE784" s="19">
        <v>93.710298128999995</v>
      </c>
      <c r="AF784" s="19">
        <v>107.23605881048829</v>
      </c>
      <c r="AG784" s="19">
        <v>123.56998986000001</v>
      </c>
      <c r="AH784" s="19">
        <v>90.514459466000005</v>
      </c>
      <c r="AJ784" s="19">
        <v>69.83</v>
      </c>
      <c r="AK784" s="20">
        <v>65310.87</v>
      </c>
    </row>
    <row r="785" spans="30:37" hidden="1" x14ac:dyDescent="0.2">
      <c r="AD785" s="18">
        <v>45008</v>
      </c>
      <c r="AE785" s="19">
        <v>92.328061167000001</v>
      </c>
      <c r="AF785" s="19">
        <v>107.01335432856807</v>
      </c>
      <c r="AG785" s="19">
        <v>123.63274865</v>
      </c>
      <c r="AH785" s="19">
        <v>90.260744470999995</v>
      </c>
      <c r="AJ785" s="19">
        <v>68.8</v>
      </c>
      <c r="AK785" s="20">
        <v>209611.54</v>
      </c>
    </row>
    <row r="786" spans="30:37" hidden="1" x14ac:dyDescent="0.2">
      <c r="AD786" s="18">
        <v>45009</v>
      </c>
      <c r="AE786" s="19">
        <v>92.999049983000006</v>
      </c>
      <c r="AF786" s="19">
        <v>107.17825607706379</v>
      </c>
      <c r="AG786" s="19">
        <v>123.69553929999999</v>
      </c>
      <c r="AH786" s="19">
        <v>90.574291740000007</v>
      </c>
      <c r="AJ786" s="19">
        <v>69.3</v>
      </c>
      <c r="AK786" s="20">
        <v>149369.23000000001</v>
      </c>
    </row>
    <row r="787" spans="30:37" hidden="1" x14ac:dyDescent="0.2">
      <c r="AD787" s="18">
        <v>45012</v>
      </c>
      <c r="AE787" s="19">
        <v>92.529357812000001</v>
      </c>
      <c r="AF787" s="19">
        <v>108.16760963927844</v>
      </c>
      <c r="AG787" s="19">
        <v>123.75836181</v>
      </c>
      <c r="AH787" s="19">
        <v>90.476532997999996</v>
      </c>
      <c r="AJ787" s="19">
        <v>68.95</v>
      </c>
      <c r="AK787" s="20">
        <v>182553.8</v>
      </c>
    </row>
    <row r="788" spans="30:37" hidden="1" x14ac:dyDescent="0.2">
      <c r="AD788" s="18">
        <v>45013</v>
      </c>
      <c r="AE788" s="19">
        <v>93.965273878999994</v>
      </c>
      <c r="AF788" s="19">
        <v>106.87427884997585</v>
      </c>
      <c r="AG788" s="19">
        <v>123.82121617999999</v>
      </c>
      <c r="AH788" s="19">
        <v>90.362099688000001</v>
      </c>
      <c r="AJ788" s="19">
        <v>70.02</v>
      </c>
      <c r="AK788" s="20">
        <v>110734.58</v>
      </c>
    </row>
    <row r="789" spans="30:37" hidden="1" x14ac:dyDescent="0.2">
      <c r="AD789" s="18">
        <v>45014</v>
      </c>
      <c r="AE789" s="19">
        <v>93.576100366000006</v>
      </c>
      <c r="AF789" s="19">
        <v>106.94051403958792</v>
      </c>
      <c r="AG789" s="19">
        <v>123.88410257</v>
      </c>
      <c r="AH789" s="19">
        <v>89.728466103000002</v>
      </c>
      <c r="AJ789" s="19">
        <v>69.73</v>
      </c>
      <c r="AK789" s="20">
        <v>202339.53</v>
      </c>
    </row>
    <row r="790" spans="30:37" hidden="1" x14ac:dyDescent="0.2">
      <c r="AD790" s="18">
        <v>45015</v>
      </c>
      <c r="AE790" s="19">
        <v>94.287348511000005</v>
      </c>
      <c r="AF790" s="19">
        <v>106.81030856772371</v>
      </c>
      <c r="AG790" s="19">
        <v>123.94702083</v>
      </c>
      <c r="AH790" s="19">
        <v>89.458076539999993</v>
      </c>
      <c r="AJ790" s="19">
        <v>70.260000000000005</v>
      </c>
      <c r="AK790" s="20">
        <v>150402.35999999999</v>
      </c>
    </row>
    <row r="791" spans="30:37" hidden="1" x14ac:dyDescent="0.2">
      <c r="AD791" s="18">
        <v>45016</v>
      </c>
      <c r="AE791" s="19">
        <v>94.475225379999998</v>
      </c>
      <c r="AF791" s="19">
        <v>107.32699699203924</v>
      </c>
      <c r="AG791" s="19">
        <v>124.0099711</v>
      </c>
      <c r="AH791" s="19">
        <v>90.270226088000001</v>
      </c>
      <c r="AJ791" s="19">
        <v>70.400000000000006</v>
      </c>
      <c r="AK791" s="20">
        <v>121651.84</v>
      </c>
    </row>
    <row r="792" spans="30:37" hidden="1" x14ac:dyDescent="0.2">
      <c r="AD792" s="18">
        <v>45019</v>
      </c>
      <c r="AE792" s="19">
        <v>94.837559341000002</v>
      </c>
      <c r="AF792" s="19">
        <v>106.39198362286521</v>
      </c>
      <c r="AG792" s="19">
        <v>124.0729534</v>
      </c>
      <c r="AH792" s="19">
        <v>90.013568520999996</v>
      </c>
      <c r="AJ792" s="19">
        <v>70.67</v>
      </c>
      <c r="AK792" s="20">
        <v>201789.78</v>
      </c>
    </row>
    <row r="793" spans="30:37" hidden="1" x14ac:dyDescent="0.2">
      <c r="AD793" s="18">
        <v>45020</v>
      </c>
      <c r="AE793" s="19">
        <v>94.542324261000005</v>
      </c>
      <c r="AF793" s="19">
        <v>107.17032233283084</v>
      </c>
      <c r="AG793" s="19">
        <v>124.13596756</v>
      </c>
      <c r="AH793" s="19">
        <v>90.271533896999998</v>
      </c>
      <c r="AJ793" s="19">
        <v>70.45</v>
      </c>
      <c r="AK793" s="20">
        <v>67494.350000000006</v>
      </c>
    </row>
    <row r="794" spans="30:37" hidden="1" x14ac:dyDescent="0.2">
      <c r="AD794" s="18">
        <v>45021</v>
      </c>
      <c r="AE794" s="19">
        <v>93.938434326999996</v>
      </c>
      <c r="AF794" s="19">
        <v>107.17604730551699</v>
      </c>
      <c r="AG794" s="19">
        <v>124.19901375000001</v>
      </c>
      <c r="AH794" s="19">
        <v>90.247339425999996</v>
      </c>
      <c r="AJ794" s="19">
        <v>70</v>
      </c>
      <c r="AK794" s="20">
        <v>70461.600000000006</v>
      </c>
    </row>
    <row r="795" spans="30:37" hidden="1" x14ac:dyDescent="0.2">
      <c r="AD795" s="18">
        <v>45022</v>
      </c>
      <c r="AE795" s="19">
        <v>94.488645156000004</v>
      </c>
      <c r="AF795" s="19">
        <v>107.67573738864736</v>
      </c>
      <c r="AG795" s="19">
        <v>124.26209195</v>
      </c>
      <c r="AH795" s="19">
        <v>90.251262853</v>
      </c>
      <c r="AJ795" s="19">
        <v>70.41</v>
      </c>
      <c r="AK795" s="20">
        <v>158711.56</v>
      </c>
    </row>
    <row r="796" spans="30:37" hidden="1" x14ac:dyDescent="0.2">
      <c r="AD796" s="18">
        <v>45026</v>
      </c>
      <c r="AE796" s="19">
        <v>95.105954867999998</v>
      </c>
      <c r="AF796" s="19">
        <v>107.47314519354791</v>
      </c>
      <c r="AG796" s="19">
        <v>124.32520219</v>
      </c>
      <c r="AH796" s="19">
        <v>90.262052280000006</v>
      </c>
      <c r="AJ796" s="19">
        <v>70.87</v>
      </c>
      <c r="AK796" s="20">
        <v>147557.29</v>
      </c>
    </row>
    <row r="797" spans="30:37" hidden="1" x14ac:dyDescent="0.2">
      <c r="AD797" s="18">
        <v>45027</v>
      </c>
      <c r="AE797" s="19">
        <v>95.119374644000004</v>
      </c>
      <c r="AF797" s="19">
        <v>107.88839010390787</v>
      </c>
      <c r="AG797" s="19">
        <v>124.38834445000001</v>
      </c>
      <c r="AH797" s="19">
        <v>90.411796439</v>
      </c>
      <c r="AJ797" s="19">
        <v>70.88</v>
      </c>
      <c r="AK797" s="20">
        <v>97723.22</v>
      </c>
    </row>
    <row r="798" spans="30:37" hidden="1" x14ac:dyDescent="0.2">
      <c r="AD798" s="18">
        <v>45028</v>
      </c>
      <c r="AE798" s="19">
        <v>96.584210300999999</v>
      </c>
      <c r="AF798" s="19">
        <v>108.03937892283327</v>
      </c>
      <c r="AG798" s="19">
        <v>124.4515189</v>
      </c>
      <c r="AH798" s="19">
        <v>90.565464027000004</v>
      </c>
      <c r="AJ798" s="19">
        <v>71.209999999999994</v>
      </c>
      <c r="AK798" s="20">
        <v>130685.66</v>
      </c>
    </row>
    <row r="799" spans="30:37" hidden="1" x14ac:dyDescent="0.2">
      <c r="AD799" s="18">
        <v>45029</v>
      </c>
      <c r="AE799" s="19">
        <v>94.875235368000006</v>
      </c>
      <c r="AF799" s="19">
        <v>107.87436482835986</v>
      </c>
      <c r="AG799" s="19">
        <v>124.51472538</v>
      </c>
      <c r="AH799" s="19">
        <v>90.555982409999999</v>
      </c>
      <c r="AJ799" s="19">
        <v>69.95</v>
      </c>
      <c r="AK799" s="20">
        <v>91274.91</v>
      </c>
    </row>
    <row r="800" spans="30:37" hidden="1" x14ac:dyDescent="0.2">
      <c r="AD800" s="18">
        <v>45030</v>
      </c>
      <c r="AE800" s="19">
        <v>99.690204425000005</v>
      </c>
      <c r="AF800" s="19">
        <v>107.76153532811348</v>
      </c>
      <c r="AG800" s="19">
        <v>124.57796388</v>
      </c>
      <c r="AH800" s="19">
        <v>90.940805283000003</v>
      </c>
      <c r="AJ800" s="19">
        <v>73.5</v>
      </c>
      <c r="AK800" s="20">
        <v>346896.33</v>
      </c>
    </row>
    <row r="801" spans="30:37" hidden="1" x14ac:dyDescent="0.2">
      <c r="AD801" s="18">
        <v>45033</v>
      </c>
      <c r="AE801" s="19">
        <v>98.876406837999994</v>
      </c>
      <c r="AF801" s="19">
        <v>108.15233264663128</v>
      </c>
      <c r="AG801" s="19">
        <v>124.64123458</v>
      </c>
      <c r="AH801" s="19">
        <v>91.454447368999993</v>
      </c>
      <c r="AJ801" s="19">
        <v>72.900000000000006</v>
      </c>
      <c r="AK801" s="20">
        <v>106248.41</v>
      </c>
    </row>
    <row r="802" spans="30:37" hidden="1" x14ac:dyDescent="0.2">
      <c r="AD802" s="18">
        <v>45034</v>
      </c>
      <c r="AE802" s="19">
        <v>97.967666199000007</v>
      </c>
      <c r="AF802" s="19">
        <v>108.48614002293967</v>
      </c>
      <c r="AG802" s="19">
        <v>124.70453747000001</v>
      </c>
      <c r="AH802" s="19">
        <v>91.852021382999993</v>
      </c>
      <c r="AJ802" s="19">
        <v>72.23</v>
      </c>
      <c r="AK802" s="20">
        <v>119031.25</v>
      </c>
    </row>
    <row r="803" spans="30:37" hidden="1" x14ac:dyDescent="0.2">
      <c r="AD803" s="18">
        <v>45035</v>
      </c>
      <c r="AE803" s="19">
        <v>97.655710456999998</v>
      </c>
      <c r="AF803" s="19">
        <v>107.98390961448106</v>
      </c>
      <c r="AG803" s="19">
        <v>124.76787238</v>
      </c>
      <c r="AH803" s="19">
        <v>91.841231956000001</v>
      </c>
      <c r="AJ803" s="19">
        <v>72</v>
      </c>
      <c r="AK803" s="20">
        <v>125765.31</v>
      </c>
    </row>
    <row r="804" spans="30:37" hidden="1" x14ac:dyDescent="0.2">
      <c r="AD804" s="18">
        <v>45036</v>
      </c>
      <c r="AE804" s="19">
        <v>100.57181847</v>
      </c>
      <c r="AF804" s="19">
        <v>108.45485678873324</v>
      </c>
      <c r="AG804" s="19">
        <v>124.83123949</v>
      </c>
      <c r="AH804" s="19">
        <v>92.002419446999994</v>
      </c>
      <c r="AJ804" s="19">
        <v>74.150000000000006</v>
      </c>
      <c r="AK804" s="20">
        <v>310980.11</v>
      </c>
    </row>
    <row r="805" spans="30:37" hidden="1" x14ac:dyDescent="0.2">
      <c r="AD805" s="18">
        <v>45040</v>
      </c>
      <c r="AE805" s="19">
        <v>102.28079341</v>
      </c>
      <c r="AF805" s="19">
        <v>108.73808102274174</v>
      </c>
      <c r="AG805" s="19">
        <v>124.89463879</v>
      </c>
      <c r="AH805" s="19">
        <v>92.077291527</v>
      </c>
      <c r="AJ805" s="19">
        <v>75.41</v>
      </c>
      <c r="AK805" s="20">
        <v>441583.22</v>
      </c>
    </row>
    <row r="806" spans="30:37" hidden="1" x14ac:dyDescent="0.2">
      <c r="AD806" s="18">
        <v>45041</v>
      </c>
      <c r="AE806" s="19">
        <v>99.012039768999998</v>
      </c>
      <c r="AF806" s="19">
        <v>109.1502806039783</v>
      </c>
      <c r="AG806" s="19">
        <v>124.95807028</v>
      </c>
      <c r="AH806" s="19">
        <v>92.036422487999999</v>
      </c>
      <c r="AJ806" s="19">
        <v>73</v>
      </c>
      <c r="AK806" s="20">
        <v>127888.09</v>
      </c>
    </row>
    <row r="807" spans="30:37" hidden="1" x14ac:dyDescent="0.2">
      <c r="AD807" s="18">
        <v>45042</v>
      </c>
      <c r="AE807" s="19">
        <v>99.568134787000005</v>
      </c>
      <c r="AF807" s="19">
        <v>109.26283752679571</v>
      </c>
      <c r="AG807" s="19">
        <v>125.02153396999999</v>
      </c>
      <c r="AH807" s="19">
        <v>92.109332854000002</v>
      </c>
      <c r="AJ807" s="19">
        <v>73.41</v>
      </c>
      <c r="AK807" s="20">
        <v>94298.57</v>
      </c>
    </row>
    <row r="808" spans="30:37" hidden="1" x14ac:dyDescent="0.2">
      <c r="AD808" s="18">
        <v>45043</v>
      </c>
      <c r="AE808" s="19">
        <v>100.36836907999999</v>
      </c>
      <c r="AF808" s="19">
        <v>109.26859763662279</v>
      </c>
      <c r="AG808" s="19">
        <v>125.08503002</v>
      </c>
      <c r="AH808" s="19">
        <v>92.437266025</v>
      </c>
      <c r="AJ808" s="19">
        <v>74</v>
      </c>
      <c r="AK808" s="20">
        <v>135804.01</v>
      </c>
    </row>
    <row r="809" spans="30:37" hidden="1" x14ac:dyDescent="0.2">
      <c r="AD809" s="18">
        <v>45044</v>
      </c>
      <c r="AE809" s="19">
        <v>102.26723011</v>
      </c>
      <c r="AF809" s="19">
        <v>109.89648305155757</v>
      </c>
      <c r="AG809" s="19">
        <v>125.14855826</v>
      </c>
      <c r="AH809" s="19">
        <v>93.450491245999999</v>
      </c>
      <c r="AJ809" s="19">
        <v>75.400000000000006</v>
      </c>
      <c r="AK809" s="20">
        <v>111168.98</v>
      </c>
    </row>
    <row r="810" spans="30:37" hidden="1" x14ac:dyDescent="0.2">
      <c r="AD810" s="18">
        <v>45048</v>
      </c>
      <c r="AE810" s="19">
        <v>103.01321123</v>
      </c>
      <c r="AF810" s="19">
        <v>110.17488085639542</v>
      </c>
      <c r="AG810" s="19">
        <v>125.21211869</v>
      </c>
      <c r="AH810" s="19">
        <v>93.496264569999994</v>
      </c>
      <c r="AJ810" s="19">
        <v>75.95</v>
      </c>
      <c r="AK810" s="20">
        <v>307149.90999999997</v>
      </c>
    </row>
    <row r="811" spans="30:37" hidden="1" x14ac:dyDescent="0.2">
      <c r="AD811" s="18">
        <v>45049</v>
      </c>
      <c r="AE811" s="19">
        <v>102.97252136</v>
      </c>
      <c r="AF811" s="19">
        <v>110.19634700089696</v>
      </c>
      <c r="AG811" s="19">
        <v>125.27571148</v>
      </c>
      <c r="AH811" s="19">
        <v>93.635873208000007</v>
      </c>
      <c r="AJ811" s="19">
        <v>75.92</v>
      </c>
      <c r="AK811" s="20">
        <v>128807.4</v>
      </c>
    </row>
    <row r="812" spans="30:37" hidden="1" x14ac:dyDescent="0.2">
      <c r="AD812" s="18">
        <v>45050</v>
      </c>
      <c r="AE812" s="19">
        <v>102.8911416</v>
      </c>
      <c r="AF812" s="19">
        <v>110.17264389800373</v>
      </c>
      <c r="AG812" s="19">
        <v>125.33933664</v>
      </c>
      <c r="AH812" s="19">
        <v>94.009579703</v>
      </c>
      <c r="AJ812" s="19">
        <v>75.86</v>
      </c>
      <c r="AK812" s="20">
        <v>94342.25</v>
      </c>
    </row>
    <row r="813" spans="30:37" hidden="1" x14ac:dyDescent="0.2">
      <c r="AD813" s="18">
        <v>45051</v>
      </c>
      <c r="AE813" s="19">
        <v>102.4842428</v>
      </c>
      <c r="AF813" s="19">
        <v>110.31754634745802</v>
      </c>
      <c r="AG813" s="19">
        <v>125.40299398000001</v>
      </c>
      <c r="AH813" s="19">
        <v>94.372169819000007</v>
      </c>
      <c r="AJ813" s="19">
        <v>75.56</v>
      </c>
      <c r="AK813" s="20">
        <v>90471.27</v>
      </c>
    </row>
    <row r="814" spans="30:37" hidden="1" x14ac:dyDescent="0.2">
      <c r="AD814" s="18">
        <v>45054</v>
      </c>
      <c r="AE814" s="19">
        <v>101.73826167999999</v>
      </c>
      <c r="AF814" s="19">
        <v>110.61219193760542</v>
      </c>
      <c r="AG814" s="19">
        <v>125.46668369</v>
      </c>
      <c r="AH814" s="19">
        <v>94.770070785000001</v>
      </c>
      <c r="AJ814" s="19">
        <v>75.010000000000005</v>
      </c>
      <c r="AK814" s="20">
        <v>147184.42000000001</v>
      </c>
    </row>
    <row r="815" spans="30:37" hidden="1" x14ac:dyDescent="0.2">
      <c r="AD815" s="18">
        <v>45055</v>
      </c>
      <c r="AE815" s="19">
        <v>102.29435669999999</v>
      </c>
      <c r="AF815" s="19">
        <v>110.99250078964965</v>
      </c>
      <c r="AG815" s="19">
        <v>125.53040575999999</v>
      </c>
      <c r="AH815" s="19">
        <v>95.155874515999997</v>
      </c>
      <c r="AJ815" s="19">
        <v>75.42</v>
      </c>
      <c r="AK815" s="20">
        <v>71654.39</v>
      </c>
    </row>
    <row r="816" spans="30:37" hidden="1" x14ac:dyDescent="0.2">
      <c r="AD816" s="18">
        <v>45056</v>
      </c>
      <c r="AE816" s="19">
        <v>105.19865609999999</v>
      </c>
      <c r="AF816" s="19">
        <v>111.13059502999297</v>
      </c>
      <c r="AG816" s="19">
        <v>125.59416019</v>
      </c>
      <c r="AH816" s="19">
        <v>95.306599532000007</v>
      </c>
      <c r="AJ816" s="19">
        <v>76.790000000000006</v>
      </c>
      <c r="AK816" s="20">
        <v>239787.82</v>
      </c>
    </row>
    <row r="817" spans="30:37" hidden="1" x14ac:dyDescent="0.2">
      <c r="AD817" s="18">
        <v>45057</v>
      </c>
      <c r="AE817" s="19">
        <v>105.15755752</v>
      </c>
      <c r="AF817" s="19">
        <v>110.91908625131941</v>
      </c>
      <c r="AG817" s="19">
        <v>125.65794698000001</v>
      </c>
      <c r="AH817" s="19">
        <v>95.747331251999995</v>
      </c>
      <c r="AJ817" s="19">
        <v>76.760000000000005</v>
      </c>
      <c r="AK817" s="20">
        <v>79424.800000000003</v>
      </c>
    </row>
    <row r="818" spans="30:37" hidden="1" x14ac:dyDescent="0.2">
      <c r="AD818" s="18">
        <v>45058</v>
      </c>
      <c r="AE818" s="19">
        <v>105.69183902</v>
      </c>
      <c r="AF818" s="19">
        <v>111.64318819019425</v>
      </c>
      <c r="AG818" s="19">
        <v>125.72176613000001</v>
      </c>
      <c r="AH818" s="19">
        <v>96.273397524999993</v>
      </c>
      <c r="AJ818" s="19">
        <v>77.150000000000006</v>
      </c>
      <c r="AK818" s="20">
        <v>157183.85</v>
      </c>
    </row>
    <row r="819" spans="30:37" hidden="1" x14ac:dyDescent="0.2">
      <c r="AD819" s="18">
        <v>45061</v>
      </c>
      <c r="AE819" s="19">
        <v>105.32195183</v>
      </c>
      <c r="AF819" s="19">
        <v>112.28258753750018</v>
      </c>
      <c r="AG819" s="19">
        <v>125.78561781000001</v>
      </c>
      <c r="AH819" s="19">
        <v>97.021137467000003</v>
      </c>
      <c r="AJ819" s="19">
        <v>76.88</v>
      </c>
      <c r="AK819" s="20">
        <v>110460.78</v>
      </c>
    </row>
    <row r="820" spans="30:37" hidden="1" x14ac:dyDescent="0.2">
      <c r="AD820" s="18">
        <v>45062</v>
      </c>
      <c r="AE820" s="19">
        <v>106.25351956</v>
      </c>
      <c r="AF820" s="19">
        <v>112.73572671066128</v>
      </c>
      <c r="AG820" s="19">
        <v>125.84950184</v>
      </c>
      <c r="AH820" s="19">
        <v>97.381111965000002</v>
      </c>
      <c r="AJ820" s="19">
        <v>77.56</v>
      </c>
      <c r="AK820" s="20">
        <v>116910.53</v>
      </c>
    </row>
    <row r="821" spans="30:37" hidden="1" x14ac:dyDescent="0.2">
      <c r="AD821" s="18">
        <v>45063</v>
      </c>
      <c r="AE821" s="19">
        <v>108.70573462</v>
      </c>
      <c r="AF821" s="19">
        <v>113.22488220352651</v>
      </c>
      <c r="AG821" s="19">
        <v>125.91341841000001</v>
      </c>
      <c r="AH821" s="19">
        <v>97.759395792000007</v>
      </c>
      <c r="AJ821" s="19">
        <v>79.349999999999994</v>
      </c>
      <c r="AK821" s="20">
        <v>169514.27</v>
      </c>
    </row>
    <row r="822" spans="30:37" hidden="1" x14ac:dyDescent="0.2">
      <c r="AD822" s="18">
        <v>45064</v>
      </c>
      <c r="AE822" s="19">
        <v>107.19878682</v>
      </c>
      <c r="AF822" s="19">
        <v>113.05159994980004</v>
      </c>
      <c r="AG822" s="19">
        <v>125.97736734</v>
      </c>
      <c r="AH822" s="19">
        <v>97.846365108000001</v>
      </c>
      <c r="AJ822" s="19">
        <v>78.25</v>
      </c>
      <c r="AK822" s="20">
        <v>146365.10999999999</v>
      </c>
    </row>
    <row r="823" spans="30:37" hidden="1" x14ac:dyDescent="0.2">
      <c r="AD823" s="18">
        <v>45065</v>
      </c>
      <c r="AE823" s="19">
        <v>106.81520011000001</v>
      </c>
      <c r="AF823" s="19">
        <v>113.05443495587519</v>
      </c>
      <c r="AG823" s="19">
        <v>126.04134879999999</v>
      </c>
      <c r="AH823" s="19">
        <v>98.025534976000003</v>
      </c>
      <c r="AJ823" s="19">
        <v>77.97</v>
      </c>
      <c r="AK823" s="20">
        <v>172702.48</v>
      </c>
    </row>
    <row r="824" spans="30:37" hidden="1" x14ac:dyDescent="0.2">
      <c r="AD824" s="18">
        <v>45068</v>
      </c>
      <c r="AE824" s="19">
        <v>107.4042797</v>
      </c>
      <c r="AF824" s="19">
        <v>113.1818615383534</v>
      </c>
      <c r="AG824" s="19">
        <v>126.10536277999999</v>
      </c>
      <c r="AH824" s="19">
        <v>98.111523434000006</v>
      </c>
      <c r="AJ824" s="19">
        <v>78.400000000000006</v>
      </c>
      <c r="AK824" s="20">
        <v>78204.899999999994</v>
      </c>
    </row>
    <row r="825" spans="30:37" hidden="1" x14ac:dyDescent="0.2">
      <c r="AD825" s="18">
        <v>45069</v>
      </c>
      <c r="AE825" s="19">
        <v>108.00705882</v>
      </c>
      <c r="AF825" s="19">
        <v>112.81272900109727</v>
      </c>
      <c r="AG825" s="19">
        <v>126.16940929</v>
      </c>
      <c r="AH825" s="19">
        <v>98.264864070000002</v>
      </c>
      <c r="AJ825" s="19">
        <v>78.84</v>
      </c>
      <c r="AK825" s="20">
        <v>101330.7</v>
      </c>
    </row>
    <row r="826" spans="30:37" hidden="1" x14ac:dyDescent="0.2">
      <c r="AD826" s="18">
        <v>45070</v>
      </c>
      <c r="AE826" s="19">
        <v>107.21248634</v>
      </c>
      <c r="AF826" s="19">
        <v>112.97828687051698</v>
      </c>
      <c r="AG826" s="19">
        <v>126.23348833</v>
      </c>
      <c r="AH826" s="19">
        <v>97.958509750999994</v>
      </c>
      <c r="AJ826" s="19">
        <v>78.260000000000005</v>
      </c>
      <c r="AK826" s="20">
        <v>122072.75</v>
      </c>
    </row>
    <row r="827" spans="30:37" hidden="1" x14ac:dyDescent="0.2">
      <c r="AD827" s="18">
        <v>45071</v>
      </c>
      <c r="AE827" s="19">
        <v>108.37694601</v>
      </c>
      <c r="AF827" s="19">
        <v>113.11339372931617</v>
      </c>
      <c r="AG827" s="19">
        <v>126.29759989999999</v>
      </c>
      <c r="AH827" s="19">
        <v>98.201108368000007</v>
      </c>
      <c r="AJ827" s="19">
        <v>79.11</v>
      </c>
      <c r="AK827" s="20">
        <v>146981.72</v>
      </c>
    </row>
    <row r="828" spans="30:37" hidden="1" x14ac:dyDescent="0.2">
      <c r="AD828" s="18">
        <v>45072</v>
      </c>
      <c r="AE828" s="19">
        <v>108.66463604</v>
      </c>
      <c r="AF828" s="19">
        <v>113.30228055804287</v>
      </c>
      <c r="AG828" s="19">
        <v>126.361744</v>
      </c>
      <c r="AH828" s="19">
        <v>98.327311961999996</v>
      </c>
      <c r="AJ828" s="19">
        <v>79.319999999999993</v>
      </c>
      <c r="AK828" s="20">
        <v>146503.79999999999</v>
      </c>
    </row>
    <row r="829" spans="30:37" hidden="1" x14ac:dyDescent="0.2">
      <c r="AD829" s="18">
        <v>45075</v>
      </c>
      <c r="AE829" s="19">
        <v>108.56873937</v>
      </c>
      <c r="AF829" s="19">
        <v>113.59769795784186</v>
      </c>
      <c r="AG829" s="19">
        <v>126.42592062999999</v>
      </c>
      <c r="AH829" s="19">
        <v>98.323061581999994</v>
      </c>
      <c r="AJ829" s="19">
        <v>79.25</v>
      </c>
      <c r="AK829" s="20">
        <v>76760.77</v>
      </c>
    </row>
    <row r="830" spans="30:37" hidden="1" x14ac:dyDescent="0.2">
      <c r="AD830" s="18">
        <v>45076</v>
      </c>
      <c r="AE830" s="19">
        <v>108.14405408</v>
      </c>
      <c r="AF830" s="19">
        <v>113.14750885332529</v>
      </c>
      <c r="AG830" s="19">
        <v>126.49012995</v>
      </c>
      <c r="AH830" s="19">
        <v>98.182472086999994</v>
      </c>
      <c r="AJ830" s="19">
        <v>78.94</v>
      </c>
      <c r="AK830" s="20">
        <v>127945.07</v>
      </c>
    </row>
    <row r="831" spans="30:37" hidden="1" x14ac:dyDescent="0.2">
      <c r="AD831" s="18">
        <v>45077</v>
      </c>
      <c r="AE831" s="19">
        <v>107.96596024999999</v>
      </c>
      <c r="AF831" s="19">
        <v>113.73269753704857</v>
      </c>
      <c r="AG831" s="19">
        <v>126.5543718</v>
      </c>
      <c r="AH831" s="19">
        <v>98.525772016000005</v>
      </c>
      <c r="AJ831" s="19">
        <v>78.81</v>
      </c>
      <c r="AK831" s="20">
        <v>201748.54</v>
      </c>
    </row>
    <row r="832" spans="30:37" hidden="1" x14ac:dyDescent="0.2">
      <c r="AD832" s="18">
        <v>45078</v>
      </c>
      <c r="AE832" s="19">
        <v>108.34954696</v>
      </c>
      <c r="AF832" s="19">
        <v>113.80752618859358</v>
      </c>
      <c r="AG832" s="19">
        <v>126.61864634</v>
      </c>
      <c r="AH832" s="19">
        <v>98.461362410000007</v>
      </c>
      <c r="AJ832" s="19">
        <v>79.09</v>
      </c>
      <c r="AK832" s="20">
        <v>113119.76</v>
      </c>
    </row>
    <row r="833" spans="30:37" hidden="1" x14ac:dyDescent="0.2">
      <c r="AD833" s="18">
        <v>45079</v>
      </c>
      <c r="AE833" s="19">
        <v>108.9112275</v>
      </c>
      <c r="AF833" s="19">
        <v>114.65808547753871</v>
      </c>
      <c r="AG833" s="19">
        <v>126.68295342</v>
      </c>
      <c r="AH833" s="19">
        <v>98.964868973999998</v>
      </c>
      <c r="AJ833" s="19">
        <v>79.5</v>
      </c>
      <c r="AK833" s="20">
        <v>107711.59</v>
      </c>
    </row>
    <row r="834" spans="30:37" hidden="1" x14ac:dyDescent="0.2">
      <c r="AD834" s="18">
        <v>45082</v>
      </c>
      <c r="AE834" s="19">
        <v>108.56873937</v>
      </c>
      <c r="AF834" s="19">
        <v>114.04186500997179</v>
      </c>
      <c r="AG834" s="19">
        <v>126.74729318999999</v>
      </c>
      <c r="AH834" s="19">
        <v>99.228392538999998</v>
      </c>
      <c r="AJ834" s="19">
        <v>79.25</v>
      </c>
      <c r="AK834" s="20">
        <v>115094.9</v>
      </c>
    </row>
    <row r="835" spans="30:37" hidden="1" x14ac:dyDescent="0.2">
      <c r="AD835" s="18">
        <v>45083</v>
      </c>
      <c r="AE835" s="19">
        <v>108.7468332</v>
      </c>
      <c r="AF835" s="19">
        <v>113.94084707788463</v>
      </c>
      <c r="AG835" s="19">
        <v>126.81166564999999</v>
      </c>
      <c r="AH835" s="19">
        <v>99.198639877999994</v>
      </c>
      <c r="AJ835" s="19">
        <v>79.38</v>
      </c>
      <c r="AK835" s="20">
        <v>163824.59</v>
      </c>
    </row>
    <row r="836" spans="30:37" hidden="1" x14ac:dyDescent="0.2">
      <c r="AD836" s="18">
        <v>45084</v>
      </c>
      <c r="AE836" s="19">
        <v>109.43180947</v>
      </c>
      <c r="AF836" s="19">
        <v>114.49336652188542</v>
      </c>
      <c r="AG836" s="19">
        <v>126.87607082</v>
      </c>
      <c r="AH836" s="19">
        <v>99.354269180000003</v>
      </c>
      <c r="AJ836" s="19">
        <v>79.88</v>
      </c>
      <c r="AK836" s="20">
        <v>115442.38</v>
      </c>
    </row>
    <row r="837" spans="30:37" hidden="1" x14ac:dyDescent="0.2">
      <c r="AD837" s="18">
        <v>45086</v>
      </c>
      <c r="AE837" s="19">
        <v>108.69203509</v>
      </c>
      <c r="AF837" s="19">
        <v>114.75115164061262</v>
      </c>
      <c r="AG837" s="19">
        <v>126.94050867</v>
      </c>
      <c r="AH837" s="19">
        <v>99.621716172999996</v>
      </c>
      <c r="AJ837" s="19">
        <v>79.34</v>
      </c>
      <c r="AK837" s="20">
        <v>205845.92</v>
      </c>
    </row>
    <row r="838" spans="30:37" hidden="1" x14ac:dyDescent="0.2">
      <c r="AD838" s="18">
        <v>45089</v>
      </c>
      <c r="AE838" s="19">
        <v>111.25063371</v>
      </c>
      <c r="AF838" s="19">
        <v>114.51178981712329</v>
      </c>
      <c r="AG838" s="19">
        <v>127.00497923</v>
      </c>
      <c r="AH838" s="19">
        <v>99.648199309999995</v>
      </c>
      <c r="AJ838" s="19">
        <v>80.44</v>
      </c>
      <c r="AK838" s="20">
        <v>262370.62</v>
      </c>
    </row>
    <row r="839" spans="30:37" hidden="1" x14ac:dyDescent="0.2">
      <c r="AD839" s="18">
        <v>45090</v>
      </c>
      <c r="AE839" s="19">
        <v>110.36549689</v>
      </c>
      <c r="AF839" s="19">
        <v>114.74001954111051</v>
      </c>
      <c r="AG839" s="19">
        <v>127.06948264</v>
      </c>
      <c r="AH839" s="19">
        <v>99.756747477999994</v>
      </c>
      <c r="AJ839" s="19">
        <v>79.8</v>
      </c>
      <c r="AK839" s="20">
        <v>49069.02</v>
      </c>
    </row>
    <row r="840" spans="30:37" hidden="1" x14ac:dyDescent="0.2">
      <c r="AD840" s="18">
        <v>45091</v>
      </c>
      <c r="AE840" s="19">
        <v>114.07200731</v>
      </c>
      <c r="AF840" s="19">
        <v>114.96859365319678</v>
      </c>
      <c r="AG840" s="19">
        <v>127.13401876</v>
      </c>
      <c r="AH840" s="19">
        <v>99.917934969000001</v>
      </c>
      <c r="AJ840" s="19">
        <v>82.48</v>
      </c>
      <c r="AK840" s="20">
        <v>287345.26</v>
      </c>
    </row>
    <row r="841" spans="30:37" hidden="1" x14ac:dyDescent="0.2">
      <c r="AD841" s="18">
        <v>45092</v>
      </c>
      <c r="AE841" s="19">
        <v>112.63365998</v>
      </c>
      <c r="AF841" s="19">
        <v>114.93380194313829</v>
      </c>
      <c r="AG841" s="19">
        <v>127.19858757</v>
      </c>
      <c r="AH841" s="19">
        <v>100.19388272</v>
      </c>
      <c r="AJ841" s="19">
        <v>81.44</v>
      </c>
      <c r="AK841" s="20">
        <v>361495.03</v>
      </c>
    </row>
    <row r="842" spans="30:37" hidden="1" x14ac:dyDescent="0.2">
      <c r="AD842" s="18">
        <v>45093</v>
      </c>
      <c r="AE842" s="19">
        <v>114.44542441</v>
      </c>
      <c r="AF842" s="19">
        <v>115.91914631626732</v>
      </c>
      <c r="AG842" s="19">
        <v>127.26318924</v>
      </c>
      <c r="AH842" s="19">
        <v>100.78991679000001</v>
      </c>
      <c r="AJ842" s="19">
        <v>82.75</v>
      </c>
      <c r="AK842" s="20">
        <v>103877.47</v>
      </c>
    </row>
    <row r="843" spans="30:37" hidden="1" x14ac:dyDescent="0.2">
      <c r="AD843" s="18">
        <v>45096</v>
      </c>
      <c r="AE843" s="19">
        <v>116.58911514</v>
      </c>
      <c r="AF843" s="19">
        <v>116.07754364249196</v>
      </c>
      <c r="AG843" s="19">
        <v>127.32782378</v>
      </c>
      <c r="AH843" s="19">
        <v>101.12667767000001</v>
      </c>
      <c r="AJ843" s="19">
        <v>84.3</v>
      </c>
      <c r="AK843" s="20">
        <v>261650.12</v>
      </c>
    </row>
    <row r="844" spans="30:37" hidden="1" x14ac:dyDescent="0.2">
      <c r="AD844" s="18">
        <v>45097</v>
      </c>
      <c r="AE844" s="19">
        <v>113.21453102</v>
      </c>
      <c r="AF844" s="19">
        <v>116.37844325550262</v>
      </c>
      <c r="AG844" s="19">
        <v>127.39249101</v>
      </c>
      <c r="AH844" s="19">
        <v>101.26824802</v>
      </c>
      <c r="AJ844" s="19">
        <v>81.86</v>
      </c>
      <c r="AK844" s="20">
        <v>476308.46</v>
      </c>
    </row>
    <row r="845" spans="30:37" hidden="1" x14ac:dyDescent="0.2">
      <c r="AD845" s="18">
        <v>45098</v>
      </c>
      <c r="AE845" s="19">
        <v>113.36666391</v>
      </c>
      <c r="AF845" s="19">
        <v>116.45850139386528</v>
      </c>
      <c r="AG845" s="19">
        <v>127.45719111</v>
      </c>
      <c r="AH845" s="19">
        <v>101.46507330999999</v>
      </c>
      <c r="AJ845" s="19">
        <v>81.97</v>
      </c>
      <c r="AK845" s="20">
        <v>589198.5</v>
      </c>
    </row>
    <row r="846" spans="30:37" hidden="1" x14ac:dyDescent="0.2">
      <c r="AD846" s="18">
        <v>45099</v>
      </c>
      <c r="AE846" s="19">
        <v>113.24219155</v>
      </c>
      <c r="AF846" s="19">
        <v>116.29330822778655</v>
      </c>
      <c r="AG846" s="19">
        <v>127.52192407</v>
      </c>
      <c r="AH846" s="19">
        <v>101.33527325</v>
      </c>
      <c r="AJ846" s="19">
        <v>81.88</v>
      </c>
      <c r="AK846" s="20">
        <v>128611.39</v>
      </c>
    </row>
    <row r="847" spans="30:37" hidden="1" x14ac:dyDescent="0.2">
      <c r="AD847" s="18">
        <v>45100</v>
      </c>
      <c r="AE847" s="19">
        <v>114.30712178</v>
      </c>
      <c r="AF847" s="19">
        <v>116.55964266995757</v>
      </c>
      <c r="AG847" s="19">
        <v>127.58668989</v>
      </c>
      <c r="AH847" s="19">
        <v>101.57787186</v>
      </c>
      <c r="AJ847" s="19">
        <v>82.65</v>
      </c>
      <c r="AK847" s="20">
        <v>374525.14</v>
      </c>
    </row>
    <row r="848" spans="30:37" hidden="1" x14ac:dyDescent="0.2">
      <c r="AD848" s="18">
        <v>45103</v>
      </c>
      <c r="AE848" s="19">
        <v>112.73047182000001</v>
      </c>
      <c r="AF848" s="19">
        <v>116.4197921041919</v>
      </c>
      <c r="AG848" s="19">
        <v>127.65148875</v>
      </c>
      <c r="AH848" s="19">
        <v>101.67366889</v>
      </c>
      <c r="AJ848" s="19">
        <v>81.510000000000005</v>
      </c>
      <c r="AK848" s="20">
        <v>210759.41</v>
      </c>
    </row>
    <row r="849" spans="30:37" hidden="1" x14ac:dyDescent="0.2">
      <c r="AD849" s="18">
        <v>45104</v>
      </c>
      <c r="AE849" s="19">
        <v>112.42620604</v>
      </c>
      <c r="AF849" s="19">
        <v>116.72267473000554</v>
      </c>
      <c r="AG849" s="19">
        <v>127.71632046000001</v>
      </c>
      <c r="AH849" s="19">
        <v>101.89795818</v>
      </c>
      <c r="AJ849" s="19">
        <v>81.290000000000006</v>
      </c>
      <c r="AK849" s="20">
        <v>139634.64000000001</v>
      </c>
    </row>
    <row r="850" spans="30:37" hidden="1" x14ac:dyDescent="0.2">
      <c r="AD850" s="18">
        <v>45105</v>
      </c>
      <c r="AE850" s="19">
        <v>111.27829423</v>
      </c>
      <c r="AF850" s="19">
        <v>116.63947181784469</v>
      </c>
      <c r="AG850" s="19">
        <v>127.78118505</v>
      </c>
      <c r="AH850" s="19">
        <v>102.02383482</v>
      </c>
      <c r="AJ850" s="19">
        <v>80.459999999999994</v>
      </c>
      <c r="AK850" s="20">
        <v>145968.5</v>
      </c>
    </row>
    <row r="851" spans="30:37" hidden="1" x14ac:dyDescent="0.2">
      <c r="AD851" s="18">
        <v>45106</v>
      </c>
      <c r="AE851" s="19">
        <v>111.80384422</v>
      </c>
      <c r="AF851" s="19">
        <v>116.77098077050145</v>
      </c>
      <c r="AG851" s="19">
        <v>127.84608265999999</v>
      </c>
      <c r="AH851" s="19">
        <v>102.40342646000001</v>
      </c>
      <c r="AJ851" s="19">
        <v>80.84</v>
      </c>
      <c r="AK851" s="20">
        <v>295252.15000000002</v>
      </c>
    </row>
    <row r="852" spans="30:37" hidden="1" x14ac:dyDescent="0.2">
      <c r="AD852" s="18">
        <v>45107</v>
      </c>
      <c r="AE852" s="19">
        <v>111.81767447999999</v>
      </c>
      <c r="AF852" s="19">
        <v>117.44337077539915</v>
      </c>
      <c r="AG852" s="19">
        <v>127.91101313999999</v>
      </c>
      <c r="AH852" s="19">
        <v>103.16391754</v>
      </c>
      <c r="AJ852" s="19">
        <v>80.849999999999994</v>
      </c>
      <c r="AK852" s="20">
        <v>134842.88</v>
      </c>
    </row>
    <row r="853" spans="30:37" hidden="1" x14ac:dyDescent="0.2">
      <c r="AD853" s="18">
        <v>45110</v>
      </c>
      <c r="AE853" s="19">
        <v>112.96558629</v>
      </c>
      <c r="AF853" s="19">
        <v>118.10361502836065</v>
      </c>
      <c r="AG853" s="19">
        <v>127.97597664</v>
      </c>
      <c r="AH853" s="19">
        <v>103.05765804000001</v>
      </c>
      <c r="AJ853" s="19">
        <v>81.680000000000007</v>
      </c>
      <c r="AK853" s="20">
        <v>498696.65</v>
      </c>
    </row>
    <row r="854" spans="30:37" hidden="1" x14ac:dyDescent="0.2">
      <c r="AD854" s="18">
        <v>45111</v>
      </c>
      <c r="AE854" s="19">
        <v>113.17304023</v>
      </c>
      <c r="AF854" s="19">
        <v>117.97043069198733</v>
      </c>
      <c r="AG854" s="19">
        <v>128.04097318999999</v>
      </c>
      <c r="AH854" s="19">
        <v>103.23061581</v>
      </c>
      <c r="AJ854" s="19">
        <v>81.83</v>
      </c>
      <c r="AK854" s="20">
        <v>187728.48</v>
      </c>
    </row>
    <row r="855" spans="30:37" hidden="1" x14ac:dyDescent="0.2">
      <c r="AD855" s="18">
        <v>45112</v>
      </c>
      <c r="AE855" s="19">
        <v>114.05817705</v>
      </c>
      <c r="AF855" s="19">
        <v>118.24739100090343</v>
      </c>
      <c r="AG855" s="19">
        <v>128.10600276</v>
      </c>
      <c r="AH855" s="19">
        <v>103.66905886000001</v>
      </c>
      <c r="AJ855" s="19">
        <v>82.47</v>
      </c>
      <c r="AK855" s="20">
        <v>365499.98</v>
      </c>
    </row>
    <row r="856" spans="30:37" hidden="1" x14ac:dyDescent="0.2">
      <c r="AD856" s="18">
        <v>45113</v>
      </c>
      <c r="AE856" s="19">
        <v>114.36244283000001</v>
      </c>
      <c r="AF856" s="19">
        <v>118.53387598441506</v>
      </c>
      <c r="AG856" s="19">
        <v>128.17106536</v>
      </c>
      <c r="AH856" s="19">
        <v>103.87961615</v>
      </c>
      <c r="AJ856" s="19">
        <v>82.69</v>
      </c>
      <c r="AK856" s="20">
        <v>130636.09</v>
      </c>
    </row>
    <row r="857" spans="30:37" hidden="1" x14ac:dyDescent="0.2">
      <c r="AD857" s="18">
        <v>45114</v>
      </c>
      <c r="AE857" s="19">
        <v>114.16881915</v>
      </c>
      <c r="AF857" s="19">
        <v>118.982865201311</v>
      </c>
      <c r="AG857" s="19">
        <v>128.23616100000001</v>
      </c>
      <c r="AH857" s="19">
        <v>104.32329043999999</v>
      </c>
      <c r="AJ857" s="19">
        <v>82.55</v>
      </c>
      <c r="AK857" s="20">
        <v>160096.29</v>
      </c>
    </row>
    <row r="858" spans="30:37" hidden="1" x14ac:dyDescent="0.2">
      <c r="AD858" s="18">
        <v>45117</v>
      </c>
      <c r="AE858" s="19">
        <v>114.79118097999999</v>
      </c>
      <c r="AF858" s="19">
        <v>118.69844325289944</v>
      </c>
      <c r="AG858" s="19">
        <v>128.30128966000001</v>
      </c>
      <c r="AH858" s="19">
        <v>104.00680060000001</v>
      </c>
      <c r="AJ858" s="19">
        <v>83</v>
      </c>
      <c r="AK858" s="20">
        <v>157786.92000000001</v>
      </c>
    </row>
    <row r="859" spans="30:37" hidden="1" x14ac:dyDescent="0.2">
      <c r="AD859" s="18">
        <v>45118</v>
      </c>
      <c r="AE859" s="19">
        <v>114.9447011</v>
      </c>
      <c r="AF859" s="19">
        <v>118.25870976259579</v>
      </c>
      <c r="AG859" s="19">
        <v>128.36645136000001</v>
      </c>
      <c r="AH859" s="19">
        <v>104.02249431</v>
      </c>
      <c r="AJ859" s="19">
        <v>82.36</v>
      </c>
      <c r="AK859" s="20">
        <v>329167.34999999998</v>
      </c>
    </row>
    <row r="860" spans="30:37" hidden="1" x14ac:dyDescent="0.2">
      <c r="AD860" s="18">
        <v>45119</v>
      </c>
      <c r="AE860" s="19">
        <v>114.86096285000001</v>
      </c>
      <c r="AF860" s="19">
        <v>118.26085421434402</v>
      </c>
      <c r="AG860" s="19">
        <v>128.43164608000001</v>
      </c>
      <c r="AH860" s="19">
        <v>103.96920109</v>
      </c>
      <c r="AJ860" s="19">
        <v>82.3</v>
      </c>
      <c r="AK860" s="20">
        <v>162558.82</v>
      </c>
    </row>
    <row r="861" spans="30:37" hidden="1" x14ac:dyDescent="0.2">
      <c r="AD861" s="18">
        <v>45120</v>
      </c>
      <c r="AE861" s="19">
        <v>114.7213991</v>
      </c>
      <c r="AF861" s="19">
        <v>118.2328088078102</v>
      </c>
      <c r="AG861" s="19">
        <v>128.49687401</v>
      </c>
      <c r="AH861" s="19">
        <v>103.91558091</v>
      </c>
      <c r="AJ861" s="19">
        <v>82.2</v>
      </c>
      <c r="AK861" s="20">
        <v>143925.63</v>
      </c>
    </row>
    <row r="862" spans="30:37" hidden="1" x14ac:dyDescent="0.2">
      <c r="AD862" s="18">
        <v>45121</v>
      </c>
      <c r="AE862" s="19">
        <v>114.7213991</v>
      </c>
      <c r="AF862" s="19">
        <v>118.36138968686241</v>
      </c>
      <c r="AG862" s="19">
        <v>128.56213496999999</v>
      </c>
      <c r="AH862" s="19">
        <v>104.10259763000001</v>
      </c>
      <c r="AJ862" s="19">
        <v>82.2</v>
      </c>
      <c r="AK862" s="20">
        <v>172173.41</v>
      </c>
    </row>
    <row r="863" spans="30:37" hidden="1" x14ac:dyDescent="0.2">
      <c r="AD863" s="18">
        <v>45124</v>
      </c>
      <c r="AE863" s="19">
        <v>115.80999632</v>
      </c>
      <c r="AF863" s="19">
        <v>118.22980310296234</v>
      </c>
      <c r="AG863" s="19">
        <v>128.62742911999999</v>
      </c>
      <c r="AH863" s="19">
        <v>104.05649735999999</v>
      </c>
      <c r="AJ863" s="19">
        <v>82.98</v>
      </c>
      <c r="AK863" s="20">
        <v>120230.35</v>
      </c>
    </row>
    <row r="864" spans="30:37" hidden="1" x14ac:dyDescent="0.2">
      <c r="AD864" s="18">
        <v>45125</v>
      </c>
      <c r="AE864" s="19">
        <v>114.93074472000001</v>
      </c>
      <c r="AF864" s="19">
        <v>118.48038459448668</v>
      </c>
      <c r="AG864" s="19">
        <v>128.69275648000001</v>
      </c>
      <c r="AH864" s="19">
        <v>103.97083585</v>
      </c>
      <c r="AJ864" s="19">
        <v>82.35</v>
      </c>
      <c r="AK864" s="20">
        <v>192056.11</v>
      </c>
    </row>
    <row r="865" spans="30:37" hidden="1" x14ac:dyDescent="0.2">
      <c r="AD865" s="18">
        <v>45126</v>
      </c>
      <c r="AE865" s="19">
        <v>114.58183536</v>
      </c>
      <c r="AF865" s="19">
        <v>118.35014971985703</v>
      </c>
      <c r="AG865" s="19">
        <v>128.75811702999999</v>
      </c>
      <c r="AH865" s="19">
        <v>103.79689722000001</v>
      </c>
      <c r="AJ865" s="19">
        <v>82.1</v>
      </c>
      <c r="AK865" s="20">
        <v>211323.24</v>
      </c>
    </row>
    <row r="866" spans="30:37" hidden="1" x14ac:dyDescent="0.2">
      <c r="AD866" s="18">
        <v>45127</v>
      </c>
      <c r="AE866" s="19">
        <v>115.16800309</v>
      </c>
      <c r="AF866" s="19">
        <v>118.4171608652066</v>
      </c>
      <c r="AG866" s="19">
        <v>128.82351079</v>
      </c>
      <c r="AH866" s="19">
        <v>103.76485589000001</v>
      </c>
      <c r="AJ866" s="19">
        <v>82.52</v>
      </c>
      <c r="AK866" s="20">
        <v>120099.33</v>
      </c>
    </row>
    <row r="867" spans="30:37" hidden="1" x14ac:dyDescent="0.2">
      <c r="AD867" s="18">
        <v>45128</v>
      </c>
      <c r="AE867" s="19">
        <v>115.85186544</v>
      </c>
      <c r="AF867" s="19">
        <v>118.60858922890839</v>
      </c>
      <c r="AG867" s="19">
        <v>128.88893773999999</v>
      </c>
      <c r="AH867" s="19">
        <v>104.141178</v>
      </c>
      <c r="AJ867" s="19">
        <v>83.01</v>
      </c>
      <c r="AK867" s="20">
        <v>107605.17</v>
      </c>
    </row>
    <row r="868" spans="30:37" hidden="1" x14ac:dyDescent="0.2">
      <c r="AD868" s="18">
        <v>45131</v>
      </c>
      <c r="AE868" s="19">
        <v>116.22868756</v>
      </c>
      <c r="AF868" s="19">
        <v>118.60927080295104</v>
      </c>
      <c r="AG868" s="19">
        <v>128.95439789</v>
      </c>
      <c r="AH868" s="19">
        <v>104.04995830999999</v>
      </c>
      <c r="AJ868" s="19">
        <v>83.28</v>
      </c>
      <c r="AK868" s="20">
        <v>264043.74</v>
      </c>
    </row>
    <row r="869" spans="30:37" hidden="1" x14ac:dyDescent="0.2">
      <c r="AD869" s="18">
        <v>45132</v>
      </c>
      <c r="AE869" s="19">
        <v>117.68015052</v>
      </c>
      <c r="AF869" s="19">
        <v>118.59028611974446</v>
      </c>
      <c r="AG869" s="19">
        <v>129.01989123999999</v>
      </c>
      <c r="AH869" s="19">
        <v>104.06434421</v>
      </c>
      <c r="AJ869" s="19">
        <v>84.32</v>
      </c>
      <c r="AK869" s="20">
        <v>422063.84</v>
      </c>
    </row>
    <row r="870" spans="30:37" hidden="1" x14ac:dyDescent="0.2">
      <c r="AD870" s="18">
        <v>45133</v>
      </c>
      <c r="AE870" s="19">
        <v>117.91740888</v>
      </c>
      <c r="AF870" s="19">
        <v>118.53415987623825</v>
      </c>
      <c r="AG870" s="19">
        <v>129.08541796</v>
      </c>
      <c r="AH870" s="19">
        <v>103.80474407</v>
      </c>
      <c r="AJ870" s="19">
        <v>84.49</v>
      </c>
      <c r="AK870" s="20">
        <v>112237.02</v>
      </c>
    </row>
    <row r="871" spans="30:37" hidden="1" x14ac:dyDescent="0.2">
      <c r="AD871" s="18">
        <v>45134</v>
      </c>
      <c r="AE871" s="19">
        <v>117.26145928</v>
      </c>
      <c r="AF871" s="19">
        <v>118.75468456381927</v>
      </c>
      <c r="AG871" s="19">
        <v>129.15097788</v>
      </c>
      <c r="AH871" s="19">
        <v>103.76387502999999</v>
      </c>
      <c r="AJ871" s="19">
        <v>84.02</v>
      </c>
      <c r="AK871" s="20">
        <v>67486.91</v>
      </c>
    </row>
    <row r="872" spans="30:37" hidden="1" x14ac:dyDescent="0.2">
      <c r="AD872" s="18">
        <v>45135</v>
      </c>
      <c r="AE872" s="19">
        <v>118.57335849</v>
      </c>
      <c r="AF872" s="19">
        <v>118.65981019068637</v>
      </c>
      <c r="AG872" s="19">
        <v>129.21657116</v>
      </c>
      <c r="AH872" s="19">
        <v>104.01170489</v>
      </c>
      <c r="AJ872" s="19">
        <v>84.96</v>
      </c>
      <c r="AK872" s="20">
        <v>130883.64</v>
      </c>
    </row>
    <row r="873" spans="30:37" hidden="1" x14ac:dyDescent="0.2">
      <c r="AD873" s="18">
        <v>45138</v>
      </c>
      <c r="AE873" s="19">
        <v>118.97809334999999</v>
      </c>
      <c r="AF873" s="19">
        <v>119.42431727166482</v>
      </c>
      <c r="AG873" s="19">
        <v>129.28219763999999</v>
      </c>
      <c r="AH873" s="19">
        <v>104.53253992</v>
      </c>
      <c r="AJ873" s="19">
        <v>85.25</v>
      </c>
      <c r="AK873" s="20">
        <v>180550.53</v>
      </c>
    </row>
    <row r="874" spans="30:37" hidden="1" x14ac:dyDescent="0.2">
      <c r="AD874" s="18">
        <v>45139</v>
      </c>
      <c r="AE874" s="19">
        <v>119.07578796999999</v>
      </c>
      <c r="AF874" s="19">
        <v>119.03239951707405</v>
      </c>
      <c r="AG874" s="19">
        <v>129.34785749</v>
      </c>
      <c r="AH874" s="19">
        <v>104.27588236</v>
      </c>
      <c r="AJ874" s="19">
        <v>85.32</v>
      </c>
      <c r="AK874" s="20">
        <v>217529.06</v>
      </c>
    </row>
    <row r="875" spans="30:37" hidden="1" x14ac:dyDescent="0.2">
      <c r="AD875" s="18">
        <v>45140</v>
      </c>
      <c r="AE875" s="19">
        <v>118.61522761000001</v>
      </c>
      <c r="AF875" s="19">
        <v>119.68485601608788</v>
      </c>
      <c r="AG875" s="19">
        <v>129.4135507</v>
      </c>
      <c r="AH875" s="19">
        <v>104.36840986</v>
      </c>
      <c r="AJ875" s="19">
        <v>84.99</v>
      </c>
      <c r="AK875" s="20">
        <v>267531.34999999998</v>
      </c>
    </row>
    <row r="876" spans="30:37" hidden="1" x14ac:dyDescent="0.2">
      <c r="AD876" s="18">
        <v>45141</v>
      </c>
      <c r="AE876" s="19">
        <v>120.56912006</v>
      </c>
      <c r="AF876" s="19">
        <v>120.06222045079556</v>
      </c>
      <c r="AG876" s="19">
        <v>129.47701187999999</v>
      </c>
      <c r="AH876" s="19">
        <v>104.68097628</v>
      </c>
      <c r="AJ876" s="19">
        <v>86.39</v>
      </c>
      <c r="AK876" s="20">
        <v>298974.55</v>
      </c>
    </row>
    <row r="877" spans="30:37" hidden="1" x14ac:dyDescent="0.2">
      <c r="AD877" s="18">
        <v>45142</v>
      </c>
      <c r="AE877" s="19">
        <v>120.58307643000001</v>
      </c>
      <c r="AF877" s="19">
        <v>120.31692293735441</v>
      </c>
      <c r="AG877" s="19">
        <v>129.54050423000001</v>
      </c>
      <c r="AH877" s="19">
        <v>105.16944303</v>
      </c>
      <c r="AJ877" s="19">
        <v>86.4</v>
      </c>
      <c r="AK877" s="20">
        <v>154561.73000000001</v>
      </c>
    </row>
    <row r="878" spans="30:37" hidden="1" x14ac:dyDescent="0.2">
      <c r="AD878" s="18">
        <v>45145</v>
      </c>
      <c r="AE878" s="19">
        <v>120.90407304999999</v>
      </c>
      <c r="AF878" s="19">
        <v>120.34339778294432</v>
      </c>
      <c r="AG878" s="19">
        <v>129.60402761</v>
      </c>
      <c r="AH878" s="19">
        <v>105.25935492000001</v>
      </c>
      <c r="AJ878" s="19">
        <v>86.63</v>
      </c>
      <c r="AK878" s="20">
        <v>145152.01</v>
      </c>
    </row>
    <row r="879" spans="30:37" hidden="1" x14ac:dyDescent="0.2">
      <c r="AD879" s="18">
        <v>45146</v>
      </c>
      <c r="AE879" s="19">
        <v>123.09522386</v>
      </c>
      <c r="AF879" s="19">
        <v>120.56226205679</v>
      </c>
      <c r="AG879" s="19">
        <v>129.66758217</v>
      </c>
      <c r="AH879" s="19">
        <v>105.17500122</v>
      </c>
      <c r="AJ879" s="19">
        <v>88.2</v>
      </c>
      <c r="AK879" s="20">
        <v>347865.25</v>
      </c>
    </row>
    <row r="880" spans="30:37" hidden="1" x14ac:dyDescent="0.2">
      <c r="AD880" s="18">
        <v>45147</v>
      </c>
      <c r="AE880" s="19">
        <v>119.64658694000001</v>
      </c>
      <c r="AF880" s="19">
        <v>120.51088589820802</v>
      </c>
      <c r="AG880" s="19">
        <v>129.73116793</v>
      </c>
      <c r="AH880" s="19">
        <v>105.02264144</v>
      </c>
      <c r="AJ880" s="19">
        <v>85</v>
      </c>
      <c r="AK880" s="20">
        <v>180278.56</v>
      </c>
    </row>
    <row r="881" spans="30:37" hidden="1" x14ac:dyDescent="0.2">
      <c r="AD881" s="18">
        <v>45148</v>
      </c>
      <c r="AE881" s="19">
        <v>120.06886901</v>
      </c>
      <c r="AF881" s="19">
        <v>120.51282492313874</v>
      </c>
      <c r="AG881" s="19">
        <v>129.79478485999999</v>
      </c>
      <c r="AH881" s="19">
        <v>105.05370191</v>
      </c>
      <c r="AJ881" s="19">
        <v>85.3</v>
      </c>
      <c r="AK881" s="20">
        <v>85337.18</v>
      </c>
    </row>
    <row r="882" spans="30:37" hidden="1" x14ac:dyDescent="0.2">
      <c r="AD882" s="18">
        <v>45149</v>
      </c>
      <c r="AE882" s="19">
        <v>121.02604169999999</v>
      </c>
      <c r="AF882" s="19">
        <v>120.92754141639875</v>
      </c>
      <c r="AG882" s="19">
        <v>129.85843299000001</v>
      </c>
      <c r="AH882" s="19">
        <v>105.30120481</v>
      </c>
      <c r="AJ882" s="19">
        <v>85.98</v>
      </c>
      <c r="AK882" s="20">
        <v>101817.53</v>
      </c>
    </row>
    <row r="883" spans="30:37" hidden="1" x14ac:dyDescent="0.2">
      <c r="AD883" s="18">
        <v>45152</v>
      </c>
      <c r="AE883" s="19">
        <v>119.87180404</v>
      </c>
      <c r="AF883" s="19">
        <v>120.71998169955373</v>
      </c>
      <c r="AG883" s="19">
        <v>129.92211230000001</v>
      </c>
      <c r="AH883" s="19">
        <v>105.10111000000001</v>
      </c>
      <c r="AJ883" s="19">
        <v>85.16</v>
      </c>
      <c r="AK883" s="20">
        <v>195016.63</v>
      </c>
    </row>
    <row r="884" spans="30:37" hidden="1" x14ac:dyDescent="0.2">
      <c r="AD884" s="18">
        <v>45153</v>
      </c>
      <c r="AE884" s="19">
        <v>120.09702115</v>
      </c>
      <c r="AF884" s="19">
        <v>120.84552375304526</v>
      </c>
      <c r="AG884" s="19">
        <v>129.98582279999999</v>
      </c>
      <c r="AH884" s="19">
        <v>105.10012914000001</v>
      </c>
      <c r="AJ884" s="19">
        <v>85.32</v>
      </c>
      <c r="AK884" s="20">
        <v>111222.86</v>
      </c>
    </row>
    <row r="885" spans="30:37" hidden="1" x14ac:dyDescent="0.2">
      <c r="AD885" s="18">
        <v>45154</v>
      </c>
      <c r="AE885" s="19">
        <v>120.33631432</v>
      </c>
      <c r="AF885" s="19">
        <v>121.02218577519054</v>
      </c>
      <c r="AG885" s="19">
        <v>130.04956465000001</v>
      </c>
      <c r="AH885" s="19">
        <v>105.02918049</v>
      </c>
      <c r="AJ885" s="19">
        <v>85.49</v>
      </c>
      <c r="AK885" s="20">
        <v>193455.19</v>
      </c>
    </row>
    <row r="886" spans="30:37" hidden="1" x14ac:dyDescent="0.2">
      <c r="AD886" s="18">
        <v>45155</v>
      </c>
      <c r="AE886" s="19">
        <v>118.47827321</v>
      </c>
      <c r="AF886" s="19">
        <v>120.88336451406227</v>
      </c>
      <c r="AG886" s="19">
        <v>130.11333769000001</v>
      </c>
      <c r="AH886" s="19">
        <v>104.83235519999999</v>
      </c>
      <c r="AJ886" s="19">
        <v>84.17</v>
      </c>
      <c r="AK886" s="20">
        <v>390190.86</v>
      </c>
    </row>
    <row r="887" spans="30:37" hidden="1" x14ac:dyDescent="0.2">
      <c r="AD887" s="18">
        <v>45156</v>
      </c>
      <c r="AE887" s="19">
        <v>118.09821934</v>
      </c>
      <c r="AF887" s="19">
        <v>120.81754344735911</v>
      </c>
      <c r="AG887" s="19">
        <v>130.17714208999999</v>
      </c>
      <c r="AH887" s="19">
        <v>104.93567213</v>
      </c>
      <c r="AJ887" s="19">
        <v>83.9</v>
      </c>
      <c r="AK887" s="20">
        <v>217522.08</v>
      </c>
    </row>
    <row r="888" spans="30:37" hidden="1" x14ac:dyDescent="0.2">
      <c r="AD888" s="18">
        <v>45159</v>
      </c>
      <c r="AE888" s="19">
        <v>117.53517658</v>
      </c>
      <c r="AF888" s="19">
        <v>120.63465270909825</v>
      </c>
      <c r="AG888" s="19">
        <v>130.24097767000001</v>
      </c>
      <c r="AH888" s="19">
        <v>104.72969217000001</v>
      </c>
      <c r="AJ888" s="19">
        <v>83.5</v>
      </c>
      <c r="AK888" s="20">
        <v>312790.34000000003</v>
      </c>
    </row>
    <row r="889" spans="30:37" hidden="1" x14ac:dyDescent="0.2">
      <c r="AD889" s="18">
        <v>45160</v>
      </c>
      <c r="AE889" s="19">
        <v>117.11289451</v>
      </c>
      <c r="AF889" s="19">
        <v>120.37258933520904</v>
      </c>
      <c r="AG889" s="19">
        <v>130.30484461</v>
      </c>
      <c r="AH889" s="19">
        <v>104.46682251</v>
      </c>
      <c r="AJ889" s="19">
        <v>83.2</v>
      </c>
      <c r="AK889" s="20">
        <v>168486.36</v>
      </c>
    </row>
    <row r="890" spans="30:37" hidden="1" x14ac:dyDescent="0.2">
      <c r="AD890" s="18">
        <v>45161</v>
      </c>
      <c r="AE890" s="19">
        <v>116.85952527000001</v>
      </c>
      <c r="AF890" s="19">
        <v>120.37360065306943</v>
      </c>
      <c r="AG890" s="19">
        <v>130.3687429</v>
      </c>
      <c r="AH890" s="19">
        <v>104.28634483</v>
      </c>
      <c r="AJ890" s="19">
        <v>83.02</v>
      </c>
      <c r="AK890" s="20">
        <v>174900.58</v>
      </c>
    </row>
    <row r="891" spans="30:37" hidden="1" x14ac:dyDescent="0.2">
      <c r="AD891" s="18">
        <v>45162</v>
      </c>
      <c r="AE891" s="19">
        <v>116.92990561000001</v>
      </c>
      <c r="AF891" s="19">
        <v>120.51893216930114</v>
      </c>
      <c r="AG891" s="19">
        <v>130.43267237000001</v>
      </c>
      <c r="AH891" s="19">
        <v>104.29942292</v>
      </c>
      <c r="AJ891" s="19">
        <v>83.07</v>
      </c>
      <c r="AK891" s="20">
        <v>188105.71</v>
      </c>
    </row>
    <row r="892" spans="30:37" hidden="1" x14ac:dyDescent="0.2">
      <c r="AD892" s="18">
        <v>45163</v>
      </c>
      <c r="AE892" s="19">
        <v>117.70408940999999</v>
      </c>
      <c r="AF892" s="19">
        <v>120.6723847157985</v>
      </c>
      <c r="AG892" s="19">
        <v>130.49663321</v>
      </c>
      <c r="AH892" s="19">
        <v>104.52992431</v>
      </c>
      <c r="AJ892" s="19">
        <v>83.62</v>
      </c>
      <c r="AK892" s="20">
        <v>158249.29</v>
      </c>
    </row>
    <row r="893" spans="30:37" hidden="1" x14ac:dyDescent="0.2">
      <c r="AD893" s="18">
        <v>45166</v>
      </c>
      <c r="AE893" s="19">
        <v>117.6618612</v>
      </c>
      <c r="AF893" s="19">
        <v>120.56238406112874</v>
      </c>
      <c r="AG893" s="19">
        <v>130.56062556000001</v>
      </c>
      <c r="AH893" s="19">
        <v>104.2680355</v>
      </c>
      <c r="AJ893" s="19">
        <v>83.59</v>
      </c>
      <c r="AK893" s="20">
        <v>247980.4</v>
      </c>
    </row>
    <row r="894" spans="30:37" hidden="1" x14ac:dyDescent="0.2">
      <c r="AD894" s="18">
        <v>45167</v>
      </c>
      <c r="AE894" s="19">
        <v>117.53517658</v>
      </c>
      <c r="AF894" s="19">
        <v>120.84957671141787</v>
      </c>
      <c r="AG894" s="19">
        <v>130.62464926999999</v>
      </c>
      <c r="AH894" s="19">
        <v>104.37723758</v>
      </c>
      <c r="AJ894" s="19">
        <v>83.5</v>
      </c>
      <c r="AK894" s="20">
        <v>278363.28999999998</v>
      </c>
    </row>
    <row r="895" spans="30:37" hidden="1" x14ac:dyDescent="0.2">
      <c r="AD895" s="18">
        <v>45168</v>
      </c>
      <c r="AE895" s="19">
        <v>116.90175347</v>
      </c>
      <c r="AF895" s="19">
        <v>121.18000400524275</v>
      </c>
      <c r="AG895" s="19">
        <v>130.68870433000001</v>
      </c>
      <c r="AH895" s="19">
        <v>104.88630233000001</v>
      </c>
      <c r="AJ895" s="19">
        <v>83.05</v>
      </c>
      <c r="AK895" s="20">
        <v>175088.33</v>
      </c>
    </row>
    <row r="896" spans="30:37" hidden="1" x14ac:dyDescent="0.2">
      <c r="AD896" s="18">
        <v>45169</v>
      </c>
      <c r="AE896" s="19">
        <v>117.47887230000001</v>
      </c>
      <c r="AF896" s="19">
        <v>120.71987257527768</v>
      </c>
      <c r="AG896" s="19">
        <v>130.75279075</v>
      </c>
      <c r="AH896" s="19">
        <v>105.04356639</v>
      </c>
      <c r="AJ896" s="19">
        <v>83.46</v>
      </c>
      <c r="AK896" s="20">
        <v>149341.07</v>
      </c>
    </row>
    <row r="897" spans="30:37" hidden="1" x14ac:dyDescent="0.2">
      <c r="AD897" s="18">
        <v>45170</v>
      </c>
      <c r="AE897" s="19">
        <v>118.027839</v>
      </c>
      <c r="AF897" s="19">
        <v>120.49821692221921</v>
      </c>
      <c r="AG897" s="19">
        <v>130.81690868999999</v>
      </c>
      <c r="AH897" s="19">
        <v>105.18807931000001</v>
      </c>
      <c r="AJ897" s="19">
        <v>83.85</v>
      </c>
      <c r="AK897" s="20">
        <v>195964.06</v>
      </c>
    </row>
    <row r="898" spans="30:37" hidden="1" x14ac:dyDescent="0.2">
      <c r="AD898" s="18">
        <v>45173</v>
      </c>
      <c r="AE898" s="19">
        <v>116.92990561000001</v>
      </c>
      <c r="AF898" s="19">
        <v>120.45060094002712</v>
      </c>
      <c r="AG898" s="19">
        <v>130.88105798999999</v>
      </c>
      <c r="AH898" s="19">
        <v>105.20115740999999</v>
      </c>
      <c r="AJ898" s="19">
        <v>83.07</v>
      </c>
      <c r="AK898" s="20">
        <v>956422.18</v>
      </c>
    </row>
    <row r="899" spans="30:37" hidden="1" x14ac:dyDescent="0.2">
      <c r="AD899" s="18">
        <v>45174</v>
      </c>
      <c r="AE899" s="19">
        <v>117.67593727000001</v>
      </c>
      <c r="AF899" s="19">
        <v>120.12068922900755</v>
      </c>
      <c r="AG899" s="19">
        <v>130.94523881000001</v>
      </c>
      <c r="AH899" s="19">
        <v>105.14099818</v>
      </c>
      <c r="AJ899" s="19">
        <v>83.6</v>
      </c>
      <c r="AK899" s="20">
        <v>234659.81</v>
      </c>
    </row>
    <row r="900" spans="30:37" hidden="1" x14ac:dyDescent="0.2">
      <c r="AD900" s="18">
        <v>45175</v>
      </c>
      <c r="AE900" s="19">
        <v>118.37974072</v>
      </c>
      <c r="AF900" s="19">
        <v>120.53131860367142</v>
      </c>
      <c r="AG900" s="19">
        <v>131.00945114999999</v>
      </c>
      <c r="AH900" s="19">
        <v>105.34468947000001</v>
      </c>
      <c r="AJ900" s="19">
        <v>84.1</v>
      </c>
      <c r="AK900" s="20">
        <v>167549.04999999999</v>
      </c>
    </row>
    <row r="901" spans="30:37" hidden="1" x14ac:dyDescent="0.2">
      <c r="AD901" s="18">
        <v>45177</v>
      </c>
      <c r="AE901" s="19">
        <v>119.63251087</v>
      </c>
      <c r="AF901" s="19">
        <v>121.15599156680386</v>
      </c>
      <c r="AG901" s="19">
        <v>131.07369484</v>
      </c>
      <c r="AH901" s="19">
        <v>105.94333915999999</v>
      </c>
      <c r="AJ901" s="19">
        <v>84.99</v>
      </c>
      <c r="AK901" s="20">
        <v>271932.71999999997</v>
      </c>
    </row>
    <row r="902" spans="30:37" hidden="1" x14ac:dyDescent="0.2">
      <c r="AD902" s="18">
        <v>45180</v>
      </c>
      <c r="AE902" s="19">
        <v>118.49234928</v>
      </c>
      <c r="AF902" s="19">
        <v>121.02064641134294</v>
      </c>
      <c r="AG902" s="19">
        <v>131.13797005999999</v>
      </c>
      <c r="AH902" s="19">
        <v>105.50522306000001</v>
      </c>
      <c r="AJ902" s="19">
        <v>84.18</v>
      </c>
      <c r="AK902" s="20">
        <v>253533.52</v>
      </c>
    </row>
    <row r="903" spans="30:37" hidden="1" x14ac:dyDescent="0.2">
      <c r="AD903" s="18">
        <v>45181</v>
      </c>
      <c r="AE903" s="19">
        <v>118.80480663</v>
      </c>
      <c r="AF903" s="19">
        <v>121.04861626106336</v>
      </c>
      <c r="AG903" s="19">
        <v>131.20227679999999</v>
      </c>
      <c r="AH903" s="19">
        <v>105.43689003</v>
      </c>
      <c r="AJ903" s="19">
        <v>83.65</v>
      </c>
      <c r="AK903" s="20">
        <v>295705.45</v>
      </c>
    </row>
    <row r="904" spans="30:37" hidden="1" x14ac:dyDescent="0.2">
      <c r="AD904" s="18">
        <v>45182</v>
      </c>
      <c r="AE904" s="19">
        <v>118.44974146</v>
      </c>
      <c r="AF904" s="19">
        <v>120.90517624490343</v>
      </c>
      <c r="AG904" s="19">
        <v>131.26661505999999</v>
      </c>
      <c r="AH904" s="19">
        <v>105.15374932</v>
      </c>
      <c r="AJ904" s="19">
        <v>83.4</v>
      </c>
      <c r="AK904" s="20">
        <v>235866.1</v>
      </c>
    </row>
    <row r="905" spans="30:37" hidden="1" x14ac:dyDescent="0.2">
      <c r="AD905" s="18">
        <v>45183</v>
      </c>
      <c r="AE905" s="19">
        <v>118.36452581</v>
      </c>
      <c r="AF905" s="19">
        <v>121.0599876952586</v>
      </c>
      <c r="AG905" s="19">
        <v>131.33098484000001</v>
      </c>
      <c r="AH905" s="19">
        <v>105.16094227000001</v>
      </c>
      <c r="AJ905" s="19">
        <v>83.34</v>
      </c>
      <c r="AK905" s="20">
        <v>414855.94</v>
      </c>
    </row>
    <row r="906" spans="30:37" hidden="1" x14ac:dyDescent="0.2">
      <c r="AD906" s="18">
        <v>45184</v>
      </c>
      <c r="AE906" s="19">
        <v>117.96685282</v>
      </c>
      <c r="AF906" s="19">
        <v>121.17065162539581</v>
      </c>
      <c r="AG906" s="19">
        <v>131.39538630999999</v>
      </c>
      <c r="AH906" s="19">
        <v>105.73834006</v>
      </c>
      <c r="AJ906" s="19">
        <v>83.06</v>
      </c>
      <c r="AK906" s="20">
        <v>146955.72</v>
      </c>
    </row>
    <row r="907" spans="30:37" hidden="1" x14ac:dyDescent="0.2">
      <c r="AD907" s="18">
        <v>45187</v>
      </c>
      <c r="AE907" s="19">
        <v>118.59176752</v>
      </c>
      <c r="AF907" s="19">
        <v>121.27328291175353</v>
      </c>
      <c r="AG907" s="19">
        <v>131.45981931</v>
      </c>
      <c r="AH907" s="19">
        <v>105.7161073</v>
      </c>
      <c r="AJ907" s="19">
        <v>83.5</v>
      </c>
      <c r="AK907" s="20">
        <v>123608.22</v>
      </c>
    </row>
    <row r="908" spans="30:37" hidden="1" x14ac:dyDescent="0.2">
      <c r="AD908" s="18">
        <v>45188</v>
      </c>
      <c r="AE908" s="19">
        <v>119.01784573</v>
      </c>
      <c r="AF908" s="19">
        <v>121.20376480495487</v>
      </c>
      <c r="AG908" s="19">
        <v>131.52428383</v>
      </c>
      <c r="AH908" s="19">
        <v>105.58990371</v>
      </c>
      <c r="AJ908" s="19">
        <v>83.8</v>
      </c>
      <c r="AK908" s="20">
        <v>194051.15</v>
      </c>
    </row>
    <row r="909" spans="30:37" hidden="1" x14ac:dyDescent="0.2">
      <c r="AD909" s="18">
        <v>45189</v>
      </c>
      <c r="AE909" s="19">
        <v>118.10887889</v>
      </c>
      <c r="AF909" s="19">
        <v>121.16737199771492</v>
      </c>
      <c r="AG909" s="19">
        <v>131.58878003000001</v>
      </c>
      <c r="AH909" s="19">
        <v>105.43231269</v>
      </c>
      <c r="AJ909" s="19">
        <v>83.16</v>
      </c>
      <c r="AK909" s="20">
        <v>164911.09</v>
      </c>
    </row>
    <row r="910" spans="30:37" hidden="1" x14ac:dyDescent="0.2">
      <c r="AD910" s="18">
        <v>45190</v>
      </c>
      <c r="AE910" s="19">
        <v>118.42133624</v>
      </c>
      <c r="AF910" s="19">
        <v>121.43484755128465</v>
      </c>
      <c r="AG910" s="19">
        <v>131.65099423000001</v>
      </c>
      <c r="AH910" s="19">
        <v>105.41727289000001</v>
      </c>
      <c r="AJ910" s="19">
        <v>83.38</v>
      </c>
      <c r="AK910" s="20">
        <v>287160.84000000003</v>
      </c>
    </row>
    <row r="911" spans="30:37" hidden="1" x14ac:dyDescent="0.2">
      <c r="AD911" s="18">
        <v>45191</v>
      </c>
      <c r="AE911" s="19">
        <v>119.06045355000001</v>
      </c>
      <c r="AF911" s="19">
        <v>121.33747178422638</v>
      </c>
      <c r="AG911" s="19">
        <v>131.71323777000001</v>
      </c>
      <c r="AH911" s="19">
        <v>105.48756763</v>
      </c>
      <c r="AJ911" s="19">
        <v>83.83</v>
      </c>
      <c r="AK911" s="20">
        <v>178018.07</v>
      </c>
    </row>
    <row r="912" spans="30:37" hidden="1" x14ac:dyDescent="0.2">
      <c r="AD912" s="18">
        <v>45194</v>
      </c>
      <c r="AE912" s="19">
        <v>118.09467628</v>
      </c>
      <c r="AF912" s="19">
        <v>121.10370641348221</v>
      </c>
      <c r="AG912" s="19">
        <v>131.77551081999999</v>
      </c>
      <c r="AH912" s="19">
        <v>105.09162838</v>
      </c>
      <c r="AJ912" s="19">
        <v>83.15</v>
      </c>
      <c r="AK912" s="20">
        <v>227970.31</v>
      </c>
    </row>
    <row r="913" spans="30:37" hidden="1" x14ac:dyDescent="0.2">
      <c r="AD913" s="18">
        <v>45195</v>
      </c>
      <c r="AE913" s="19">
        <v>116.88745470000001</v>
      </c>
      <c r="AF913" s="19">
        <v>120.7327194294071</v>
      </c>
      <c r="AG913" s="19">
        <v>131.83781321999999</v>
      </c>
      <c r="AH913" s="19">
        <v>104.59662258</v>
      </c>
      <c r="AJ913" s="19">
        <v>82.3</v>
      </c>
      <c r="AK913" s="20">
        <v>312062.39</v>
      </c>
    </row>
    <row r="914" spans="30:37" hidden="1" x14ac:dyDescent="0.2">
      <c r="AD914" s="18">
        <v>45196</v>
      </c>
      <c r="AE914" s="19">
        <v>117.7254085</v>
      </c>
      <c r="AF914" s="19">
        <v>120.42664679030364</v>
      </c>
      <c r="AG914" s="19">
        <v>131.90014511999999</v>
      </c>
      <c r="AH914" s="19">
        <v>104.40077814</v>
      </c>
      <c r="AJ914" s="19">
        <v>82.89</v>
      </c>
      <c r="AK914" s="20">
        <v>194042.91</v>
      </c>
    </row>
    <row r="915" spans="30:37" hidden="1" x14ac:dyDescent="0.2">
      <c r="AD915" s="18">
        <v>45197</v>
      </c>
      <c r="AE915" s="19">
        <v>116.94426512</v>
      </c>
      <c r="AF915" s="19">
        <v>121.24461315623822</v>
      </c>
      <c r="AG915" s="19">
        <v>131.96250653000001</v>
      </c>
      <c r="AH915" s="19">
        <v>104.40143205</v>
      </c>
      <c r="AJ915" s="19">
        <v>82.34</v>
      </c>
      <c r="AK915" s="20">
        <v>242078.8</v>
      </c>
    </row>
    <row r="916" spans="30:37" hidden="1" x14ac:dyDescent="0.2">
      <c r="AD916" s="18">
        <v>45198</v>
      </c>
      <c r="AE916" s="19">
        <v>117.85323197</v>
      </c>
      <c r="AF916" s="19">
        <v>120.95797070790744</v>
      </c>
      <c r="AG916" s="19">
        <v>132.02489746000001</v>
      </c>
      <c r="AH916" s="19">
        <v>105.25510454</v>
      </c>
      <c r="AJ916" s="19">
        <v>82.98</v>
      </c>
      <c r="AK916" s="20">
        <v>305557.08</v>
      </c>
    </row>
    <row r="917" spans="30:37" hidden="1" x14ac:dyDescent="0.2">
      <c r="AD917" s="18">
        <v>45201</v>
      </c>
      <c r="AE917" s="19">
        <v>116.21993217000001</v>
      </c>
      <c r="AF917" s="19">
        <v>120.33998453693317</v>
      </c>
      <c r="AG917" s="19">
        <v>132.08731771999999</v>
      </c>
      <c r="AH917" s="19">
        <v>104.53090516</v>
      </c>
      <c r="AJ917" s="19">
        <v>81.83</v>
      </c>
      <c r="AK917" s="20">
        <v>373815.25</v>
      </c>
    </row>
    <row r="918" spans="30:37" hidden="1" x14ac:dyDescent="0.2">
      <c r="AD918" s="18">
        <v>45202</v>
      </c>
      <c r="AE918" s="19">
        <v>115.68023311</v>
      </c>
      <c r="AF918" s="19">
        <v>120.57536341059213</v>
      </c>
      <c r="AG918" s="19">
        <v>132.1497675</v>
      </c>
      <c r="AH918" s="19">
        <v>104.48480489000001</v>
      </c>
      <c r="AJ918" s="19">
        <v>81.45</v>
      </c>
      <c r="AK918" s="20">
        <v>253395.03</v>
      </c>
    </row>
    <row r="919" spans="30:37" hidden="1" x14ac:dyDescent="0.2">
      <c r="AD919" s="18">
        <v>45203</v>
      </c>
      <c r="AE919" s="19">
        <v>115.29676273</v>
      </c>
      <c r="AF919" s="19">
        <v>119.79257386864806</v>
      </c>
      <c r="AG919" s="19">
        <v>132.21224695000001</v>
      </c>
      <c r="AH919" s="19">
        <v>104.12744601</v>
      </c>
      <c r="AJ919" s="19">
        <v>81.180000000000007</v>
      </c>
      <c r="AK919" s="20">
        <v>328484.34000000003</v>
      </c>
    </row>
    <row r="920" spans="30:37" hidden="1" x14ac:dyDescent="0.2">
      <c r="AD920" s="18">
        <v>45204</v>
      </c>
      <c r="AE920" s="19">
        <v>117.18570944</v>
      </c>
      <c r="AF920" s="19">
        <v>120.03599249311452</v>
      </c>
      <c r="AG920" s="19">
        <v>132.27475591999999</v>
      </c>
      <c r="AH920" s="19">
        <v>104.07382583</v>
      </c>
      <c r="AJ920" s="19">
        <v>82.51</v>
      </c>
      <c r="AK920" s="20">
        <v>409768.77</v>
      </c>
    </row>
    <row r="921" spans="30:37" hidden="1" x14ac:dyDescent="0.2">
      <c r="AD921" s="18">
        <v>45205</v>
      </c>
      <c r="AE921" s="19">
        <v>119.72797608</v>
      </c>
      <c r="AF921" s="19">
        <v>120.20084445544103</v>
      </c>
      <c r="AG921" s="19">
        <v>132.33729439000001</v>
      </c>
      <c r="AH921" s="19">
        <v>104.07578753999999</v>
      </c>
      <c r="AJ921" s="19">
        <v>84.3</v>
      </c>
      <c r="AK921" s="20">
        <v>163345.31</v>
      </c>
    </row>
    <row r="922" spans="30:37" hidden="1" x14ac:dyDescent="0.2">
      <c r="AD922" s="18">
        <v>45208</v>
      </c>
      <c r="AE922" s="19">
        <v>118.69118577</v>
      </c>
      <c r="AF922" s="19">
        <v>119.92580552830758</v>
      </c>
      <c r="AG922" s="19">
        <v>132.39986238</v>
      </c>
      <c r="AH922" s="19">
        <v>103.94958395</v>
      </c>
      <c r="AJ922" s="19">
        <v>83.57</v>
      </c>
      <c r="AK922" s="20">
        <v>117711.94</v>
      </c>
    </row>
    <row r="923" spans="30:37" hidden="1" x14ac:dyDescent="0.2">
      <c r="AD923" s="18">
        <v>45209</v>
      </c>
      <c r="AE923" s="19">
        <v>115.81061002</v>
      </c>
      <c r="AF923" s="19">
        <v>120.04233454332233</v>
      </c>
      <c r="AG923" s="19">
        <v>132.46246004</v>
      </c>
      <c r="AH923" s="19">
        <v>103.98358699000001</v>
      </c>
      <c r="AJ923" s="19">
        <v>80.81</v>
      </c>
      <c r="AK923" s="20">
        <v>189830.66</v>
      </c>
    </row>
    <row r="924" spans="30:37" hidden="1" x14ac:dyDescent="0.2">
      <c r="AD924" s="18">
        <v>45210</v>
      </c>
      <c r="AE924" s="19">
        <v>117.27239473</v>
      </c>
      <c r="AF924" s="19">
        <v>120.21987639074976</v>
      </c>
      <c r="AG924" s="19">
        <v>132.52508721000001</v>
      </c>
      <c r="AH924" s="19">
        <v>104.09409687</v>
      </c>
      <c r="AJ924" s="19">
        <v>81.83</v>
      </c>
      <c r="AK924" s="20">
        <v>420247.68</v>
      </c>
    </row>
    <row r="925" spans="30:37" hidden="1" x14ac:dyDescent="0.2">
      <c r="AD925" s="18">
        <v>45212</v>
      </c>
      <c r="AE925" s="19">
        <v>116.81379561</v>
      </c>
      <c r="AF925" s="19">
        <v>120.44726255772883</v>
      </c>
      <c r="AG925" s="19">
        <v>132.58774406000001</v>
      </c>
      <c r="AH925" s="19">
        <v>104.36350557999999</v>
      </c>
      <c r="AJ925" s="19">
        <v>81.510000000000005</v>
      </c>
      <c r="AK925" s="20">
        <v>112451.55</v>
      </c>
    </row>
    <row r="926" spans="30:37" hidden="1" x14ac:dyDescent="0.2">
      <c r="AD926" s="18">
        <v>45215</v>
      </c>
      <c r="AE926" s="19">
        <v>117.38704451</v>
      </c>
      <c r="AF926" s="19">
        <v>120.73110368507332</v>
      </c>
      <c r="AG926" s="19">
        <v>132.65043059000001</v>
      </c>
      <c r="AH926" s="19">
        <v>104.30334635</v>
      </c>
      <c r="AJ926" s="19">
        <v>81.91</v>
      </c>
      <c r="AK926" s="20">
        <v>55434.39</v>
      </c>
    </row>
    <row r="927" spans="30:37" hidden="1" x14ac:dyDescent="0.2">
      <c r="AD927" s="18">
        <v>45216</v>
      </c>
      <c r="AE927" s="19">
        <v>116.79946439</v>
      </c>
      <c r="AF927" s="19">
        <v>120.62075094373014</v>
      </c>
      <c r="AG927" s="19">
        <v>132.71314663000001</v>
      </c>
      <c r="AH927" s="19">
        <v>104.07480669</v>
      </c>
      <c r="AJ927" s="19">
        <v>81.5</v>
      </c>
      <c r="AK927" s="20">
        <v>130660.4</v>
      </c>
    </row>
    <row r="928" spans="30:37" hidden="1" x14ac:dyDescent="0.2">
      <c r="AD928" s="18">
        <v>45217</v>
      </c>
      <c r="AE928" s="19">
        <v>116.82812683</v>
      </c>
      <c r="AF928" s="19">
        <v>120.46792213621936</v>
      </c>
      <c r="AG928" s="19">
        <v>132.77589234999999</v>
      </c>
      <c r="AH928" s="19">
        <v>103.76812541</v>
      </c>
      <c r="AJ928" s="19">
        <v>81.52</v>
      </c>
      <c r="AK928" s="20">
        <v>151804.01999999999</v>
      </c>
    </row>
    <row r="929" spans="30:37" hidden="1" x14ac:dyDescent="0.2">
      <c r="AD929" s="18">
        <v>45218</v>
      </c>
      <c r="AE929" s="19">
        <v>117.41570695999999</v>
      </c>
      <c r="AF929" s="19">
        <v>120.35849525118581</v>
      </c>
      <c r="AG929" s="19">
        <v>132.83866774000001</v>
      </c>
      <c r="AH929" s="19">
        <v>103.45032777</v>
      </c>
      <c r="AJ929" s="19">
        <v>81.93</v>
      </c>
      <c r="AK929" s="20">
        <v>144971.5</v>
      </c>
    </row>
    <row r="930" spans="30:37" hidden="1" x14ac:dyDescent="0.2">
      <c r="AD930" s="18">
        <v>45219</v>
      </c>
      <c r="AE930" s="19">
        <v>117.47303185</v>
      </c>
      <c r="AF930" s="19">
        <v>120.50721903690659</v>
      </c>
      <c r="AG930" s="19">
        <v>132.90147281</v>
      </c>
      <c r="AH930" s="19">
        <v>103.59255202</v>
      </c>
      <c r="AJ930" s="19">
        <v>81.97</v>
      </c>
      <c r="AK930" s="20">
        <v>164185.07</v>
      </c>
    </row>
    <row r="931" spans="30:37" hidden="1" x14ac:dyDescent="0.2">
      <c r="AD931" s="18">
        <v>45222</v>
      </c>
      <c r="AE931" s="19">
        <v>117.80264997</v>
      </c>
      <c r="AF931" s="19">
        <v>120.22046525777662</v>
      </c>
      <c r="AG931" s="19">
        <v>132.96430756000001</v>
      </c>
      <c r="AH931" s="19">
        <v>103.72235209</v>
      </c>
      <c r="AJ931" s="19">
        <v>82.2</v>
      </c>
      <c r="AK931" s="20">
        <v>121395.8</v>
      </c>
    </row>
    <row r="932" spans="30:37" hidden="1" x14ac:dyDescent="0.2">
      <c r="AD932" s="18">
        <v>45223</v>
      </c>
      <c r="AE932" s="19">
        <v>117.45870063</v>
      </c>
      <c r="AF932" s="19">
        <v>119.76687917460164</v>
      </c>
      <c r="AG932" s="19">
        <v>133.02717199</v>
      </c>
      <c r="AH932" s="19">
        <v>103.17078354</v>
      </c>
      <c r="AJ932" s="19">
        <v>81.96</v>
      </c>
      <c r="AK932" s="20">
        <v>213610.63</v>
      </c>
    </row>
    <row r="933" spans="30:37" hidden="1" x14ac:dyDescent="0.2">
      <c r="AD933" s="18">
        <v>45224</v>
      </c>
      <c r="AE933" s="19">
        <v>115.25169234000001</v>
      </c>
      <c r="AF933" s="19">
        <v>119.73892445278614</v>
      </c>
      <c r="AG933" s="19">
        <v>133.09006626999999</v>
      </c>
      <c r="AH933" s="19">
        <v>102.99684490999999</v>
      </c>
      <c r="AJ933" s="19">
        <v>80.42</v>
      </c>
      <c r="AK933" s="20">
        <v>179404.74</v>
      </c>
    </row>
    <row r="934" spans="30:37" hidden="1" x14ac:dyDescent="0.2">
      <c r="AD934" s="18">
        <v>45225</v>
      </c>
      <c r="AE934" s="19">
        <v>115.88226614</v>
      </c>
      <c r="AF934" s="19">
        <v>119.34186338739451</v>
      </c>
      <c r="AG934" s="19">
        <v>133.15299021999999</v>
      </c>
      <c r="AH934" s="19">
        <v>102.72089715</v>
      </c>
      <c r="AJ934" s="19">
        <v>80.86</v>
      </c>
      <c r="AK934" s="20">
        <v>132515.87</v>
      </c>
    </row>
    <row r="935" spans="30:37" hidden="1" x14ac:dyDescent="0.2">
      <c r="AD935" s="18">
        <v>45226</v>
      </c>
      <c r="AE935" s="19">
        <v>116.67048337999999</v>
      </c>
      <c r="AF935" s="19">
        <v>120.05676474054833</v>
      </c>
      <c r="AG935" s="19">
        <v>133.21594385</v>
      </c>
      <c r="AH935" s="19">
        <v>103.17601476999999</v>
      </c>
      <c r="AJ935" s="19">
        <v>81.41</v>
      </c>
      <c r="AK935" s="20">
        <v>185154.51</v>
      </c>
    </row>
    <row r="936" spans="30:37" hidden="1" x14ac:dyDescent="0.2">
      <c r="AD936" s="18">
        <v>45229</v>
      </c>
      <c r="AE936" s="19">
        <v>115.9825847</v>
      </c>
      <c r="AF936" s="19">
        <v>119.60037956662723</v>
      </c>
      <c r="AG936" s="19">
        <v>133.27892732000001</v>
      </c>
      <c r="AH936" s="19">
        <v>103.18843896</v>
      </c>
      <c r="AJ936" s="19">
        <v>80.930000000000007</v>
      </c>
      <c r="AK936" s="20">
        <v>84581.34</v>
      </c>
    </row>
    <row r="937" spans="30:37" hidden="1" x14ac:dyDescent="0.2">
      <c r="AD937" s="18">
        <v>45230</v>
      </c>
      <c r="AE937" s="19">
        <v>116.15455937</v>
      </c>
      <c r="AF937" s="19">
        <v>119.36849854582339</v>
      </c>
      <c r="AG937" s="19">
        <v>133.34194063999999</v>
      </c>
      <c r="AH937" s="19">
        <v>103.17634173</v>
      </c>
      <c r="AJ937" s="19">
        <v>81.05</v>
      </c>
      <c r="AK937" s="20">
        <v>134754.44</v>
      </c>
    </row>
    <row r="938" spans="30:37" hidden="1" x14ac:dyDescent="0.2">
      <c r="AD938" s="18">
        <v>45231</v>
      </c>
      <c r="AE938" s="19">
        <v>116.51283993</v>
      </c>
      <c r="AF938" s="19">
        <v>119.24131831993043</v>
      </c>
      <c r="AG938" s="19">
        <v>133.40498364000001</v>
      </c>
      <c r="AH938" s="19">
        <v>102.89025845</v>
      </c>
      <c r="AJ938" s="19">
        <v>81.3</v>
      </c>
      <c r="AK938" s="20">
        <v>142504.43</v>
      </c>
    </row>
    <row r="939" spans="30:37" hidden="1" x14ac:dyDescent="0.2">
      <c r="AD939" s="18">
        <v>45233</v>
      </c>
      <c r="AE939" s="19">
        <v>118.92048533000001</v>
      </c>
      <c r="AF939" s="19">
        <v>119.5659677867209</v>
      </c>
      <c r="AG939" s="19">
        <v>133.46570052999999</v>
      </c>
      <c r="AH939" s="19">
        <v>103.32968236000001</v>
      </c>
      <c r="AJ939" s="19">
        <v>82.98</v>
      </c>
      <c r="AK939" s="20">
        <v>122927.02</v>
      </c>
    </row>
    <row r="940" spans="30:37" hidden="1" x14ac:dyDescent="0.2">
      <c r="AD940" s="18">
        <v>45236</v>
      </c>
      <c r="AE940" s="19">
        <v>116.74213949999999</v>
      </c>
      <c r="AF940" s="19">
        <v>120.12615678828476</v>
      </c>
      <c r="AG940" s="19">
        <v>133.52644491999999</v>
      </c>
      <c r="AH940" s="19">
        <v>103.40880482</v>
      </c>
      <c r="AJ940" s="19">
        <v>81.459999999999994</v>
      </c>
      <c r="AK940" s="20">
        <v>202144.4</v>
      </c>
    </row>
    <row r="941" spans="30:37" hidden="1" x14ac:dyDescent="0.2">
      <c r="AD941" s="18">
        <v>45237</v>
      </c>
      <c r="AE941" s="19">
        <v>117.51602552</v>
      </c>
      <c r="AF941" s="19">
        <v>120.23006933386672</v>
      </c>
      <c r="AG941" s="19">
        <v>133.58721696999999</v>
      </c>
      <c r="AH941" s="19">
        <v>103.74066142</v>
      </c>
      <c r="AJ941" s="19">
        <v>82</v>
      </c>
      <c r="AK941" s="20">
        <v>177601.45</v>
      </c>
    </row>
    <row r="942" spans="30:37" hidden="1" x14ac:dyDescent="0.2">
      <c r="AD942" s="18">
        <v>45238</v>
      </c>
      <c r="AE942" s="19">
        <v>118.89182289</v>
      </c>
      <c r="AF942" s="19">
        <v>120.11468213877355</v>
      </c>
      <c r="AG942" s="19">
        <v>133.64801668999999</v>
      </c>
      <c r="AH942" s="19">
        <v>103.78185741</v>
      </c>
      <c r="AJ942" s="19">
        <v>82.96</v>
      </c>
      <c r="AK942" s="20">
        <v>322646.05</v>
      </c>
    </row>
    <row r="943" spans="30:37" hidden="1" x14ac:dyDescent="0.2">
      <c r="AD943" s="18">
        <v>45239</v>
      </c>
      <c r="AE943" s="19">
        <v>116.85678928</v>
      </c>
      <c r="AF943" s="19">
        <v>120.02943667021046</v>
      </c>
      <c r="AG943" s="19">
        <v>133.70884408000001</v>
      </c>
      <c r="AH943" s="19">
        <v>103.89727157999999</v>
      </c>
      <c r="AJ943" s="19">
        <v>81.540000000000006</v>
      </c>
      <c r="AK943" s="20">
        <v>190776.87</v>
      </c>
    </row>
    <row r="944" spans="30:37" hidden="1" x14ac:dyDescent="0.2">
      <c r="AD944" s="18">
        <v>45240</v>
      </c>
      <c r="AE944" s="19">
        <v>118.54910817</v>
      </c>
      <c r="AF944" s="19">
        <v>120.0702327865925</v>
      </c>
      <c r="AG944" s="19">
        <v>133.76969912999999</v>
      </c>
      <c r="AH944" s="19">
        <v>104.04211144999999</v>
      </c>
      <c r="AJ944" s="19">
        <v>81.96</v>
      </c>
      <c r="AK944" s="20">
        <v>240467.84</v>
      </c>
    </row>
    <row r="945" spans="30:37" hidden="1" x14ac:dyDescent="0.2">
      <c r="AD945" s="18">
        <v>45243</v>
      </c>
      <c r="AE945" s="19">
        <v>117.86928776000001</v>
      </c>
      <c r="AF945" s="19">
        <v>120.09288960681887</v>
      </c>
      <c r="AG945" s="19">
        <v>133.83058202000001</v>
      </c>
      <c r="AH945" s="19">
        <v>103.97868269999999</v>
      </c>
      <c r="AJ945" s="19">
        <v>81.489999999999995</v>
      </c>
      <c r="AK945" s="20">
        <v>164986.07999999999</v>
      </c>
    </row>
    <row r="946" spans="30:37" hidden="1" x14ac:dyDescent="0.2">
      <c r="AD946" s="18">
        <v>45244</v>
      </c>
      <c r="AE946" s="19">
        <v>117.39196705000001</v>
      </c>
      <c r="AF946" s="19">
        <v>119.90758220490349</v>
      </c>
      <c r="AG946" s="19">
        <v>133.89149257</v>
      </c>
      <c r="AH946" s="19">
        <v>104.11469486999999</v>
      </c>
      <c r="AJ946" s="19">
        <v>81.16</v>
      </c>
      <c r="AK946" s="20">
        <v>166784.81</v>
      </c>
    </row>
    <row r="947" spans="30:37" hidden="1" x14ac:dyDescent="0.2">
      <c r="AD947" s="18">
        <v>45246</v>
      </c>
      <c r="AE947" s="19">
        <v>117.56553821</v>
      </c>
      <c r="AF947" s="19">
        <v>120.27754884174803</v>
      </c>
      <c r="AG947" s="19">
        <v>133.95243078999999</v>
      </c>
      <c r="AH947" s="19">
        <v>104.34094587</v>
      </c>
      <c r="AJ947" s="19">
        <v>81.28</v>
      </c>
      <c r="AK947" s="20">
        <v>181063.54</v>
      </c>
    </row>
    <row r="948" spans="30:37" hidden="1" x14ac:dyDescent="0.2">
      <c r="AD948" s="18">
        <v>45247</v>
      </c>
      <c r="AE948" s="19">
        <v>117.89821628999999</v>
      </c>
      <c r="AF948" s="19">
        <v>120.41143017745763</v>
      </c>
      <c r="AG948" s="19">
        <v>134.01339684000001</v>
      </c>
      <c r="AH948" s="19">
        <v>104.54921449</v>
      </c>
      <c r="AJ948" s="19">
        <v>81.510000000000005</v>
      </c>
      <c r="AK948" s="20">
        <v>162978.32999999999</v>
      </c>
    </row>
    <row r="949" spans="30:37" hidden="1" x14ac:dyDescent="0.2">
      <c r="AD949" s="18">
        <v>45250</v>
      </c>
      <c r="AE949" s="19">
        <v>117.88375202</v>
      </c>
      <c r="AF949" s="19">
        <v>120.41180404801636</v>
      </c>
      <c r="AG949" s="19">
        <v>134.07439055</v>
      </c>
      <c r="AH949" s="19">
        <v>104.50834544999999</v>
      </c>
      <c r="AJ949" s="19">
        <v>81.5</v>
      </c>
      <c r="AK949" s="20">
        <v>184641.26</v>
      </c>
    </row>
    <row r="950" spans="30:37" hidden="1" x14ac:dyDescent="0.2">
      <c r="AD950" s="18">
        <v>45251</v>
      </c>
      <c r="AE950" s="19">
        <v>119.04089315</v>
      </c>
      <c r="AF950" s="19">
        <v>120.67402807186011</v>
      </c>
      <c r="AG950" s="19">
        <v>134.1354121</v>
      </c>
      <c r="AH950" s="19">
        <v>104.34225368</v>
      </c>
      <c r="AJ950" s="19">
        <v>82.3</v>
      </c>
      <c r="AK950" s="20">
        <v>256692.58</v>
      </c>
    </row>
    <row r="951" spans="30:37" hidden="1" x14ac:dyDescent="0.2">
      <c r="AD951" s="18">
        <v>45252</v>
      </c>
      <c r="AE951" s="19">
        <v>117.91268055</v>
      </c>
      <c r="AF951" s="19">
        <v>120.22470532421464</v>
      </c>
      <c r="AG951" s="19">
        <v>134.19646132</v>
      </c>
      <c r="AH951" s="19">
        <v>103.96102728</v>
      </c>
      <c r="AJ951" s="19">
        <v>81.52</v>
      </c>
      <c r="AK951" s="20">
        <v>176148.49</v>
      </c>
    </row>
    <row r="952" spans="30:37" hidden="1" x14ac:dyDescent="0.2">
      <c r="AD952" s="18">
        <v>45253</v>
      </c>
      <c r="AE952" s="19">
        <v>118.24535863</v>
      </c>
      <c r="AF952" s="19">
        <v>120.42620622760862</v>
      </c>
      <c r="AG952" s="19">
        <v>134.25753836999999</v>
      </c>
      <c r="AH952" s="19">
        <v>103.9211391</v>
      </c>
      <c r="AJ952" s="19">
        <v>81.75</v>
      </c>
      <c r="AK952" s="20">
        <v>188297.93</v>
      </c>
    </row>
    <row r="953" spans="30:37" hidden="1" x14ac:dyDescent="0.2">
      <c r="AD953" s="18">
        <v>45254</v>
      </c>
      <c r="AE953" s="19">
        <v>118.80946492</v>
      </c>
      <c r="AF953" s="19">
        <v>119.9398637276237</v>
      </c>
      <c r="AG953" s="19">
        <v>134.31864325000001</v>
      </c>
      <c r="AH953" s="19">
        <v>103.79068512000001</v>
      </c>
      <c r="AJ953" s="19">
        <v>82.14</v>
      </c>
      <c r="AK953" s="20">
        <v>225994.86</v>
      </c>
    </row>
    <row r="954" spans="30:37" hidden="1" x14ac:dyDescent="0.2">
      <c r="AD954" s="18">
        <v>45257</v>
      </c>
      <c r="AE954" s="19">
        <v>118.02839466</v>
      </c>
      <c r="AF954" s="19">
        <v>119.56859359916901</v>
      </c>
      <c r="AG954" s="19">
        <v>134.37977597</v>
      </c>
      <c r="AH954" s="19">
        <v>103.29044808</v>
      </c>
      <c r="AJ954" s="19">
        <v>81.599999999999994</v>
      </c>
      <c r="AK954" s="20">
        <v>281691.89</v>
      </c>
    </row>
    <row r="955" spans="30:37" hidden="1" x14ac:dyDescent="0.2">
      <c r="AD955" s="18">
        <v>45258</v>
      </c>
      <c r="AE955" s="19">
        <v>117.37750278</v>
      </c>
      <c r="AF955" s="19">
        <v>119.57125723881845</v>
      </c>
      <c r="AG955" s="19">
        <v>134.44093652000001</v>
      </c>
      <c r="AH955" s="19">
        <v>103.5618185</v>
      </c>
      <c r="AJ955" s="19">
        <v>81.150000000000006</v>
      </c>
      <c r="AK955" s="20">
        <v>131058.36</v>
      </c>
    </row>
    <row r="956" spans="30:37" hidden="1" x14ac:dyDescent="0.2">
      <c r="AD956" s="18">
        <v>45259</v>
      </c>
      <c r="AE956" s="19">
        <v>116.87125354</v>
      </c>
      <c r="AF956" s="19">
        <v>119.57842459350081</v>
      </c>
      <c r="AG956" s="19">
        <v>134.50212490000001</v>
      </c>
      <c r="AH956" s="19">
        <v>103.44771215</v>
      </c>
      <c r="AJ956" s="19">
        <v>80.8</v>
      </c>
      <c r="AK956" s="20">
        <v>341230.63</v>
      </c>
    </row>
    <row r="957" spans="30:37" hidden="1" x14ac:dyDescent="0.2">
      <c r="AD957" s="18">
        <v>45260</v>
      </c>
      <c r="AE957" s="19">
        <v>118.37553699999999</v>
      </c>
      <c r="AF957" s="19">
        <v>119.78997034850485</v>
      </c>
      <c r="AG957" s="19">
        <v>134.56334111999999</v>
      </c>
      <c r="AH957" s="19">
        <v>103.85836424999999</v>
      </c>
      <c r="AJ957" s="19">
        <v>81.84</v>
      </c>
      <c r="AK957" s="20">
        <v>270975.31</v>
      </c>
    </row>
    <row r="958" spans="30:37" hidden="1" x14ac:dyDescent="0.2">
      <c r="AD958" s="18">
        <v>45261</v>
      </c>
      <c r="AE958" s="19">
        <v>119.33017843</v>
      </c>
      <c r="AF958" s="19">
        <v>120.11446927190619</v>
      </c>
      <c r="AG958" s="19">
        <v>134.62458516999999</v>
      </c>
      <c r="AH958" s="19">
        <v>103.80997531</v>
      </c>
      <c r="AJ958" s="19">
        <v>82.5</v>
      </c>
      <c r="AK958" s="20">
        <v>260165.45</v>
      </c>
    </row>
    <row r="959" spans="30:37" hidden="1" x14ac:dyDescent="0.2">
      <c r="AD959" s="18">
        <v>45264</v>
      </c>
      <c r="AE959" s="19">
        <v>120.12571294999999</v>
      </c>
      <c r="AF959" s="19">
        <v>120.04179247995484</v>
      </c>
      <c r="AG959" s="19">
        <v>134.68585705000001</v>
      </c>
      <c r="AH959" s="19">
        <v>104.11959915</v>
      </c>
      <c r="AJ959" s="19">
        <v>83.05</v>
      </c>
      <c r="AK959" s="20">
        <v>226677.72</v>
      </c>
    </row>
    <row r="960" spans="30:37" hidden="1" x14ac:dyDescent="0.2">
      <c r="AD960" s="18">
        <v>45265</v>
      </c>
      <c r="AE960" s="19">
        <v>119.61946371000001</v>
      </c>
      <c r="AF960" s="19">
        <v>120.11241572896262</v>
      </c>
      <c r="AG960" s="19">
        <v>134.74715677</v>
      </c>
      <c r="AH960" s="19">
        <v>104.29451864000001</v>
      </c>
      <c r="AJ960" s="19">
        <v>82.7</v>
      </c>
      <c r="AK960" s="20">
        <v>95023.2</v>
      </c>
    </row>
    <row r="961" spans="30:37" hidden="1" x14ac:dyDescent="0.2">
      <c r="AD961" s="18">
        <v>45266</v>
      </c>
      <c r="AE961" s="19">
        <v>119.90874899000001</v>
      </c>
      <c r="AF961" s="19">
        <v>119.82379266939677</v>
      </c>
      <c r="AG961" s="19">
        <v>134.80848449000001</v>
      </c>
      <c r="AH961" s="19">
        <v>104.33931111</v>
      </c>
      <c r="AJ961" s="19">
        <v>82.9</v>
      </c>
      <c r="AK961" s="20">
        <v>170713.71</v>
      </c>
    </row>
    <row r="962" spans="30:37" hidden="1" x14ac:dyDescent="0.2">
      <c r="AD962" s="18">
        <v>45267</v>
      </c>
      <c r="AE962" s="19">
        <v>120.55964087</v>
      </c>
      <c r="AF962" s="19">
        <v>119.57814243215084</v>
      </c>
      <c r="AG962" s="19">
        <v>134.86984004000001</v>
      </c>
      <c r="AH962" s="19">
        <v>103.96070032999999</v>
      </c>
      <c r="AJ962" s="19">
        <v>83.35</v>
      </c>
      <c r="AK962" s="20">
        <v>220052.33</v>
      </c>
    </row>
    <row r="963" spans="30:37" hidden="1" x14ac:dyDescent="0.2">
      <c r="AD963" s="18">
        <v>45268</v>
      </c>
      <c r="AE963" s="19">
        <v>118.10071598</v>
      </c>
      <c r="AF963" s="19">
        <v>119.90390096599526</v>
      </c>
      <c r="AG963" s="19">
        <v>134.93122359</v>
      </c>
      <c r="AH963" s="19">
        <v>104.28536398</v>
      </c>
      <c r="AJ963" s="19">
        <v>81.650000000000006</v>
      </c>
      <c r="AK963" s="20">
        <v>260718.3</v>
      </c>
    </row>
    <row r="964" spans="30:37" hidden="1" x14ac:dyDescent="0.2">
      <c r="AD964" s="18">
        <v>45271</v>
      </c>
      <c r="AE964" s="19">
        <v>115.98656737</v>
      </c>
      <c r="AF964" s="19">
        <v>119.65465306446198</v>
      </c>
      <c r="AG964" s="19">
        <v>134.99263497999999</v>
      </c>
      <c r="AH964" s="19">
        <v>104.00320413</v>
      </c>
      <c r="AJ964" s="19">
        <v>79.55</v>
      </c>
      <c r="AK964" s="20">
        <v>317712.49</v>
      </c>
    </row>
    <row r="965" spans="30:37" hidden="1" x14ac:dyDescent="0.2">
      <c r="AD965" s="18">
        <v>45272</v>
      </c>
      <c r="AE965" s="19">
        <v>115.03884557000001</v>
      </c>
      <c r="AF965" s="19">
        <v>119.34895089119533</v>
      </c>
      <c r="AG965" s="19">
        <v>135.05407435999999</v>
      </c>
      <c r="AH965" s="19">
        <v>103.63309411</v>
      </c>
      <c r="AJ965" s="19">
        <v>78.900000000000006</v>
      </c>
      <c r="AK965" s="20">
        <v>124679.57</v>
      </c>
    </row>
    <row r="966" spans="30:37" hidden="1" x14ac:dyDescent="0.2">
      <c r="AD966" s="18">
        <v>45273</v>
      </c>
      <c r="AE966" s="19">
        <v>115.97198702999999</v>
      </c>
      <c r="AF966" s="19">
        <v>119.50297667286318</v>
      </c>
      <c r="AG966" s="19">
        <v>135.11554175000001</v>
      </c>
      <c r="AH966" s="19">
        <v>103.87438492</v>
      </c>
      <c r="AJ966" s="19">
        <v>79.540000000000006</v>
      </c>
      <c r="AK966" s="20">
        <v>149292.56</v>
      </c>
    </row>
    <row r="967" spans="30:37" hidden="1" x14ac:dyDescent="0.2">
      <c r="AD967" s="18">
        <v>45274</v>
      </c>
      <c r="AE967" s="19">
        <v>117.50292224</v>
      </c>
      <c r="AF967" s="19">
        <v>119.78885673446629</v>
      </c>
      <c r="AG967" s="19">
        <v>135.17464028000001</v>
      </c>
      <c r="AH967" s="19">
        <v>104.10913668000001</v>
      </c>
      <c r="AJ967" s="19">
        <v>80.59</v>
      </c>
      <c r="AK967" s="20">
        <v>140855.84</v>
      </c>
    </row>
    <row r="968" spans="30:37" hidden="1" x14ac:dyDescent="0.2">
      <c r="AD968" s="18">
        <v>45275</v>
      </c>
      <c r="AE968" s="19">
        <v>118.82973275000001</v>
      </c>
      <c r="AF968" s="19">
        <v>120.34823191876853</v>
      </c>
      <c r="AG968" s="19">
        <v>135.23376461999999</v>
      </c>
      <c r="AH968" s="19">
        <v>104.28536398</v>
      </c>
      <c r="AJ968" s="19">
        <v>81.5</v>
      </c>
      <c r="AK968" s="20">
        <v>140320.47</v>
      </c>
    </row>
    <row r="969" spans="30:37" hidden="1" x14ac:dyDescent="0.2">
      <c r="AD969" s="18">
        <v>45278</v>
      </c>
      <c r="AE969" s="19">
        <v>118.30484068</v>
      </c>
      <c r="AF969" s="19">
        <v>120.71176996616023</v>
      </c>
      <c r="AG969" s="19">
        <v>135.29291479</v>
      </c>
      <c r="AH969" s="19">
        <v>104.54332934999999</v>
      </c>
      <c r="AJ969" s="19">
        <v>81.14</v>
      </c>
      <c r="AK969" s="20">
        <v>154370.74</v>
      </c>
    </row>
    <row r="970" spans="30:37" hidden="1" x14ac:dyDescent="0.2">
      <c r="AD970" s="18">
        <v>45279</v>
      </c>
      <c r="AE970" s="19">
        <v>117.4446009</v>
      </c>
      <c r="AF970" s="19">
        <v>120.64838237434674</v>
      </c>
      <c r="AG970" s="19">
        <v>135.35209094999999</v>
      </c>
      <c r="AH970" s="19">
        <v>104.84543329</v>
      </c>
      <c r="AJ970" s="19">
        <v>80.55</v>
      </c>
      <c r="AK970" s="20">
        <v>251722.94</v>
      </c>
    </row>
    <row r="971" spans="30:37" hidden="1" x14ac:dyDescent="0.2">
      <c r="AD971" s="18">
        <v>45280</v>
      </c>
      <c r="AE971" s="19">
        <v>118.65476873</v>
      </c>
      <c r="AF971" s="19">
        <v>120.86946074929047</v>
      </c>
      <c r="AG971" s="19">
        <v>135.41129293</v>
      </c>
      <c r="AH971" s="19">
        <v>105.03506563000001</v>
      </c>
      <c r="AJ971" s="19">
        <v>81.38</v>
      </c>
      <c r="AK971" s="20">
        <v>167142.46</v>
      </c>
    </row>
    <row r="972" spans="30:37" hidden="1" x14ac:dyDescent="0.2">
      <c r="AD972" s="18">
        <v>45281</v>
      </c>
      <c r="AE972" s="19">
        <v>117.05093184</v>
      </c>
      <c r="AF972" s="19">
        <v>121.31967931209161</v>
      </c>
      <c r="AG972" s="19">
        <v>135.47052073</v>
      </c>
      <c r="AH972" s="19">
        <v>105.68635464</v>
      </c>
      <c r="AJ972" s="19">
        <v>80.28</v>
      </c>
      <c r="AK972" s="20">
        <v>392274.64</v>
      </c>
    </row>
    <row r="973" spans="30:37" hidden="1" x14ac:dyDescent="0.2">
      <c r="AD973" s="18">
        <v>45282</v>
      </c>
      <c r="AE973" s="19">
        <v>117.82368961</v>
      </c>
      <c r="AF973" s="19">
        <v>122.36215462930554</v>
      </c>
      <c r="AG973" s="19">
        <v>135.52977451000001</v>
      </c>
      <c r="AH973" s="19">
        <v>106.60182112</v>
      </c>
      <c r="AJ973" s="19">
        <v>80.81</v>
      </c>
      <c r="AK973" s="20">
        <v>258859.85</v>
      </c>
    </row>
    <row r="974" spans="30:37" hidden="1" x14ac:dyDescent="0.2">
      <c r="AD974" s="18">
        <v>45286</v>
      </c>
      <c r="AE974" s="19">
        <v>118.34858169</v>
      </c>
      <c r="AF974" s="19">
        <v>123.29202994674992</v>
      </c>
      <c r="AG974" s="19">
        <v>135.58905429000001</v>
      </c>
      <c r="AH974" s="19">
        <v>107.41691324</v>
      </c>
      <c r="AJ974" s="19">
        <v>81.17</v>
      </c>
      <c r="AK974" s="20">
        <v>287032.19</v>
      </c>
    </row>
    <row r="975" spans="30:37" hidden="1" x14ac:dyDescent="0.2">
      <c r="AD975" s="18">
        <v>45287</v>
      </c>
      <c r="AE975" s="19">
        <v>119.04843778</v>
      </c>
      <c r="AF975" s="19">
        <v>123.10271215933214</v>
      </c>
      <c r="AG975" s="19">
        <v>135.64835988999999</v>
      </c>
      <c r="AH975" s="19">
        <v>107.84849029</v>
      </c>
      <c r="AJ975" s="19">
        <v>81.650000000000006</v>
      </c>
      <c r="AK975" s="20">
        <v>163071.63</v>
      </c>
    </row>
    <row r="976" spans="30:37" hidden="1" x14ac:dyDescent="0.2">
      <c r="AD976" s="18">
        <v>45288</v>
      </c>
      <c r="AE976" s="19">
        <v>121.01678305</v>
      </c>
      <c r="AF976" s="19">
        <v>123.29803029553293</v>
      </c>
      <c r="AG976" s="19">
        <v>135.70769147999999</v>
      </c>
      <c r="AH976" s="19">
        <v>108.26797010999999</v>
      </c>
      <c r="AJ976" s="19">
        <v>83</v>
      </c>
      <c r="AK976" s="20">
        <v>113410.41</v>
      </c>
    </row>
    <row r="977" spans="30:37" hidden="1" x14ac:dyDescent="0.2">
      <c r="AD977" s="18">
        <v>45289</v>
      </c>
      <c r="AE977" s="19">
        <v>121.01678305</v>
      </c>
      <c r="AF977" s="19">
        <v>123.07355517671527</v>
      </c>
      <c r="AG977" s="19">
        <v>135.76704906000001</v>
      </c>
      <c r="AH977" s="19">
        <v>108.26797010999999</v>
      </c>
      <c r="AJ977" s="19">
        <v>83</v>
      </c>
      <c r="AK977" s="20">
        <v>113410.41</v>
      </c>
    </row>
    <row r="978" spans="30:37" hidden="1" x14ac:dyDescent="0.2">
      <c r="AD978" s="18">
        <v>45293</v>
      </c>
      <c r="AE978" s="19">
        <v>122.11030819</v>
      </c>
      <c r="AF978" s="19">
        <v>123.05434880337832</v>
      </c>
      <c r="AG978" s="19">
        <v>135.82643246000001</v>
      </c>
      <c r="AH978" s="19">
        <v>108.35493943</v>
      </c>
      <c r="AJ978" s="19">
        <v>83.75</v>
      </c>
      <c r="AK978" s="20">
        <v>259291.03</v>
      </c>
    </row>
    <row r="979" spans="30:37" hidden="1" x14ac:dyDescent="0.2">
      <c r="AD979" s="18">
        <v>45294</v>
      </c>
      <c r="AE979" s="19">
        <v>122.03740652</v>
      </c>
      <c r="AF979" s="19">
        <v>123.55175362743407</v>
      </c>
      <c r="AG979" s="19">
        <v>135.88584184000001</v>
      </c>
      <c r="AH979" s="19">
        <v>108.69235422</v>
      </c>
      <c r="AJ979" s="19">
        <v>83.7</v>
      </c>
      <c r="AK979" s="20">
        <v>180311.56</v>
      </c>
    </row>
    <row r="980" spans="30:37" hidden="1" x14ac:dyDescent="0.2">
      <c r="AD980" s="18">
        <v>45295</v>
      </c>
      <c r="AE980" s="19">
        <v>121.78954082</v>
      </c>
      <c r="AF980" s="19">
        <v>123.25885256759643</v>
      </c>
      <c r="AG980" s="19">
        <v>135.94527722000001</v>
      </c>
      <c r="AH980" s="19">
        <v>108.56059243</v>
      </c>
      <c r="AJ980" s="19">
        <v>83.53</v>
      </c>
      <c r="AK980" s="20">
        <v>280048.75</v>
      </c>
    </row>
    <row r="981" spans="30:37" hidden="1" x14ac:dyDescent="0.2">
      <c r="AD981" s="18">
        <v>45296</v>
      </c>
      <c r="AE981" s="19">
        <v>122.31443289000001</v>
      </c>
      <c r="AF981" s="19">
        <v>123.35285638542902</v>
      </c>
      <c r="AG981" s="19">
        <v>136.00473858999999</v>
      </c>
      <c r="AH981" s="19">
        <v>108.68646907</v>
      </c>
      <c r="AJ981" s="19">
        <v>83.89</v>
      </c>
      <c r="AK981" s="20">
        <v>113196.52</v>
      </c>
    </row>
    <row r="982" spans="30:37" hidden="1" x14ac:dyDescent="0.2">
      <c r="AD982" s="18">
        <v>45299</v>
      </c>
      <c r="AE982" s="19">
        <v>121.77496048</v>
      </c>
      <c r="AF982" s="19">
        <v>124.32884537598743</v>
      </c>
      <c r="AG982" s="19">
        <v>136.06422610999999</v>
      </c>
      <c r="AH982" s="19">
        <v>108.78030439</v>
      </c>
      <c r="AJ982" s="19">
        <v>83.52</v>
      </c>
      <c r="AK982" s="20">
        <v>151677.69</v>
      </c>
    </row>
    <row r="983" spans="30:37" hidden="1" x14ac:dyDescent="0.2">
      <c r="AD983" s="18">
        <v>45300</v>
      </c>
      <c r="AE983" s="19">
        <v>122.62061993</v>
      </c>
      <c r="AF983" s="19">
        <v>124.33151446917825</v>
      </c>
      <c r="AG983" s="19">
        <v>136.12373962000001</v>
      </c>
      <c r="AH983" s="19">
        <v>108.70837487999999</v>
      </c>
      <c r="AJ983" s="19">
        <v>84.1</v>
      </c>
      <c r="AK983" s="20">
        <v>315596.94</v>
      </c>
    </row>
    <row r="984" spans="30:37" hidden="1" x14ac:dyDescent="0.2">
      <c r="AD984" s="18">
        <v>45301</v>
      </c>
      <c r="AE984" s="19">
        <v>122.70888911999999</v>
      </c>
      <c r="AF984" s="19">
        <v>124.40888396686256</v>
      </c>
      <c r="AG984" s="19">
        <v>136.18327912000001</v>
      </c>
      <c r="AH984" s="19">
        <v>108.70674012000001</v>
      </c>
      <c r="AJ984" s="19">
        <v>83.41</v>
      </c>
      <c r="AK984" s="20">
        <v>137837.35</v>
      </c>
    </row>
    <row r="985" spans="30:37" hidden="1" x14ac:dyDescent="0.2">
      <c r="AD985" s="18">
        <v>45302</v>
      </c>
      <c r="AE985" s="19">
        <v>122.98840823</v>
      </c>
      <c r="AF985" s="19">
        <v>124.38579239142641</v>
      </c>
      <c r="AG985" s="19">
        <v>136.24284460999999</v>
      </c>
      <c r="AH985" s="19">
        <v>108.48572034999999</v>
      </c>
      <c r="AJ985" s="19">
        <v>83.6</v>
      </c>
      <c r="AK985" s="20">
        <v>157099.29</v>
      </c>
    </row>
    <row r="986" spans="30:37" hidden="1" x14ac:dyDescent="0.2">
      <c r="AD986" s="18">
        <v>45303</v>
      </c>
      <c r="AE986" s="19">
        <v>122.16456244</v>
      </c>
      <c r="AF986" s="19">
        <v>124.33632992026503</v>
      </c>
      <c r="AG986" s="19">
        <v>136.30243626000001</v>
      </c>
      <c r="AH986" s="19">
        <v>108.73453105999999</v>
      </c>
      <c r="AJ986" s="19">
        <v>83.04</v>
      </c>
      <c r="AK986" s="20">
        <v>271747.84999999998</v>
      </c>
    </row>
    <row r="987" spans="30:37" hidden="1" x14ac:dyDescent="0.2">
      <c r="AD987" s="18">
        <v>45306</v>
      </c>
      <c r="AE987" s="19">
        <v>122.76773525</v>
      </c>
      <c r="AF987" s="19">
        <v>125.07208182747506</v>
      </c>
      <c r="AG987" s="19">
        <v>136.36205389</v>
      </c>
      <c r="AH987" s="19">
        <v>108.94606921</v>
      </c>
      <c r="AJ987" s="19">
        <v>83.45</v>
      </c>
      <c r="AK987" s="20">
        <v>90930.49</v>
      </c>
    </row>
    <row r="988" spans="30:37" hidden="1" x14ac:dyDescent="0.2">
      <c r="AD988" s="18">
        <v>45307</v>
      </c>
      <c r="AE988" s="19">
        <v>125.06273426</v>
      </c>
      <c r="AF988" s="19">
        <v>125.05743590542556</v>
      </c>
      <c r="AG988" s="19">
        <v>136.42169769</v>
      </c>
      <c r="AH988" s="19">
        <v>109.02257605</v>
      </c>
      <c r="AJ988" s="19">
        <v>85.01</v>
      </c>
      <c r="AK988" s="20">
        <v>237017.61</v>
      </c>
    </row>
    <row r="989" spans="30:37" hidden="1" x14ac:dyDescent="0.2">
      <c r="AD989" s="18">
        <v>45308</v>
      </c>
      <c r="AE989" s="19">
        <v>124.18004233000001</v>
      </c>
      <c r="AF989" s="19">
        <v>125.38702078756914</v>
      </c>
      <c r="AG989" s="19">
        <v>136.48136747000001</v>
      </c>
      <c r="AH989" s="19">
        <v>108.95718558999999</v>
      </c>
      <c r="AJ989" s="19">
        <v>84.41</v>
      </c>
      <c r="AK989" s="20">
        <v>70383.460000000006</v>
      </c>
    </row>
    <row r="990" spans="30:37" hidden="1" x14ac:dyDescent="0.2">
      <c r="AD990" s="18">
        <v>45309</v>
      </c>
      <c r="AE990" s="19">
        <v>124.81263821</v>
      </c>
      <c r="AF990" s="19">
        <v>124.84320175480721</v>
      </c>
      <c r="AG990" s="19">
        <v>136.54106340999999</v>
      </c>
      <c r="AH990" s="19">
        <v>108.86923542</v>
      </c>
      <c r="AJ990" s="19">
        <v>84.84</v>
      </c>
      <c r="AK990" s="20">
        <v>106112.14</v>
      </c>
    </row>
    <row r="991" spans="30:37" hidden="1" x14ac:dyDescent="0.2">
      <c r="AD991" s="18">
        <v>45310</v>
      </c>
      <c r="AE991" s="19">
        <v>123.57686952</v>
      </c>
      <c r="AF991" s="19">
        <v>125.0708094871087</v>
      </c>
      <c r="AG991" s="19">
        <v>136.6007855</v>
      </c>
      <c r="AH991" s="19">
        <v>109.20730411</v>
      </c>
      <c r="AJ991" s="19">
        <v>84</v>
      </c>
      <c r="AK991" s="20">
        <v>236028.25</v>
      </c>
    </row>
    <row r="992" spans="30:37" hidden="1" x14ac:dyDescent="0.2">
      <c r="AD992" s="18">
        <v>45313</v>
      </c>
      <c r="AE992" s="19">
        <v>124.84206127</v>
      </c>
      <c r="AF992" s="19">
        <v>125.12117766495638</v>
      </c>
      <c r="AG992" s="19">
        <v>136.66053359</v>
      </c>
      <c r="AH992" s="19">
        <v>109.0078632</v>
      </c>
      <c r="AJ992" s="19">
        <v>84.86</v>
      </c>
      <c r="AK992" s="20">
        <v>250010.87</v>
      </c>
    </row>
    <row r="993" spans="30:37" hidden="1" x14ac:dyDescent="0.2">
      <c r="AD993" s="18">
        <v>45314</v>
      </c>
      <c r="AE993" s="19">
        <v>123.13552355</v>
      </c>
      <c r="AF993" s="19">
        <v>125.45577386490478</v>
      </c>
      <c r="AG993" s="19">
        <v>136.72030783</v>
      </c>
      <c r="AH993" s="19">
        <v>108.87708227</v>
      </c>
      <c r="AJ993" s="19">
        <v>83.7</v>
      </c>
      <c r="AK993" s="20">
        <v>254604.36</v>
      </c>
    </row>
    <row r="994" spans="30:37" hidden="1" x14ac:dyDescent="0.2">
      <c r="AD994" s="18">
        <v>45315</v>
      </c>
      <c r="AE994" s="19">
        <v>124.31244612</v>
      </c>
      <c r="AF994" s="19">
        <v>125.70589339114807</v>
      </c>
      <c r="AG994" s="19">
        <v>136.78010823</v>
      </c>
      <c r="AH994" s="19">
        <v>108.69268117</v>
      </c>
      <c r="AJ994" s="19">
        <v>84.5</v>
      </c>
      <c r="AK994" s="20">
        <v>225542.73</v>
      </c>
    </row>
    <row r="995" spans="30:37" hidden="1" x14ac:dyDescent="0.2">
      <c r="AD995" s="18">
        <v>45316</v>
      </c>
      <c r="AE995" s="19">
        <v>125.04802272000001</v>
      </c>
      <c r="AF995" s="19">
        <v>125.60205664383454</v>
      </c>
      <c r="AG995" s="19">
        <v>136.83993477999999</v>
      </c>
      <c r="AH995" s="19">
        <v>108.68941164</v>
      </c>
      <c r="AJ995" s="19">
        <v>85</v>
      </c>
      <c r="AK995" s="20">
        <v>82035.990000000005</v>
      </c>
    </row>
    <row r="996" spans="30:37" hidden="1" x14ac:dyDescent="0.2">
      <c r="AD996" s="18">
        <v>45317</v>
      </c>
      <c r="AE996" s="19">
        <v>125.41581103</v>
      </c>
      <c r="AF996" s="19">
        <v>125.98231587510949</v>
      </c>
      <c r="AG996" s="19">
        <v>136.89978748999999</v>
      </c>
      <c r="AH996" s="19">
        <v>108.92710597999999</v>
      </c>
      <c r="AJ996" s="19">
        <v>85.25</v>
      </c>
      <c r="AK996" s="20">
        <v>165016.76</v>
      </c>
    </row>
    <row r="997" spans="30:37" hidden="1" x14ac:dyDescent="0.2">
      <c r="AD997" s="18">
        <v>45320</v>
      </c>
      <c r="AE997" s="19">
        <v>125.78359933</v>
      </c>
      <c r="AF997" s="19">
        <v>126.49216706212748</v>
      </c>
      <c r="AG997" s="19">
        <v>136.95966636</v>
      </c>
      <c r="AH997" s="19">
        <v>108.85059914</v>
      </c>
      <c r="AJ997" s="19">
        <v>85.5</v>
      </c>
      <c r="AK997" s="20">
        <v>370150.29</v>
      </c>
    </row>
    <row r="998" spans="30:37" hidden="1" x14ac:dyDescent="0.2">
      <c r="AD998" s="18">
        <v>45321</v>
      </c>
      <c r="AE998" s="19">
        <v>124.07706161</v>
      </c>
      <c r="AF998" s="19">
        <v>125.50534498256137</v>
      </c>
      <c r="AG998" s="19">
        <v>137.01957154999999</v>
      </c>
      <c r="AH998" s="19">
        <v>108.79501724000001</v>
      </c>
      <c r="AJ998" s="19">
        <v>84.34</v>
      </c>
      <c r="AK998" s="20">
        <v>294735.19</v>
      </c>
    </row>
    <row r="999" spans="30:37" hidden="1" x14ac:dyDescent="0.2">
      <c r="AD999" s="18">
        <v>45322</v>
      </c>
      <c r="AE999" s="19">
        <v>123.13552355</v>
      </c>
      <c r="AF999" s="19">
        <v>124.67618073126852</v>
      </c>
      <c r="AG999" s="19">
        <v>137.07950289999999</v>
      </c>
      <c r="AH999" s="19">
        <v>108.98988082</v>
      </c>
      <c r="AJ999" s="19">
        <v>83.7</v>
      </c>
      <c r="AK999" s="20">
        <v>100055.42</v>
      </c>
    </row>
    <row r="1000" spans="30:37" hidden="1" x14ac:dyDescent="0.2">
      <c r="AD1000" s="18">
        <v>45323</v>
      </c>
      <c r="AE1000" s="19">
        <v>120.91408221</v>
      </c>
      <c r="AF1000" s="19">
        <v>123.81677806538018</v>
      </c>
      <c r="AG1000" s="19">
        <v>137.13701793999999</v>
      </c>
      <c r="AH1000" s="19">
        <v>108.563535</v>
      </c>
      <c r="AJ1000" s="19">
        <v>82.19</v>
      </c>
      <c r="AK1000" s="20">
        <v>218747.42</v>
      </c>
    </row>
    <row r="1001" spans="30:37" hidden="1" x14ac:dyDescent="0.2">
      <c r="AD1001" s="18">
        <v>45324</v>
      </c>
      <c r="AE1001" s="19">
        <v>120.92879374</v>
      </c>
      <c r="AF1001" s="19">
        <v>126.08754376129482</v>
      </c>
      <c r="AG1001" s="19">
        <v>137.19455712000001</v>
      </c>
      <c r="AH1001" s="19">
        <v>108.96928283</v>
      </c>
      <c r="AJ1001" s="19">
        <v>82.2</v>
      </c>
      <c r="AK1001" s="20">
        <v>301735.09999999998</v>
      </c>
    </row>
    <row r="1002" spans="30:37" hidden="1" x14ac:dyDescent="0.2">
      <c r="AD1002" s="18">
        <v>45327</v>
      </c>
      <c r="AE1002" s="19">
        <v>120.29619786000001</v>
      </c>
      <c r="AF1002" s="19">
        <v>125.12660613284729</v>
      </c>
      <c r="AG1002" s="19">
        <v>137.25212044</v>
      </c>
      <c r="AH1002" s="19">
        <v>108.80744143</v>
      </c>
      <c r="AJ1002" s="19">
        <v>81.77</v>
      </c>
      <c r="AK1002" s="20">
        <v>245226.5</v>
      </c>
    </row>
    <row r="1003" spans="30:37" hidden="1" x14ac:dyDescent="0.2">
      <c r="AD1003" s="18">
        <v>45328</v>
      </c>
      <c r="AE1003" s="19">
        <v>121.28187051</v>
      </c>
      <c r="AF1003" s="19">
        <v>124.91968485580989</v>
      </c>
      <c r="AG1003" s="19">
        <v>137.30970790999999</v>
      </c>
      <c r="AH1003" s="19">
        <v>108.95620473</v>
      </c>
      <c r="AJ1003" s="19">
        <v>82.44</v>
      </c>
      <c r="AK1003" s="20">
        <v>119697.46</v>
      </c>
    </row>
    <row r="1004" spans="30:37" hidden="1" x14ac:dyDescent="0.2">
      <c r="AD1004" s="18">
        <v>45329</v>
      </c>
      <c r="AE1004" s="19">
        <v>121.69379341</v>
      </c>
      <c r="AF1004" s="19">
        <v>125.44206788047335</v>
      </c>
      <c r="AG1004" s="19">
        <v>137.36731952</v>
      </c>
      <c r="AH1004" s="19">
        <v>109.22463258000001</v>
      </c>
      <c r="AJ1004" s="19">
        <v>82.72</v>
      </c>
      <c r="AK1004" s="20">
        <v>198079.28</v>
      </c>
    </row>
    <row r="1005" spans="30:37" hidden="1" x14ac:dyDescent="0.2">
      <c r="AD1005" s="18">
        <v>45330</v>
      </c>
      <c r="AE1005" s="19">
        <v>122.81186984999999</v>
      </c>
      <c r="AF1005" s="19">
        <v>124.96641052760218</v>
      </c>
      <c r="AG1005" s="19">
        <v>137.42495528000001</v>
      </c>
      <c r="AH1005" s="19">
        <v>109.19487992000001</v>
      </c>
      <c r="AJ1005" s="19">
        <v>83.48</v>
      </c>
      <c r="AK1005" s="20">
        <v>197773.45</v>
      </c>
    </row>
    <row r="1006" spans="30:37" hidden="1" x14ac:dyDescent="0.2">
      <c r="AD1006" s="18">
        <v>45331</v>
      </c>
      <c r="AE1006" s="19">
        <v>123.50958022</v>
      </c>
      <c r="AF1006" s="19">
        <v>126.66670172570576</v>
      </c>
      <c r="AG1006" s="19">
        <v>137.48261518000001</v>
      </c>
      <c r="AH1006" s="19">
        <v>109.5940887</v>
      </c>
      <c r="AJ1006" s="19">
        <v>83.2</v>
      </c>
      <c r="AK1006" s="20">
        <v>144412.24</v>
      </c>
    </row>
    <row r="1007" spans="30:37" hidden="1" x14ac:dyDescent="0.2">
      <c r="AD1007" s="18">
        <v>45336</v>
      </c>
      <c r="AE1007" s="19">
        <v>122.17353908</v>
      </c>
      <c r="AF1007" s="19">
        <v>125.74372951388071</v>
      </c>
      <c r="AG1007" s="19">
        <v>137.54029922999999</v>
      </c>
      <c r="AH1007" s="19">
        <v>109.29721600000001</v>
      </c>
      <c r="AJ1007" s="19">
        <v>82.3</v>
      </c>
      <c r="AK1007" s="20">
        <v>177826.31</v>
      </c>
    </row>
    <row r="1008" spans="30:37" hidden="1" x14ac:dyDescent="0.2">
      <c r="AD1008" s="18">
        <v>45337</v>
      </c>
      <c r="AE1008" s="19">
        <v>123.22752709</v>
      </c>
      <c r="AF1008" s="19">
        <v>125.97924001461334</v>
      </c>
      <c r="AG1008" s="19">
        <v>137.59800759000001</v>
      </c>
      <c r="AH1008" s="19">
        <v>109.50254205</v>
      </c>
      <c r="AJ1008" s="19">
        <v>83.01</v>
      </c>
      <c r="AK1008" s="20">
        <v>211169.85</v>
      </c>
    </row>
    <row r="1009" spans="30:37" hidden="1" x14ac:dyDescent="0.2">
      <c r="AD1009" s="18">
        <v>45338</v>
      </c>
      <c r="AE1009" s="19">
        <v>127.35440970000001</v>
      </c>
      <c r="AF1009" s="19">
        <v>127.09579788369146</v>
      </c>
      <c r="AG1009" s="19">
        <v>137.6557401</v>
      </c>
      <c r="AH1009" s="19">
        <v>109.53262166</v>
      </c>
      <c r="AJ1009" s="19">
        <v>85.79</v>
      </c>
      <c r="AK1009" s="20">
        <v>622945.59</v>
      </c>
    </row>
    <row r="1010" spans="30:37" hidden="1" x14ac:dyDescent="0.2">
      <c r="AD1010" s="18">
        <v>45341</v>
      </c>
      <c r="AE1010" s="19">
        <v>125.69178073</v>
      </c>
      <c r="AF1010" s="19">
        <v>127.48310753584849</v>
      </c>
      <c r="AG1010" s="19">
        <v>137.71349691</v>
      </c>
      <c r="AH1010" s="19">
        <v>109.75887265999999</v>
      </c>
      <c r="AJ1010" s="19">
        <v>84.67</v>
      </c>
      <c r="AK1010" s="20">
        <v>300048.06</v>
      </c>
    </row>
    <row r="1011" spans="30:37" hidden="1" x14ac:dyDescent="0.2">
      <c r="AD1011" s="18">
        <v>45342</v>
      </c>
      <c r="AE1011" s="19">
        <v>124.54872331999999</v>
      </c>
      <c r="AF1011" s="19">
        <v>127.3320061569399</v>
      </c>
      <c r="AG1011" s="19">
        <v>137.77127787000001</v>
      </c>
      <c r="AH1011" s="19">
        <v>109.77881676</v>
      </c>
      <c r="AJ1011" s="19">
        <v>83.9</v>
      </c>
      <c r="AK1011" s="20">
        <v>262447.93</v>
      </c>
    </row>
    <row r="1012" spans="30:37" hidden="1" x14ac:dyDescent="0.2">
      <c r="AD1012" s="18">
        <v>45343</v>
      </c>
      <c r="AE1012" s="19">
        <v>126.07774817000001</v>
      </c>
      <c r="AF1012" s="19">
        <v>126.96544138534026</v>
      </c>
      <c r="AG1012" s="19">
        <v>137.82908315</v>
      </c>
      <c r="AH1012" s="19">
        <v>109.72650437999999</v>
      </c>
      <c r="AJ1012" s="19">
        <v>84.93</v>
      </c>
      <c r="AK1012" s="20">
        <v>220268</v>
      </c>
    </row>
    <row r="1013" spans="30:37" hidden="1" x14ac:dyDescent="0.2">
      <c r="AD1013" s="18">
        <v>45344</v>
      </c>
      <c r="AE1013" s="19">
        <v>126.84968305</v>
      </c>
      <c r="AF1013" s="19">
        <v>127.09699817006691</v>
      </c>
      <c r="AG1013" s="19">
        <v>137.88691256999999</v>
      </c>
      <c r="AH1013" s="19">
        <v>109.67615373</v>
      </c>
      <c r="AJ1013" s="19">
        <v>85.45</v>
      </c>
      <c r="AK1013" s="20">
        <v>261617.13</v>
      </c>
    </row>
    <row r="1014" spans="30:37" hidden="1" x14ac:dyDescent="0.2">
      <c r="AD1014" s="18">
        <v>45345</v>
      </c>
      <c r="AE1014" s="19">
        <v>127.65130773</v>
      </c>
      <c r="AF1014" s="19">
        <v>127.30474670481472</v>
      </c>
      <c r="AG1014" s="19">
        <v>137.9447663</v>
      </c>
      <c r="AH1014" s="19">
        <v>109.96191005</v>
      </c>
      <c r="AJ1014" s="19">
        <v>85.99</v>
      </c>
      <c r="AK1014" s="20">
        <v>416466.12</v>
      </c>
    </row>
    <row r="1015" spans="30:37" hidden="1" x14ac:dyDescent="0.2">
      <c r="AD1015" s="18">
        <v>45348</v>
      </c>
      <c r="AE1015" s="19">
        <v>127.66615263</v>
      </c>
      <c r="AF1015" s="19">
        <v>126.81002101702381</v>
      </c>
      <c r="AG1015" s="19">
        <v>138.00264433999999</v>
      </c>
      <c r="AH1015" s="19">
        <v>109.59506955000001</v>
      </c>
      <c r="AJ1015" s="19">
        <v>86</v>
      </c>
      <c r="AK1015" s="20">
        <v>683511.18</v>
      </c>
    </row>
    <row r="1016" spans="30:37" hidden="1" x14ac:dyDescent="0.2">
      <c r="AD1016" s="18">
        <v>45349</v>
      </c>
      <c r="AE1016" s="19">
        <v>130.75389214</v>
      </c>
      <c r="AF1016" s="19">
        <v>126.07813763726148</v>
      </c>
      <c r="AG1016" s="19">
        <v>138.0605467</v>
      </c>
      <c r="AH1016" s="19">
        <v>109.39824426</v>
      </c>
      <c r="AJ1016" s="19">
        <v>88.08</v>
      </c>
      <c r="AK1016" s="20">
        <v>912407.9</v>
      </c>
    </row>
    <row r="1017" spans="30:37" hidden="1" x14ac:dyDescent="0.2">
      <c r="AD1017" s="18">
        <v>45350</v>
      </c>
      <c r="AE1017" s="19">
        <v>128.83889984999999</v>
      </c>
      <c r="AF1017" s="19">
        <v>125.76769644340922</v>
      </c>
      <c r="AG1017" s="19">
        <v>138.11847337</v>
      </c>
      <c r="AH1017" s="19">
        <v>109.31062104</v>
      </c>
      <c r="AJ1017" s="19">
        <v>86.79</v>
      </c>
      <c r="AK1017" s="20">
        <v>532695.54</v>
      </c>
    </row>
    <row r="1018" spans="30:37" hidden="1" x14ac:dyDescent="0.2">
      <c r="AD1018" s="18">
        <v>45351</v>
      </c>
      <c r="AE1018" s="19">
        <v>125.91445425000001</v>
      </c>
      <c r="AF1018" s="19">
        <v>124.6623101001712</v>
      </c>
      <c r="AG1018" s="19">
        <v>138.17642434999999</v>
      </c>
      <c r="AH1018" s="19">
        <v>109.85597749999999</v>
      </c>
      <c r="AJ1018" s="19">
        <v>84.82</v>
      </c>
      <c r="AK1018" s="20">
        <v>505240.56</v>
      </c>
    </row>
    <row r="1019" spans="30:37" hidden="1" x14ac:dyDescent="0.2">
      <c r="AD1019" s="18">
        <v>45352</v>
      </c>
      <c r="AE1019" s="19">
        <v>128.11149968000001</v>
      </c>
      <c r="AF1019" s="19">
        <v>124.57305678085336</v>
      </c>
      <c r="AG1019" s="19">
        <v>138.23439963999999</v>
      </c>
      <c r="AH1019" s="19">
        <v>110.06849651</v>
      </c>
      <c r="AJ1019" s="19">
        <v>86.3</v>
      </c>
      <c r="AK1019" s="20">
        <v>349588.65</v>
      </c>
    </row>
    <row r="1020" spans="30:37" hidden="1" x14ac:dyDescent="0.2">
      <c r="AD1020" s="18">
        <v>45355</v>
      </c>
      <c r="AE1020" s="19">
        <v>129.81866334</v>
      </c>
      <c r="AF1020" s="19">
        <v>124.73206012220103</v>
      </c>
      <c r="AG1020" s="19">
        <v>138.29239924000001</v>
      </c>
      <c r="AH1020" s="19">
        <v>110.01389546999999</v>
      </c>
      <c r="AJ1020" s="19">
        <v>87.45</v>
      </c>
      <c r="AK1020" s="20">
        <v>218865.06</v>
      </c>
    </row>
    <row r="1021" spans="30:37" hidden="1" x14ac:dyDescent="0.2">
      <c r="AD1021" s="18">
        <v>45356</v>
      </c>
      <c r="AE1021" s="19">
        <v>131.74850054000001</v>
      </c>
      <c r="AF1021" s="19">
        <v>123.982553896703</v>
      </c>
      <c r="AG1021" s="19">
        <v>138.35042315999999</v>
      </c>
      <c r="AH1021" s="19">
        <v>110.08353631</v>
      </c>
      <c r="AJ1021" s="19">
        <v>88.75</v>
      </c>
      <c r="AK1021" s="20">
        <v>161839.41</v>
      </c>
    </row>
    <row r="1022" spans="30:37" hidden="1" x14ac:dyDescent="0.2">
      <c r="AD1022" s="18">
        <v>45357</v>
      </c>
      <c r="AE1022" s="19">
        <v>131.37737799999999</v>
      </c>
      <c r="AF1022" s="19">
        <v>123.6081612020012</v>
      </c>
      <c r="AG1022" s="19">
        <v>138.40847138999999</v>
      </c>
      <c r="AH1022" s="19">
        <v>110.0253388</v>
      </c>
      <c r="AJ1022" s="19">
        <v>88.5</v>
      </c>
      <c r="AK1022" s="20">
        <v>374674.51</v>
      </c>
    </row>
    <row r="1023" spans="30:37" hidden="1" x14ac:dyDescent="0.2">
      <c r="AD1023" s="18">
        <v>45358</v>
      </c>
      <c r="AE1023" s="19">
        <v>127.93336085</v>
      </c>
      <c r="AF1023" s="19">
        <v>124.44141123669596</v>
      </c>
      <c r="AG1023" s="19">
        <v>138.46654394000001</v>
      </c>
      <c r="AH1023" s="19">
        <v>110.24047342</v>
      </c>
      <c r="AJ1023" s="19">
        <v>86.18</v>
      </c>
      <c r="AK1023" s="20">
        <v>982086.47</v>
      </c>
    </row>
    <row r="1024" spans="30:37" hidden="1" x14ac:dyDescent="0.2">
      <c r="AD1024" s="18">
        <v>45359</v>
      </c>
      <c r="AE1024" s="19">
        <v>128.43808751</v>
      </c>
      <c r="AF1024" s="19">
        <v>124.45117614204555</v>
      </c>
      <c r="AG1024" s="19">
        <v>138.52464096</v>
      </c>
      <c r="AH1024" s="19">
        <v>110.58442726</v>
      </c>
      <c r="AJ1024" s="19">
        <v>86.52</v>
      </c>
      <c r="AK1024" s="20">
        <v>509036.57</v>
      </c>
    </row>
    <row r="1025" spans="30:37" hidden="1" x14ac:dyDescent="0.2">
      <c r="AD1025" s="18">
        <v>45362</v>
      </c>
      <c r="AE1025" s="19">
        <v>128.90230352</v>
      </c>
      <c r="AF1025" s="19">
        <v>123.7156633255747</v>
      </c>
      <c r="AG1025" s="19">
        <v>138.58276229000001</v>
      </c>
      <c r="AH1025" s="19">
        <v>110.32842359</v>
      </c>
      <c r="AJ1025" s="19">
        <v>86.08</v>
      </c>
      <c r="AK1025" s="20">
        <v>182619.24</v>
      </c>
    </row>
    <row r="1026" spans="30:37" hidden="1" x14ac:dyDescent="0.2">
      <c r="AD1026" s="18">
        <v>45363</v>
      </c>
      <c r="AE1026" s="19">
        <v>127.46473136</v>
      </c>
      <c r="AF1026" s="19">
        <v>123.44666426196628</v>
      </c>
      <c r="AG1026" s="19">
        <v>138.64090794000001</v>
      </c>
      <c r="AH1026" s="19">
        <v>110.14238773</v>
      </c>
      <c r="AJ1026" s="19">
        <v>85.12</v>
      </c>
      <c r="AK1026" s="20">
        <v>583049.82999999996</v>
      </c>
    </row>
    <row r="1027" spans="30:37" hidden="1" x14ac:dyDescent="0.2">
      <c r="AD1027" s="18">
        <v>45364</v>
      </c>
      <c r="AE1027" s="19">
        <v>129.17184829999999</v>
      </c>
      <c r="AF1027" s="19">
        <v>122.65152816488629</v>
      </c>
      <c r="AG1027" s="19">
        <v>138.69907807000001</v>
      </c>
      <c r="AH1027" s="19">
        <v>110.09923001999999</v>
      </c>
      <c r="AJ1027" s="19">
        <v>86.26</v>
      </c>
      <c r="AK1027" s="20">
        <v>181475.4</v>
      </c>
    </row>
    <row r="1028" spans="30:37" hidden="1" x14ac:dyDescent="0.2">
      <c r="AD1028" s="18">
        <v>45365</v>
      </c>
      <c r="AE1028" s="19">
        <v>128.25839099000001</v>
      </c>
      <c r="AF1028" s="19">
        <v>120.39993550342513</v>
      </c>
      <c r="AG1028" s="19">
        <v>138.75727251000001</v>
      </c>
      <c r="AH1028" s="19">
        <v>110.04168642</v>
      </c>
      <c r="AJ1028" s="19">
        <v>85.65</v>
      </c>
      <c r="AK1028" s="20">
        <v>93442.87</v>
      </c>
    </row>
    <row r="1029" spans="30:37" hidden="1" x14ac:dyDescent="0.2">
      <c r="AD1029" s="18">
        <v>45366</v>
      </c>
      <c r="AE1029" s="19">
        <v>129.90560909000001</v>
      </c>
      <c r="AF1029" s="19">
        <v>119.55474164965156</v>
      </c>
      <c r="AG1029" s="19">
        <v>138.81549143000001</v>
      </c>
      <c r="AH1029" s="19">
        <v>110.08517107</v>
      </c>
      <c r="AJ1029" s="19">
        <v>86.75</v>
      </c>
      <c r="AK1029" s="20">
        <v>527915.44999999995</v>
      </c>
    </row>
    <row r="1030" spans="30:37" hidden="1" x14ac:dyDescent="0.2">
      <c r="AD1030" s="18">
        <v>45369</v>
      </c>
      <c r="AE1030" s="19">
        <v>130.07033089999999</v>
      </c>
      <c r="AF1030" s="19">
        <v>120.27577510393618</v>
      </c>
      <c r="AG1030" s="19">
        <v>138.87373482999999</v>
      </c>
      <c r="AH1030" s="19">
        <v>110.31403769000001</v>
      </c>
      <c r="AJ1030" s="19">
        <v>86.86</v>
      </c>
      <c r="AK1030" s="20">
        <v>269033.2</v>
      </c>
    </row>
    <row r="1031" spans="30:37" hidden="1" x14ac:dyDescent="0.2">
      <c r="AD1031" s="18">
        <v>45370</v>
      </c>
      <c r="AE1031" s="19">
        <v>128.60280932000001</v>
      </c>
      <c r="AF1031" s="19">
        <v>120.48470634007468</v>
      </c>
      <c r="AG1031" s="19">
        <v>138.93200271000001</v>
      </c>
      <c r="AH1031" s="19">
        <v>110.30194046</v>
      </c>
      <c r="AJ1031" s="19">
        <v>85.88</v>
      </c>
      <c r="AK1031" s="20">
        <v>399284.82</v>
      </c>
    </row>
    <row r="1032" spans="30:37" hidden="1" x14ac:dyDescent="0.2">
      <c r="AD1032" s="18">
        <v>45371</v>
      </c>
      <c r="AE1032" s="19">
        <v>128.18351744</v>
      </c>
      <c r="AF1032" s="19">
        <v>124.32355819302893</v>
      </c>
      <c r="AG1032" s="19">
        <v>138.99029490000001</v>
      </c>
      <c r="AH1032" s="19">
        <v>110.45266547</v>
      </c>
      <c r="AJ1032" s="19">
        <v>85.6</v>
      </c>
      <c r="AK1032" s="20">
        <v>231882.86</v>
      </c>
    </row>
    <row r="1033" spans="30:37" hidden="1" x14ac:dyDescent="0.2">
      <c r="AD1033" s="18">
        <v>45372</v>
      </c>
      <c r="AE1033" s="19">
        <v>128.01879563</v>
      </c>
      <c r="AF1033" s="19">
        <v>124.40796220507195</v>
      </c>
      <c r="AG1033" s="19">
        <v>139.04612383</v>
      </c>
      <c r="AH1033" s="19">
        <v>110.55107812</v>
      </c>
      <c r="AJ1033" s="19">
        <v>85.49</v>
      </c>
      <c r="AK1033" s="20">
        <v>203202.96</v>
      </c>
    </row>
    <row r="1034" spans="30:37" hidden="1" x14ac:dyDescent="0.2">
      <c r="AD1034" s="18">
        <v>45373</v>
      </c>
      <c r="AE1034" s="19">
        <v>129.86068495999999</v>
      </c>
      <c r="AF1034" s="19">
        <v>124.64300381367221</v>
      </c>
      <c r="AG1034" s="19">
        <v>139.10197522000001</v>
      </c>
      <c r="AH1034" s="19">
        <v>110.93949747000001</v>
      </c>
      <c r="AJ1034" s="19">
        <v>86.72</v>
      </c>
      <c r="AK1034" s="20">
        <v>558119.75</v>
      </c>
    </row>
    <row r="1035" spans="30:37" hidden="1" x14ac:dyDescent="0.2">
      <c r="AD1035" s="18">
        <v>45376</v>
      </c>
      <c r="AE1035" s="19">
        <v>128.79748054999999</v>
      </c>
      <c r="AF1035" s="19">
        <v>124.53760829188028</v>
      </c>
      <c r="AG1035" s="19">
        <v>139.15784909000001</v>
      </c>
      <c r="AH1035" s="19">
        <v>110.83846920000001</v>
      </c>
      <c r="AJ1035" s="19">
        <v>86.01</v>
      </c>
      <c r="AK1035" s="20">
        <v>360140.58</v>
      </c>
    </row>
    <row r="1036" spans="30:37" hidden="1" x14ac:dyDescent="0.2">
      <c r="AD1036" s="18">
        <v>45377</v>
      </c>
      <c r="AE1036" s="19">
        <v>129.45636779</v>
      </c>
      <c r="AF1036" s="19">
        <v>124.54992501488869</v>
      </c>
      <c r="AG1036" s="19">
        <v>139.21374542000001</v>
      </c>
      <c r="AH1036" s="19">
        <v>110.91039871</v>
      </c>
      <c r="AJ1036" s="19">
        <v>86.45</v>
      </c>
      <c r="AK1036" s="20">
        <v>222664.8</v>
      </c>
    </row>
    <row r="1037" spans="30:37" hidden="1" x14ac:dyDescent="0.2">
      <c r="AD1037" s="18">
        <v>45378</v>
      </c>
      <c r="AE1037" s="19">
        <v>130.87896524000001</v>
      </c>
      <c r="AF1037" s="19">
        <v>124.55673529652515</v>
      </c>
      <c r="AG1037" s="19">
        <v>139.26966422000001</v>
      </c>
      <c r="AH1037" s="19">
        <v>111.01371564999999</v>
      </c>
      <c r="AJ1037" s="19">
        <v>87.4</v>
      </c>
      <c r="AK1037" s="20">
        <v>320485.09000000003</v>
      </c>
    </row>
    <row r="1038" spans="30:37" hidden="1" x14ac:dyDescent="0.2">
      <c r="AD1038" s="18">
        <v>45379</v>
      </c>
      <c r="AE1038" s="19">
        <v>121.22027729</v>
      </c>
      <c r="AF1038" s="19">
        <v>125.12920651587652</v>
      </c>
      <c r="AG1038" s="19">
        <v>139.32560548999999</v>
      </c>
      <c r="AH1038" s="19">
        <v>111.43025289000001</v>
      </c>
      <c r="AJ1038" s="19">
        <v>80.95</v>
      </c>
      <c r="AK1038" s="20">
        <v>21879049.370000001</v>
      </c>
    </row>
    <row r="1039" spans="30:37" hidden="1" x14ac:dyDescent="0.2">
      <c r="AD1039" s="18">
        <v>45383</v>
      </c>
      <c r="AE1039" s="19">
        <v>121.13042903</v>
      </c>
      <c r="AF1039" s="19">
        <v>125.15668916553312</v>
      </c>
      <c r="AG1039" s="19">
        <v>139.38156923</v>
      </c>
      <c r="AH1039" s="19">
        <v>111.2752775</v>
      </c>
      <c r="AJ1039" s="19">
        <v>80.89</v>
      </c>
      <c r="AK1039" s="20">
        <v>4795006.04</v>
      </c>
    </row>
    <row r="1040" spans="30:37" hidden="1" x14ac:dyDescent="0.2">
      <c r="AD1040" s="18">
        <v>45384</v>
      </c>
      <c r="AE1040" s="19">
        <v>119.76773042000001</v>
      </c>
      <c r="AF1040" s="19">
        <v>125.26775968443651</v>
      </c>
      <c r="AG1040" s="19">
        <v>139.43755544000001</v>
      </c>
      <c r="AH1040" s="19">
        <v>111.37859443000001</v>
      </c>
      <c r="AJ1040" s="19">
        <v>79.98</v>
      </c>
      <c r="AK1040" s="20">
        <v>3876442.27</v>
      </c>
    </row>
    <row r="1041" spans="30:37" hidden="1" x14ac:dyDescent="0.2">
      <c r="AD1041" s="18">
        <v>45385</v>
      </c>
      <c r="AE1041" s="19">
        <v>118.31518355999999</v>
      </c>
      <c r="AF1041" s="19">
        <v>125.23735031752867</v>
      </c>
      <c r="AG1041" s="19">
        <v>139.49356410999999</v>
      </c>
      <c r="AH1041" s="19">
        <v>111.55678344</v>
      </c>
      <c r="AJ1041" s="19">
        <v>79.010000000000005</v>
      </c>
      <c r="AK1041" s="20">
        <v>6153219.6799999997</v>
      </c>
    </row>
    <row r="1042" spans="30:37" hidden="1" x14ac:dyDescent="0.2">
      <c r="AD1042" s="18">
        <v>45386</v>
      </c>
      <c r="AE1042" s="19">
        <v>117.9258411</v>
      </c>
      <c r="AF1042" s="19">
        <v>125.41756161181773</v>
      </c>
      <c r="AG1042" s="19">
        <v>139.54959525000001</v>
      </c>
      <c r="AH1042" s="19">
        <v>111.63067466</v>
      </c>
      <c r="AJ1042" s="19">
        <v>78.75</v>
      </c>
      <c r="AK1042" s="20">
        <v>3692077.59</v>
      </c>
    </row>
    <row r="1043" spans="30:37" hidden="1" x14ac:dyDescent="0.2">
      <c r="AD1043" s="18">
        <v>45387</v>
      </c>
      <c r="AE1043" s="19">
        <v>118.28523414</v>
      </c>
      <c r="AF1043" s="19">
        <v>125.70146335269868</v>
      </c>
      <c r="AG1043" s="19">
        <v>139.60564886</v>
      </c>
      <c r="AH1043" s="19">
        <v>111.88896699</v>
      </c>
      <c r="AJ1043" s="19">
        <v>78.989999999999995</v>
      </c>
      <c r="AK1043" s="20">
        <v>7129716.4699999997</v>
      </c>
    </row>
    <row r="1044" spans="30:37" hidden="1" x14ac:dyDescent="0.2">
      <c r="AD1044" s="18">
        <v>45390</v>
      </c>
      <c r="AE1044" s="19">
        <v>119.4233121</v>
      </c>
      <c r="AF1044" s="19">
        <v>125.82041917970292</v>
      </c>
      <c r="AG1044" s="19">
        <v>139.66172494</v>
      </c>
      <c r="AH1044" s="19">
        <v>111.87883146999999</v>
      </c>
      <c r="AJ1044" s="19">
        <v>79.75</v>
      </c>
      <c r="AK1044" s="20">
        <v>4062466.83</v>
      </c>
    </row>
    <row r="1045" spans="30:37" hidden="1" x14ac:dyDescent="0.2">
      <c r="AD1045" s="18">
        <v>45391</v>
      </c>
      <c r="AE1045" s="19">
        <v>119.63494833999999</v>
      </c>
      <c r="AF1045" s="19">
        <v>125.8372037593558</v>
      </c>
      <c r="AG1045" s="19">
        <v>139.71782365000001</v>
      </c>
      <c r="AH1045" s="19">
        <v>111.84253975999999</v>
      </c>
      <c r="AJ1045" s="19">
        <v>79.14</v>
      </c>
      <c r="AK1045" s="20">
        <v>2298713.04</v>
      </c>
    </row>
    <row r="1046" spans="30:37" hidden="1" x14ac:dyDescent="0.2">
      <c r="AD1046" s="18">
        <v>45392</v>
      </c>
      <c r="AE1046" s="19">
        <v>119.49889647000001</v>
      </c>
      <c r="AF1046" s="19">
        <v>125.77563735403858</v>
      </c>
      <c r="AG1046" s="19">
        <v>139.77394483</v>
      </c>
      <c r="AH1046" s="19">
        <v>111.76635987</v>
      </c>
      <c r="AJ1046" s="19">
        <v>79.05</v>
      </c>
      <c r="AK1046" s="20">
        <v>2459059.29</v>
      </c>
    </row>
    <row r="1047" spans="30:37" hidden="1" x14ac:dyDescent="0.2">
      <c r="AD1047" s="18">
        <v>45393</v>
      </c>
      <c r="AE1047" s="19">
        <v>119.22679272000001</v>
      </c>
      <c r="AF1047" s="19">
        <v>125.7511947314253</v>
      </c>
      <c r="AG1047" s="19">
        <v>139.83008864999999</v>
      </c>
      <c r="AH1047" s="19">
        <v>111.73824197</v>
      </c>
      <c r="AJ1047" s="19">
        <v>78.87</v>
      </c>
      <c r="AK1047" s="20">
        <v>3186951.87</v>
      </c>
    </row>
    <row r="1048" spans="30:37" hidden="1" x14ac:dyDescent="0.2">
      <c r="AD1048" s="18">
        <v>45394</v>
      </c>
      <c r="AE1048" s="19">
        <v>119.00003959999999</v>
      </c>
      <c r="AF1048" s="19">
        <v>125.99906561631914</v>
      </c>
      <c r="AG1048" s="19">
        <v>139.88625493000001</v>
      </c>
      <c r="AH1048" s="19">
        <v>111.94683755</v>
      </c>
      <c r="AJ1048" s="19">
        <v>78.72</v>
      </c>
      <c r="AK1048" s="20">
        <v>1935047.97</v>
      </c>
    </row>
    <row r="1049" spans="30:37" hidden="1" x14ac:dyDescent="0.2">
      <c r="AD1049" s="18">
        <v>45397</v>
      </c>
      <c r="AE1049" s="19">
        <v>118.2139621</v>
      </c>
      <c r="AF1049" s="19">
        <v>126.06344209861217</v>
      </c>
      <c r="AG1049" s="19">
        <v>139.94244384999999</v>
      </c>
      <c r="AH1049" s="19">
        <v>111.57836229</v>
      </c>
      <c r="AJ1049" s="19">
        <v>78.2</v>
      </c>
      <c r="AK1049" s="20">
        <v>1921181.85</v>
      </c>
    </row>
    <row r="1050" spans="30:37" hidden="1" x14ac:dyDescent="0.2">
      <c r="AD1050" s="18">
        <v>45398</v>
      </c>
      <c r="AE1050" s="19">
        <v>117.29183273</v>
      </c>
      <c r="AF1050" s="19">
        <v>125.69864523561333</v>
      </c>
      <c r="AG1050" s="19">
        <v>139.99865524000001</v>
      </c>
      <c r="AH1050" s="19">
        <v>111.24617874</v>
      </c>
      <c r="AJ1050" s="19">
        <v>77.59</v>
      </c>
      <c r="AK1050" s="20">
        <v>1937435.57</v>
      </c>
    </row>
    <row r="1051" spans="30:37" hidden="1" x14ac:dyDescent="0.2">
      <c r="AD1051" s="18">
        <v>45399</v>
      </c>
      <c r="AE1051" s="19">
        <v>115.44757398</v>
      </c>
      <c r="AF1051" s="19">
        <v>125.82358051263274</v>
      </c>
      <c r="AG1051" s="19">
        <v>140.05488926000001</v>
      </c>
      <c r="AH1051" s="19">
        <v>110.87966520000001</v>
      </c>
      <c r="AJ1051" s="19">
        <v>76.37</v>
      </c>
      <c r="AK1051" s="20">
        <v>3078335.67</v>
      </c>
    </row>
    <row r="1052" spans="30:37" hidden="1" x14ac:dyDescent="0.2">
      <c r="AD1052" s="18">
        <v>45400</v>
      </c>
      <c r="AE1052" s="19">
        <v>115.62897648000001</v>
      </c>
      <c r="AF1052" s="19">
        <v>125.89350939481545</v>
      </c>
      <c r="AG1052" s="19">
        <v>140.11114592000001</v>
      </c>
      <c r="AH1052" s="19">
        <v>110.7315558</v>
      </c>
      <c r="AJ1052" s="19">
        <v>76.489999999999995</v>
      </c>
      <c r="AK1052" s="20">
        <v>1155031.68</v>
      </c>
    </row>
    <row r="1053" spans="30:37" hidden="1" x14ac:dyDescent="0.2">
      <c r="AD1053" s="18">
        <v>45401</v>
      </c>
      <c r="AE1053" s="19">
        <v>115.71967773</v>
      </c>
      <c r="AF1053" s="19">
        <v>126.21370477708901</v>
      </c>
      <c r="AG1053" s="19">
        <v>140.16742504999999</v>
      </c>
      <c r="AH1053" s="19">
        <v>110.87508785999999</v>
      </c>
      <c r="AJ1053" s="19">
        <v>76.55</v>
      </c>
      <c r="AK1053" s="20">
        <v>1295224.6499999999</v>
      </c>
    </row>
    <row r="1054" spans="30:37" hidden="1" x14ac:dyDescent="0.2">
      <c r="AD1054" s="18">
        <v>45404</v>
      </c>
      <c r="AE1054" s="19">
        <v>114.94871711</v>
      </c>
      <c r="AF1054" s="19">
        <v>126.01888756743173</v>
      </c>
      <c r="AG1054" s="19">
        <v>140.22372680999999</v>
      </c>
      <c r="AH1054" s="19">
        <v>110.50988212999999</v>
      </c>
      <c r="AJ1054" s="19">
        <v>76.040000000000006</v>
      </c>
      <c r="AK1054" s="20">
        <v>3078278.05</v>
      </c>
    </row>
    <row r="1055" spans="30:37" hidden="1" x14ac:dyDescent="0.2">
      <c r="AD1055" s="18">
        <v>45405</v>
      </c>
      <c r="AE1055" s="19">
        <v>116.89879397999999</v>
      </c>
      <c r="AF1055" s="19">
        <v>125.86339928724072</v>
      </c>
      <c r="AG1055" s="19">
        <v>140.28005121000001</v>
      </c>
      <c r="AH1055" s="19">
        <v>110.28886236</v>
      </c>
      <c r="AJ1055" s="19">
        <v>77.33</v>
      </c>
      <c r="AK1055" s="20">
        <v>1621832.66</v>
      </c>
    </row>
    <row r="1056" spans="30:37" hidden="1" x14ac:dyDescent="0.2">
      <c r="AD1056" s="18">
        <v>45406</v>
      </c>
      <c r="AE1056" s="19">
        <v>117.3674171</v>
      </c>
      <c r="AF1056" s="19">
        <v>125.69240043263946</v>
      </c>
      <c r="AG1056" s="19">
        <v>140.33639825</v>
      </c>
      <c r="AH1056" s="19">
        <v>110.03285870000001</v>
      </c>
      <c r="AJ1056" s="19">
        <v>77.64</v>
      </c>
      <c r="AK1056" s="20">
        <v>1981686.88</v>
      </c>
    </row>
    <row r="1057" spans="30:37" hidden="1" x14ac:dyDescent="0.2">
      <c r="AD1057" s="18">
        <v>45407</v>
      </c>
      <c r="AE1057" s="19">
        <v>116.21853461000001</v>
      </c>
      <c r="AF1057" s="19">
        <v>125.82318103069312</v>
      </c>
      <c r="AG1057" s="19">
        <v>140.39276792000001</v>
      </c>
      <c r="AH1057" s="19">
        <v>109.88409540000001</v>
      </c>
      <c r="AJ1057" s="19">
        <v>76.88</v>
      </c>
      <c r="AK1057" s="20">
        <v>1371691.96</v>
      </c>
    </row>
    <row r="1058" spans="30:37" hidden="1" x14ac:dyDescent="0.2">
      <c r="AD1058" s="18">
        <v>45408</v>
      </c>
      <c r="AE1058" s="19">
        <v>116.62669022999999</v>
      </c>
      <c r="AF1058" s="19">
        <v>126.03126575624091</v>
      </c>
      <c r="AG1058" s="19">
        <v>140.44916022000001</v>
      </c>
      <c r="AH1058" s="19">
        <v>110.07634336</v>
      </c>
      <c r="AJ1058" s="19">
        <v>77.150000000000006</v>
      </c>
      <c r="AK1058" s="20">
        <v>1402515.44</v>
      </c>
    </row>
    <row r="1059" spans="30:37" hidden="1" x14ac:dyDescent="0.2">
      <c r="AD1059" s="18">
        <v>45411</v>
      </c>
      <c r="AE1059" s="19">
        <v>117.41276773</v>
      </c>
      <c r="AF1059" s="19">
        <v>126.09980408093597</v>
      </c>
      <c r="AG1059" s="19">
        <v>140.50557516000001</v>
      </c>
      <c r="AH1059" s="19">
        <v>110.34411731</v>
      </c>
      <c r="AJ1059" s="19">
        <v>77.67</v>
      </c>
      <c r="AK1059" s="20">
        <v>2590114.69</v>
      </c>
    </row>
    <row r="1060" spans="30:37" hidden="1" x14ac:dyDescent="0.2">
      <c r="AD1060" s="18">
        <v>45412</v>
      </c>
      <c r="AE1060" s="19">
        <v>117.6092871</v>
      </c>
      <c r="AF1060" s="19">
        <v>125.8500146469076</v>
      </c>
      <c r="AG1060" s="19">
        <v>140.56201274</v>
      </c>
      <c r="AH1060" s="19">
        <v>110.56840659</v>
      </c>
      <c r="AJ1060" s="19">
        <v>77.8</v>
      </c>
      <c r="AK1060" s="20">
        <v>846492.1</v>
      </c>
    </row>
    <row r="1061" spans="30:37" hidden="1" x14ac:dyDescent="0.2">
      <c r="AD1061" s="18">
        <v>45414</v>
      </c>
      <c r="AE1061" s="19">
        <v>117.9116246</v>
      </c>
      <c r="AF1061" s="19">
        <v>125.47373659610031</v>
      </c>
      <c r="AG1061" s="19">
        <v>140.61847312</v>
      </c>
      <c r="AH1061" s="19">
        <v>110.3921793</v>
      </c>
      <c r="AJ1061" s="19">
        <v>78</v>
      </c>
      <c r="AK1061" s="20">
        <v>3459871.04</v>
      </c>
    </row>
    <row r="1062" spans="30:37" hidden="1" x14ac:dyDescent="0.2">
      <c r="AD1062" s="18">
        <v>45415</v>
      </c>
      <c r="AE1062" s="19">
        <v>118.7581696</v>
      </c>
      <c r="AF1062" s="19">
        <v>125.89083471766548</v>
      </c>
      <c r="AG1062" s="19">
        <v>140.67495614000001</v>
      </c>
      <c r="AH1062" s="19">
        <v>110.88947377</v>
      </c>
      <c r="AJ1062" s="19">
        <v>78.56</v>
      </c>
      <c r="AK1062" s="20">
        <v>1224236.6100000001</v>
      </c>
    </row>
    <row r="1063" spans="30:37" hidden="1" x14ac:dyDescent="0.2">
      <c r="AD1063" s="18">
        <v>45418</v>
      </c>
      <c r="AE1063" s="19">
        <v>118.44071522</v>
      </c>
      <c r="AF1063" s="19">
        <v>125.86681085623775</v>
      </c>
      <c r="AG1063" s="19">
        <v>140.73146179</v>
      </c>
      <c r="AH1063" s="19">
        <v>110.922169</v>
      </c>
      <c r="AJ1063" s="19">
        <v>78.349999999999994</v>
      </c>
      <c r="AK1063" s="20">
        <v>1126637.25</v>
      </c>
    </row>
    <row r="1064" spans="30:37" hidden="1" x14ac:dyDescent="0.2">
      <c r="AD1064" s="18">
        <v>45419</v>
      </c>
      <c r="AE1064" s="19">
        <v>118.65235147</v>
      </c>
      <c r="AF1064" s="19">
        <v>125.59936269988594</v>
      </c>
      <c r="AG1064" s="19">
        <v>140.78799007999999</v>
      </c>
      <c r="AH1064" s="19">
        <v>110.98494384</v>
      </c>
      <c r="AJ1064" s="19">
        <v>78.489999999999995</v>
      </c>
      <c r="AK1064" s="20">
        <v>8066968.8200000003</v>
      </c>
    </row>
    <row r="1065" spans="30:37" hidden="1" x14ac:dyDescent="0.2">
      <c r="AD1065" s="18">
        <v>45420</v>
      </c>
      <c r="AE1065" s="19">
        <v>119.1209746</v>
      </c>
      <c r="AF1065" s="19">
        <v>125.84186824316166</v>
      </c>
      <c r="AG1065" s="19">
        <v>140.84454117000001</v>
      </c>
      <c r="AH1065" s="19">
        <v>111.10166581999999</v>
      </c>
      <c r="AJ1065" s="19">
        <v>78.8</v>
      </c>
      <c r="AK1065" s="20">
        <v>2290163.0699999998</v>
      </c>
    </row>
    <row r="1066" spans="30:37" hidden="1" x14ac:dyDescent="0.2">
      <c r="AD1066" s="18">
        <v>45421</v>
      </c>
      <c r="AE1066" s="19">
        <v>118.93957210000001</v>
      </c>
      <c r="AF1066" s="19">
        <v>125.64820790858573</v>
      </c>
      <c r="AG1066" s="19">
        <v>140.89985032000001</v>
      </c>
      <c r="AH1066" s="19">
        <v>110.81296691999999</v>
      </c>
      <c r="AJ1066" s="19">
        <v>78.680000000000007</v>
      </c>
      <c r="AK1066" s="20">
        <v>2528273.79</v>
      </c>
    </row>
    <row r="1067" spans="30:37" hidden="1" x14ac:dyDescent="0.2">
      <c r="AD1067" s="18">
        <v>45422</v>
      </c>
      <c r="AE1067" s="19">
        <v>118.71063669999999</v>
      </c>
      <c r="AF1067" s="19">
        <v>125.70087637217532</v>
      </c>
      <c r="AG1067" s="19">
        <v>140.95518109</v>
      </c>
      <c r="AH1067" s="19">
        <v>111.0915303</v>
      </c>
      <c r="AJ1067" s="19">
        <v>77.78</v>
      </c>
      <c r="AK1067" s="20">
        <v>1247324.96</v>
      </c>
    </row>
    <row r="1068" spans="30:37" hidden="1" x14ac:dyDescent="0.2">
      <c r="AD1068" s="18">
        <v>45425</v>
      </c>
      <c r="AE1068" s="19">
        <v>118.06961757000001</v>
      </c>
      <c r="AF1068" s="19">
        <v>125.28579851847999</v>
      </c>
      <c r="AG1068" s="19">
        <v>141.01053367</v>
      </c>
      <c r="AH1068" s="19">
        <v>110.39544882</v>
      </c>
      <c r="AJ1068" s="19">
        <v>77.36</v>
      </c>
      <c r="AK1068" s="20">
        <v>1224062.33</v>
      </c>
    </row>
    <row r="1069" spans="30:37" hidden="1" x14ac:dyDescent="0.2">
      <c r="AD1069" s="18">
        <v>45426</v>
      </c>
      <c r="AE1069" s="19">
        <v>116.69600517000001</v>
      </c>
      <c r="AF1069" s="19">
        <v>124.91992807237264</v>
      </c>
      <c r="AG1069" s="19">
        <v>141.06590786999999</v>
      </c>
      <c r="AH1069" s="19">
        <v>110.10838468999999</v>
      </c>
      <c r="AJ1069" s="19">
        <v>76.459999999999994</v>
      </c>
      <c r="AK1069" s="20">
        <v>1331656.1599999999</v>
      </c>
    </row>
    <row r="1070" spans="30:37" hidden="1" x14ac:dyDescent="0.2">
      <c r="AD1070" s="18">
        <v>45427</v>
      </c>
      <c r="AE1070" s="19">
        <v>117.06230180999999</v>
      </c>
      <c r="AF1070" s="19">
        <v>125.00395563903106</v>
      </c>
      <c r="AG1070" s="19">
        <v>141.12130386999999</v>
      </c>
      <c r="AH1070" s="19">
        <v>110.26761046</v>
      </c>
      <c r="AJ1070" s="19">
        <v>76.7</v>
      </c>
      <c r="AK1070" s="20">
        <v>1474884.54</v>
      </c>
    </row>
    <row r="1071" spans="30:37" hidden="1" x14ac:dyDescent="0.2">
      <c r="AD1071" s="18">
        <v>45428</v>
      </c>
      <c r="AE1071" s="19">
        <v>119.04640861999999</v>
      </c>
      <c r="AF1071" s="19">
        <v>124.90591965923346</v>
      </c>
      <c r="AG1071" s="19">
        <v>141.17672167000001</v>
      </c>
      <c r="AH1071" s="19">
        <v>110.49484232</v>
      </c>
      <c r="AJ1071" s="19">
        <v>78</v>
      </c>
      <c r="AK1071" s="20">
        <v>4059310.65</v>
      </c>
    </row>
    <row r="1072" spans="30:37" hidden="1" x14ac:dyDescent="0.2">
      <c r="AD1072" s="18">
        <v>45429</v>
      </c>
      <c r="AE1072" s="19">
        <v>119.04640861999999</v>
      </c>
      <c r="AF1072" s="19">
        <v>124.85110742699665</v>
      </c>
      <c r="AG1072" s="19">
        <v>141.23216127000001</v>
      </c>
      <c r="AH1072" s="19">
        <v>110.91236043000001</v>
      </c>
      <c r="AJ1072" s="19">
        <v>78</v>
      </c>
      <c r="AK1072" s="20">
        <v>5085385.38</v>
      </c>
    </row>
    <row r="1073" spans="30:37" hidden="1" x14ac:dyDescent="0.2">
      <c r="AD1073" s="18">
        <v>45432</v>
      </c>
      <c r="AE1073" s="19">
        <v>118.51222601000001</v>
      </c>
      <c r="AF1073" s="19">
        <v>124.99563687591885</v>
      </c>
      <c r="AG1073" s="19">
        <v>141.28762248999999</v>
      </c>
      <c r="AH1073" s="19">
        <v>110.87803043</v>
      </c>
      <c r="AJ1073" s="19">
        <v>77.650000000000006</v>
      </c>
      <c r="AK1073" s="20">
        <v>2316659.2799999998</v>
      </c>
    </row>
    <row r="1074" spans="30:37" hidden="1" x14ac:dyDescent="0.2">
      <c r="AD1074" s="18">
        <v>45433</v>
      </c>
      <c r="AE1074" s="19">
        <v>118.57327545</v>
      </c>
      <c r="AF1074" s="19">
        <v>124.97705174065916</v>
      </c>
      <c r="AG1074" s="19">
        <v>141.34310551999999</v>
      </c>
      <c r="AH1074" s="19">
        <v>110.73057494</v>
      </c>
      <c r="AJ1074" s="19">
        <v>77.69</v>
      </c>
      <c r="AK1074" s="20">
        <v>1124432.22</v>
      </c>
    </row>
    <row r="1075" spans="30:37" hidden="1" x14ac:dyDescent="0.2">
      <c r="AD1075" s="18">
        <v>45434</v>
      </c>
      <c r="AE1075" s="19">
        <v>117.62700913</v>
      </c>
      <c r="AF1075" s="19">
        <v>124.77372277829028</v>
      </c>
      <c r="AG1075" s="19">
        <v>141.39861034</v>
      </c>
      <c r="AH1075" s="19">
        <v>110.63216229</v>
      </c>
      <c r="AJ1075" s="19">
        <v>77.069999999999993</v>
      </c>
      <c r="AK1075" s="20">
        <v>2884645.69</v>
      </c>
    </row>
    <row r="1076" spans="30:37" hidden="1" x14ac:dyDescent="0.2">
      <c r="AD1076" s="18">
        <v>45435</v>
      </c>
      <c r="AE1076" s="19">
        <v>116.81810405</v>
      </c>
      <c r="AF1076" s="19">
        <v>124.61759998991559</v>
      </c>
      <c r="AG1076" s="19">
        <v>141.45413694999999</v>
      </c>
      <c r="AH1076" s="19">
        <v>110.33823216</v>
      </c>
      <c r="AJ1076" s="19">
        <v>76.540000000000006</v>
      </c>
      <c r="AK1076" s="20">
        <v>1957771.53</v>
      </c>
    </row>
    <row r="1077" spans="30:37" hidden="1" x14ac:dyDescent="0.2">
      <c r="AD1077" s="18">
        <v>45436</v>
      </c>
      <c r="AE1077" s="19">
        <v>117.16913833</v>
      </c>
      <c r="AF1077" s="19">
        <v>124.6041591119882</v>
      </c>
      <c r="AG1077" s="19">
        <v>141.50968537</v>
      </c>
      <c r="AH1077" s="19">
        <v>110.47751384999999</v>
      </c>
      <c r="AJ1077" s="19">
        <v>76.77</v>
      </c>
      <c r="AK1077" s="20">
        <v>24877870.890000001</v>
      </c>
    </row>
    <row r="1078" spans="30:37" hidden="1" x14ac:dyDescent="0.2">
      <c r="AD1078" s="18">
        <v>45439</v>
      </c>
      <c r="AE1078" s="19">
        <v>117.73384565000001</v>
      </c>
      <c r="AF1078" s="19">
        <v>124.43266771459238</v>
      </c>
      <c r="AG1078" s="19">
        <v>141.56525558000001</v>
      </c>
      <c r="AH1078" s="19">
        <v>110.34084778</v>
      </c>
      <c r="AJ1078" s="19">
        <v>77.14</v>
      </c>
      <c r="AK1078" s="20">
        <v>1563594.45</v>
      </c>
    </row>
    <row r="1079" spans="30:37" hidden="1" x14ac:dyDescent="0.2">
      <c r="AD1079" s="18">
        <v>45440</v>
      </c>
      <c r="AE1079" s="19">
        <v>115.5360658</v>
      </c>
      <c r="AF1079" s="19">
        <v>124.15884584356505</v>
      </c>
      <c r="AG1079" s="19">
        <v>141.62084776</v>
      </c>
      <c r="AH1079" s="19">
        <v>109.97629594999999</v>
      </c>
      <c r="AJ1079" s="19">
        <v>75.7</v>
      </c>
      <c r="AK1079" s="20">
        <v>3437748.94</v>
      </c>
    </row>
    <row r="1080" spans="30:37" hidden="1" x14ac:dyDescent="0.2">
      <c r="AD1080" s="18">
        <v>45441</v>
      </c>
      <c r="AE1080" s="19">
        <v>115.841313</v>
      </c>
      <c r="AF1080" s="19">
        <v>124.29758164959571</v>
      </c>
      <c r="AG1080" s="19">
        <v>141.67646173</v>
      </c>
      <c r="AH1080" s="19">
        <v>110.21922152</v>
      </c>
      <c r="AJ1080" s="19">
        <v>75.900000000000006</v>
      </c>
      <c r="AK1080" s="20">
        <v>841432.85</v>
      </c>
    </row>
    <row r="1081" spans="30:37" hidden="1" x14ac:dyDescent="0.2">
      <c r="AD1081" s="18">
        <v>45443</v>
      </c>
      <c r="AE1081" s="19">
        <v>115.9939366</v>
      </c>
      <c r="AF1081" s="19">
        <v>125.2761300534997</v>
      </c>
      <c r="AG1081" s="19">
        <v>141.73209750000001</v>
      </c>
      <c r="AH1081" s="19">
        <v>110.58638897</v>
      </c>
      <c r="AJ1081" s="19">
        <v>76</v>
      </c>
      <c r="AK1081" s="20">
        <v>1522436.66</v>
      </c>
    </row>
    <row r="1082" spans="30:37" hidden="1" x14ac:dyDescent="0.2">
      <c r="AD1082" s="18">
        <v>45446</v>
      </c>
      <c r="AE1082" s="19">
        <v>116.0702484</v>
      </c>
      <c r="AF1082" s="19">
        <v>125.18547797620728</v>
      </c>
      <c r="AG1082" s="19">
        <v>141.78775507</v>
      </c>
      <c r="AH1082" s="19">
        <v>110.23458828</v>
      </c>
      <c r="AJ1082" s="19">
        <v>76.05</v>
      </c>
      <c r="AK1082" s="20">
        <v>993226.37</v>
      </c>
    </row>
    <row r="1083" spans="30:37" hidden="1" x14ac:dyDescent="0.2">
      <c r="AD1083" s="18">
        <v>45447</v>
      </c>
      <c r="AE1083" s="19">
        <v>115.94814952</v>
      </c>
      <c r="AF1083" s="19">
        <v>124.93744645562569</v>
      </c>
      <c r="AG1083" s="19">
        <v>141.84343461</v>
      </c>
      <c r="AH1083" s="19">
        <v>109.98806623999999</v>
      </c>
      <c r="AJ1083" s="19">
        <v>75.97</v>
      </c>
      <c r="AK1083" s="20">
        <v>993226.37</v>
      </c>
    </row>
    <row r="1084" spans="30:37" hidden="1" x14ac:dyDescent="0.2">
      <c r="AD1084" s="18">
        <v>45448</v>
      </c>
      <c r="AE1084" s="19">
        <v>115.7650012</v>
      </c>
      <c r="AF1084" s="19">
        <v>124.82787672681781</v>
      </c>
      <c r="AG1084" s="19">
        <v>141.89913594000001</v>
      </c>
      <c r="AH1084" s="19">
        <v>109.72781218999999</v>
      </c>
      <c r="AJ1084" s="19">
        <v>75.849999999999994</v>
      </c>
      <c r="AK1084" s="20">
        <v>826379.39</v>
      </c>
    </row>
    <row r="1085" spans="30:37" hidden="1" x14ac:dyDescent="0.2">
      <c r="AD1085" s="18">
        <v>45449</v>
      </c>
      <c r="AE1085" s="19">
        <v>115.6886894</v>
      </c>
      <c r="AF1085" s="19">
        <v>124.92586021448025</v>
      </c>
      <c r="AG1085" s="19">
        <v>141.95485923000001</v>
      </c>
      <c r="AH1085" s="19">
        <v>109.81968578999999</v>
      </c>
      <c r="AJ1085" s="19">
        <v>75.8</v>
      </c>
      <c r="AK1085" s="20">
        <v>845667.27</v>
      </c>
    </row>
    <row r="1086" spans="30:37" hidden="1" x14ac:dyDescent="0.2">
      <c r="AD1086" s="18">
        <v>45450</v>
      </c>
      <c r="AE1086" s="19">
        <v>116.46706976</v>
      </c>
      <c r="AF1086" s="19">
        <v>124.81219611508624</v>
      </c>
      <c r="AG1086" s="19">
        <v>142.01060433000001</v>
      </c>
      <c r="AH1086" s="19">
        <v>109.81837799</v>
      </c>
      <c r="AJ1086" s="19">
        <v>76.31</v>
      </c>
      <c r="AK1086" s="20">
        <v>1240438.43</v>
      </c>
    </row>
    <row r="1087" spans="30:37" hidden="1" x14ac:dyDescent="0.2">
      <c r="AD1087" s="18">
        <v>45453</v>
      </c>
      <c r="AE1087" s="19">
        <v>115.7650012</v>
      </c>
      <c r="AF1087" s="19">
        <v>124.45120531033223</v>
      </c>
      <c r="AG1087" s="19">
        <v>142.06637139</v>
      </c>
      <c r="AH1087" s="19">
        <v>109.37241503</v>
      </c>
      <c r="AJ1087" s="19">
        <v>75.849999999999994</v>
      </c>
      <c r="AK1087" s="20">
        <v>974452.87</v>
      </c>
    </row>
    <row r="1088" spans="30:37" hidden="1" x14ac:dyDescent="0.2">
      <c r="AD1088" s="18">
        <v>45454</v>
      </c>
      <c r="AE1088" s="19">
        <v>114.87094393</v>
      </c>
      <c r="AF1088" s="19">
        <v>124.08401805424479</v>
      </c>
      <c r="AG1088" s="19">
        <v>142.12216024</v>
      </c>
      <c r="AH1088" s="19">
        <v>109.03794281</v>
      </c>
      <c r="AJ1088" s="19">
        <v>74.52</v>
      </c>
      <c r="AK1088" s="20">
        <v>1095552.01</v>
      </c>
    </row>
    <row r="1089" spans="30:37" hidden="1" x14ac:dyDescent="0.2">
      <c r="AD1089" s="18">
        <v>45455</v>
      </c>
      <c r="AE1089" s="19">
        <v>115.42587603</v>
      </c>
      <c r="AF1089" s="19">
        <v>123.63186682177445</v>
      </c>
      <c r="AG1089" s="19">
        <v>142.17797106</v>
      </c>
      <c r="AH1089" s="19">
        <v>108.56190024</v>
      </c>
      <c r="AJ1089" s="19">
        <v>74.88</v>
      </c>
      <c r="AK1089" s="20">
        <v>809602.29</v>
      </c>
    </row>
    <row r="1090" spans="30:37" hidden="1" x14ac:dyDescent="0.2">
      <c r="AD1090" s="18">
        <v>45456</v>
      </c>
      <c r="AE1090" s="19">
        <v>113.32946588999999</v>
      </c>
      <c r="AF1090" s="19">
        <v>123.30509489533399</v>
      </c>
      <c r="AG1090" s="19">
        <v>142.23380384999999</v>
      </c>
      <c r="AH1090" s="19">
        <v>107.75400107</v>
      </c>
      <c r="AJ1090" s="19">
        <v>73.52</v>
      </c>
      <c r="AK1090" s="20">
        <v>944760.75</v>
      </c>
    </row>
    <row r="1091" spans="30:37" hidden="1" x14ac:dyDescent="0.2">
      <c r="AD1091" s="18">
        <v>45457</v>
      </c>
      <c r="AE1091" s="19">
        <v>113.39112501</v>
      </c>
      <c r="AF1091" s="19">
        <v>123.69967773085324</v>
      </c>
      <c r="AG1091" s="19">
        <v>142.28965843</v>
      </c>
      <c r="AH1091" s="19">
        <v>108.30589658</v>
      </c>
      <c r="AJ1091" s="19">
        <v>73.56</v>
      </c>
      <c r="AK1091" s="20">
        <v>961708.33</v>
      </c>
    </row>
    <row r="1092" spans="30:37" hidden="1" x14ac:dyDescent="0.2">
      <c r="AD1092" s="18">
        <v>45460</v>
      </c>
      <c r="AE1092" s="19">
        <v>112.95951116000001</v>
      </c>
      <c r="AF1092" s="19">
        <v>123.51656971701769</v>
      </c>
      <c r="AG1092" s="19">
        <v>142.34553498</v>
      </c>
      <c r="AH1092" s="19">
        <v>108.08814633999999</v>
      </c>
      <c r="AJ1092" s="19">
        <v>73.28</v>
      </c>
      <c r="AK1092" s="20">
        <v>1035421.79</v>
      </c>
    </row>
    <row r="1093" spans="30:37" hidden="1" x14ac:dyDescent="0.2">
      <c r="AD1093" s="18">
        <v>45461</v>
      </c>
      <c r="AE1093" s="19">
        <v>112.51248252000001</v>
      </c>
      <c r="AF1093" s="19">
        <v>123.18102055102059</v>
      </c>
      <c r="AG1093" s="19">
        <v>142.40143348999999</v>
      </c>
      <c r="AH1093" s="19">
        <v>107.94036389</v>
      </c>
      <c r="AJ1093" s="19">
        <v>72.989999999999995</v>
      </c>
      <c r="AK1093" s="20">
        <v>1126801.9199999999</v>
      </c>
    </row>
    <row r="1094" spans="30:37" hidden="1" x14ac:dyDescent="0.2">
      <c r="AD1094" s="18">
        <v>45462</v>
      </c>
      <c r="AE1094" s="19">
        <v>112.89785204</v>
      </c>
      <c r="AF1094" s="19">
        <v>123.30900807806739</v>
      </c>
      <c r="AG1094" s="19">
        <v>142.45735397000001</v>
      </c>
      <c r="AH1094" s="19">
        <v>107.90047570999999</v>
      </c>
      <c r="AJ1094" s="19">
        <v>73.239999999999995</v>
      </c>
      <c r="AK1094" s="20">
        <v>1705761.17</v>
      </c>
    </row>
    <row r="1095" spans="30:37" hidden="1" x14ac:dyDescent="0.2">
      <c r="AD1095" s="18">
        <v>45463</v>
      </c>
      <c r="AE1095" s="19">
        <v>112.40457906</v>
      </c>
      <c r="AF1095" s="19">
        <v>123.25802413399822</v>
      </c>
      <c r="AG1095" s="19">
        <v>142.51329641000001</v>
      </c>
      <c r="AH1095" s="19">
        <v>107.94297951</v>
      </c>
      <c r="AJ1095" s="19">
        <v>72.92</v>
      </c>
      <c r="AK1095" s="20">
        <v>816277.82</v>
      </c>
    </row>
    <row r="1096" spans="30:37" hidden="1" x14ac:dyDescent="0.2">
      <c r="AD1096" s="18">
        <v>45464</v>
      </c>
      <c r="AE1096" s="19">
        <v>111.88047653</v>
      </c>
      <c r="AF1096" s="19">
        <v>123.60702526977857</v>
      </c>
      <c r="AG1096" s="19">
        <v>142.56926082000001</v>
      </c>
      <c r="AH1096" s="19">
        <v>107.87399257</v>
      </c>
      <c r="AJ1096" s="19">
        <v>72.58</v>
      </c>
      <c r="AK1096" s="20">
        <v>890650.03</v>
      </c>
    </row>
    <row r="1097" spans="30:37" hidden="1" x14ac:dyDescent="0.2">
      <c r="AD1097" s="18">
        <v>45467</v>
      </c>
      <c r="AE1097" s="19">
        <v>111.46427745</v>
      </c>
      <c r="AF1097" s="19">
        <v>123.65160735256515</v>
      </c>
      <c r="AG1097" s="19">
        <v>142.62524719000001</v>
      </c>
      <c r="AH1097" s="19">
        <v>107.77100258999999</v>
      </c>
      <c r="AJ1097" s="19">
        <v>72.31</v>
      </c>
      <c r="AK1097" s="20">
        <v>3805502.27</v>
      </c>
    </row>
    <row r="1098" spans="30:37" hidden="1" x14ac:dyDescent="0.2">
      <c r="AD1098" s="18">
        <v>45468</v>
      </c>
      <c r="AE1098" s="19">
        <v>111.35637398999999</v>
      </c>
      <c r="AF1098" s="19">
        <v>123.69508912197719</v>
      </c>
      <c r="AG1098" s="19">
        <v>142.68125552999999</v>
      </c>
      <c r="AH1098" s="19">
        <v>107.93447875</v>
      </c>
      <c r="AJ1098" s="19">
        <v>72.239999999999995</v>
      </c>
      <c r="AK1098" s="20">
        <v>1016027.35</v>
      </c>
    </row>
    <row r="1099" spans="30:37" hidden="1" x14ac:dyDescent="0.2">
      <c r="AD1099" s="18">
        <v>45469</v>
      </c>
      <c r="AE1099" s="19">
        <v>112.3737495</v>
      </c>
      <c r="AF1099" s="19">
        <v>123.81797438834036</v>
      </c>
      <c r="AG1099" s="19">
        <v>142.73728584</v>
      </c>
      <c r="AH1099" s="19">
        <v>108.25554592</v>
      </c>
      <c r="AJ1099" s="19">
        <v>72.900000000000006</v>
      </c>
      <c r="AK1099" s="20">
        <v>1485570.42</v>
      </c>
    </row>
    <row r="1100" spans="30:37" hidden="1" x14ac:dyDescent="0.2">
      <c r="AD1100" s="18">
        <v>45470</v>
      </c>
      <c r="AE1100" s="19">
        <v>111.98837999</v>
      </c>
      <c r="AF1100" s="19">
        <v>124.14584019182763</v>
      </c>
      <c r="AG1100" s="19">
        <v>142.7933381</v>
      </c>
      <c r="AH1100" s="19">
        <v>108.81365352</v>
      </c>
      <c r="AJ1100" s="19">
        <v>72.650000000000006</v>
      </c>
      <c r="AK1100" s="20">
        <v>2614436.75</v>
      </c>
    </row>
    <row r="1101" spans="30:37" hidden="1" x14ac:dyDescent="0.2">
      <c r="AD1101" s="18">
        <v>45471</v>
      </c>
      <c r="AE1101" s="19">
        <v>113.00575550000001</v>
      </c>
      <c r="AF1101" s="19">
        <v>125.17817331169105</v>
      </c>
      <c r="AG1101" s="19">
        <v>142.8494125</v>
      </c>
      <c r="AH1101" s="19">
        <v>109.44172892</v>
      </c>
      <c r="AJ1101" s="19">
        <v>73.31</v>
      </c>
      <c r="AK1101" s="20">
        <v>991298.16</v>
      </c>
    </row>
    <row r="1102" spans="30:37" hidden="1" x14ac:dyDescent="0.2">
      <c r="AD1102" s="18">
        <v>45474</v>
      </c>
      <c r="AE1102" s="19">
        <v>112.2196017</v>
      </c>
      <c r="AF1102" s="19">
        <v>124.30590938650107</v>
      </c>
      <c r="AG1102" s="19">
        <v>142.90550887000001</v>
      </c>
      <c r="AH1102" s="19">
        <v>108.51024178</v>
      </c>
      <c r="AJ1102" s="19">
        <v>72.8</v>
      </c>
      <c r="AK1102" s="20">
        <v>1221584.79</v>
      </c>
    </row>
    <row r="1103" spans="30:37" hidden="1" x14ac:dyDescent="0.2">
      <c r="AD1103" s="18">
        <v>45475</v>
      </c>
      <c r="AE1103" s="19">
        <v>112.25043126</v>
      </c>
      <c r="AF1103" s="19">
        <v>124.17318007442316</v>
      </c>
      <c r="AG1103" s="19">
        <v>142.96162720000001</v>
      </c>
      <c r="AH1103" s="19">
        <v>108.07441434</v>
      </c>
      <c r="AJ1103" s="19">
        <v>72.819999999999993</v>
      </c>
      <c r="AK1103" s="20">
        <v>938158.25</v>
      </c>
    </row>
    <row r="1104" spans="30:37" hidden="1" x14ac:dyDescent="0.2">
      <c r="AD1104" s="18">
        <v>45476</v>
      </c>
      <c r="AE1104" s="19">
        <v>112.3737495</v>
      </c>
      <c r="AF1104" s="19">
        <v>123.99099007495795</v>
      </c>
      <c r="AG1104" s="19">
        <v>143.01776766</v>
      </c>
      <c r="AH1104" s="19">
        <v>107.98646417</v>
      </c>
      <c r="AJ1104" s="19">
        <v>72.900000000000006</v>
      </c>
      <c r="AK1104" s="20">
        <v>788886.1</v>
      </c>
    </row>
    <row r="1105" spans="30:37" hidden="1" x14ac:dyDescent="0.2">
      <c r="AD1105" s="18">
        <v>45477</v>
      </c>
      <c r="AE1105" s="19">
        <v>112.43540862</v>
      </c>
      <c r="AF1105" s="19">
        <v>124.64980415745202</v>
      </c>
      <c r="AG1105" s="19">
        <v>143.07393009</v>
      </c>
      <c r="AH1105" s="19">
        <v>108.66815973999999</v>
      </c>
      <c r="AJ1105" s="19">
        <v>72.94</v>
      </c>
      <c r="AK1105" s="20">
        <v>1801776.41</v>
      </c>
    </row>
    <row r="1106" spans="30:37" hidden="1" x14ac:dyDescent="0.2">
      <c r="AD1106" s="18">
        <v>45478</v>
      </c>
      <c r="AE1106" s="19">
        <v>112.97492594000001</v>
      </c>
      <c r="AF1106" s="19">
        <v>125.1765390193661</v>
      </c>
      <c r="AG1106" s="19">
        <v>143.13011465</v>
      </c>
      <c r="AH1106" s="19">
        <v>109.25569305</v>
      </c>
      <c r="AJ1106" s="19">
        <v>73.290000000000006</v>
      </c>
      <c r="AK1106" s="20">
        <v>2052080.38</v>
      </c>
    </row>
    <row r="1107" spans="30:37" hidden="1" x14ac:dyDescent="0.2">
      <c r="AD1107" s="18">
        <v>45481</v>
      </c>
      <c r="AE1107" s="19">
        <v>113.97688667</v>
      </c>
      <c r="AF1107" s="19">
        <v>124.78876232642355</v>
      </c>
      <c r="AG1107" s="19">
        <v>143.18632134000001</v>
      </c>
      <c r="AH1107" s="19">
        <v>109.44270978</v>
      </c>
      <c r="AJ1107" s="19">
        <v>73.94</v>
      </c>
      <c r="AK1107" s="20">
        <v>3937438.98</v>
      </c>
    </row>
    <row r="1108" spans="30:37" hidden="1" x14ac:dyDescent="0.2">
      <c r="AD1108" s="18">
        <v>45482</v>
      </c>
      <c r="AE1108" s="19">
        <v>113.72772282</v>
      </c>
      <c r="AF1108" s="19">
        <v>125.03794099773928</v>
      </c>
      <c r="AG1108" s="19">
        <v>143.24254999999999</v>
      </c>
      <c r="AH1108" s="19">
        <v>109.50156119</v>
      </c>
      <c r="AJ1108" s="19">
        <v>73.03</v>
      </c>
      <c r="AK1108" s="20">
        <v>892501.59</v>
      </c>
    </row>
    <row r="1109" spans="30:37" hidden="1" x14ac:dyDescent="0.2">
      <c r="AD1109" s="18">
        <v>45483</v>
      </c>
      <c r="AE1109" s="19">
        <v>114.17933229</v>
      </c>
      <c r="AF1109" s="19">
        <v>125.02360642219676</v>
      </c>
      <c r="AG1109" s="19">
        <v>143.29880079</v>
      </c>
      <c r="AH1109" s="19">
        <v>109.49763777</v>
      </c>
      <c r="AJ1109" s="19">
        <v>73.319999999999993</v>
      </c>
      <c r="AK1109" s="20">
        <v>1265816.6299999999</v>
      </c>
    </row>
    <row r="1110" spans="30:37" hidden="1" x14ac:dyDescent="0.2">
      <c r="AD1110" s="18">
        <v>45484</v>
      </c>
      <c r="AE1110" s="19">
        <v>114.13261407</v>
      </c>
      <c r="AF1110" s="19">
        <v>125.09984338131505</v>
      </c>
      <c r="AG1110" s="19">
        <v>143.35507372000001</v>
      </c>
      <c r="AH1110" s="19">
        <v>109.54995014000001</v>
      </c>
      <c r="AJ1110" s="19">
        <v>73.290000000000006</v>
      </c>
      <c r="AK1110" s="20">
        <v>1576789.3</v>
      </c>
    </row>
    <row r="1111" spans="30:37" hidden="1" x14ac:dyDescent="0.2">
      <c r="AD1111" s="18">
        <v>45485</v>
      </c>
      <c r="AE1111" s="19">
        <v>114.61536902</v>
      </c>
      <c r="AF1111" s="19">
        <v>125.69205057737646</v>
      </c>
      <c r="AG1111" s="19">
        <v>143.41136861000001</v>
      </c>
      <c r="AH1111" s="19">
        <v>110.18521848</v>
      </c>
      <c r="AJ1111" s="19">
        <v>73.599999999999994</v>
      </c>
      <c r="AK1111" s="20">
        <v>1402132.78</v>
      </c>
    </row>
    <row r="1112" spans="30:37" hidden="1" x14ac:dyDescent="0.2">
      <c r="AD1112" s="18">
        <v>45488</v>
      </c>
      <c r="AE1112" s="19">
        <v>114.7243782</v>
      </c>
      <c r="AF1112" s="19">
        <v>125.59600179243071</v>
      </c>
      <c r="AG1112" s="19">
        <v>143.46768563000001</v>
      </c>
      <c r="AH1112" s="19">
        <v>110.35490673</v>
      </c>
      <c r="AJ1112" s="19">
        <v>73.67</v>
      </c>
      <c r="AK1112" s="20">
        <v>1374619.11</v>
      </c>
    </row>
    <row r="1113" spans="30:37" hidden="1" x14ac:dyDescent="0.2">
      <c r="AD1113" s="18">
        <v>45489</v>
      </c>
      <c r="AE1113" s="19">
        <v>115.12926945</v>
      </c>
      <c r="AF1113" s="19">
        <v>125.86493335746792</v>
      </c>
      <c r="AG1113" s="19">
        <v>143.52402477999999</v>
      </c>
      <c r="AH1113" s="19">
        <v>110.60764087</v>
      </c>
      <c r="AJ1113" s="19">
        <v>73.930000000000007</v>
      </c>
      <c r="AK1113" s="20">
        <v>1349292.79</v>
      </c>
    </row>
    <row r="1114" spans="30:37" hidden="1" x14ac:dyDescent="0.2">
      <c r="AD1114" s="18">
        <v>45490</v>
      </c>
      <c r="AE1114" s="19">
        <v>114.70880545999999</v>
      </c>
      <c r="AF1114" s="19">
        <v>126.30002914114857</v>
      </c>
      <c r="AG1114" s="19">
        <v>143.58038607</v>
      </c>
      <c r="AH1114" s="19">
        <v>110.7747135</v>
      </c>
      <c r="AJ1114" s="19">
        <v>73.66</v>
      </c>
      <c r="AK1114" s="20">
        <v>1492526.36</v>
      </c>
    </row>
    <row r="1115" spans="30:37" hidden="1" x14ac:dyDescent="0.2">
      <c r="AD1115" s="18">
        <v>45491</v>
      </c>
      <c r="AE1115" s="19">
        <v>114.84896012999999</v>
      </c>
      <c r="AF1115" s="19">
        <v>125.99235645948974</v>
      </c>
      <c r="AG1115" s="19">
        <v>143.63676949000001</v>
      </c>
      <c r="AH1115" s="19">
        <v>110.59619754000001</v>
      </c>
      <c r="AJ1115" s="19">
        <v>73.75</v>
      </c>
      <c r="AK1115" s="20">
        <v>952345.36</v>
      </c>
    </row>
    <row r="1116" spans="30:37" hidden="1" x14ac:dyDescent="0.2">
      <c r="AD1116" s="18">
        <v>45492</v>
      </c>
      <c r="AE1116" s="19">
        <v>115.23827864</v>
      </c>
      <c r="AF1116" s="19">
        <v>126.04868096669929</v>
      </c>
      <c r="AG1116" s="19">
        <v>143.69317504</v>
      </c>
      <c r="AH1116" s="19">
        <v>110.89307024</v>
      </c>
      <c r="AJ1116" s="19">
        <v>74</v>
      </c>
      <c r="AK1116" s="20">
        <v>1259157.71</v>
      </c>
    </row>
    <row r="1117" spans="30:37" hidden="1" x14ac:dyDescent="0.2">
      <c r="AD1117" s="18">
        <v>45495</v>
      </c>
      <c r="AE1117" s="19">
        <v>115.16041493</v>
      </c>
      <c r="AF1117" s="19">
        <v>125.88353307449013</v>
      </c>
      <c r="AG1117" s="19">
        <v>143.74960272000001</v>
      </c>
      <c r="AH1117" s="19">
        <v>110.86920272</v>
      </c>
      <c r="AJ1117" s="19">
        <v>73.95</v>
      </c>
      <c r="AK1117" s="20">
        <v>1176445.29</v>
      </c>
    </row>
    <row r="1118" spans="30:37" hidden="1" x14ac:dyDescent="0.2">
      <c r="AD1118" s="18">
        <v>45496</v>
      </c>
      <c r="AE1118" s="19">
        <v>115.19156042</v>
      </c>
      <c r="AF1118" s="19">
        <v>125.71392496664015</v>
      </c>
      <c r="AG1118" s="19">
        <v>143.80605254</v>
      </c>
      <c r="AH1118" s="19">
        <v>110.71226561</v>
      </c>
      <c r="AJ1118" s="19">
        <v>73.97</v>
      </c>
      <c r="AK1118" s="20">
        <v>970243.9</v>
      </c>
    </row>
    <row r="1119" spans="30:37" hidden="1" x14ac:dyDescent="0.2">
      <c r="AD1119" s="18">
        <v>45497</v>
      </c>
      <c r="AE1119" s="19">
        <v>114.75552369</v>
      </c>
      <c r="AF1119" s="19">
        <v>125.23891881176669</v>
      </c>
      <c r="AG1119" s="19">
        <v>143.86252465999999</v>
      </c>
      <c r="AH1119" s="19">
        <v>110.55925193</v>
      </c>
      <c r="AJ1119" s="19">
        <v>73.69</v>
      </c>
      <c r="AK1119" s="20">
        <v>1305357.8899999999</v>
      </c>
    </row>
    <row r="1120" spans="30:37" hidden="1" x14ac:dyDescent="0.2">
      <c r="AD1120" s="18">
        <v>45498</v>
      </c>
      <c r="AE1120" s="19">
        <v>114.92682383</v>
      </c>
      <c r="AF1120" s="19">
        <v>125.0757487238283</v>
      </c>
      <c r="AG1120" s="19">
        <v>143.91901891000001</v>
      </c>
      <c r="AH1120" s="19">
        <v>110.34640597000001</v>
      </c>
      <c r="AJ1120" s="19">
        <v>73.8</v>
      </c>
      <c r="AK1120" s="20">
        <v>1059898.08</v>
      </c>
    </row>
    <row r="1121" spans="30:37" hidden="1" x14ac:dyDescent="0.2">
      <c r="AD1121" s="18">
        <v>45499</v>
      </c>
      <c r="AE1121" s="19">
        <v>115.03583301</v>
      </c>
      <c r="AF1121" s="19">
        <v>125.16219806993435</v>
      </c>
      <c r="AG1121" s="19">
        <v>143.97553529000001</v>
      </c>
      <c r="AH1121" s="19">
        <v>110.37419692</v>
      </c>
      <c r="AJ1121" s="19">
        <v>73.87</v>
      </c>
      <c r="AK1121" s="20">
        <v>858459.95</v>
      </c>
    </row>
    <row r="1122" spans="30:37" hidden="1" x14ac:dyDescent="0.2">
      <c r="AD1122" s="18">
        <v>45502</v>
      </c>
      <c r="AE1122" s="19">
        <v>115.03583301</v>
      </c>
      <c r="AF1122" s="19">
        <v>124.73755843306724</v>
      </c>
      <c r="AG1122" s="19">
        <v>144.03207397</v>
      </c>
      <c r="AH1122" s="19">
        <v>109.63953506999999</v>
      </c>
      <c r="AJ1122" s="19">
        <v>73.87</v>
      </c>
      <c r="AK1122" s="20">
        <v>1383507.71</v>
      </c>
    </row>
    <row r="1123" spans="30:37" hidden="1" x14ac:dyDescent="0.2">
      <c r="AD1123" s="18">
        <v>45503</v>
      </c>
      <c r="AE1123" s="19">
        <v>115.59645166</v>
      </c>
      <c r="AF1123" s="19">
        <v>124.91780200045412</v>
      </c>
      <c r="AG1123" s="19">
        <v>144.08863478999999</v>
      </c>
      <c r="AH1123" s="19">
        <v>109.80366513</v>
      </c>
      <c r="AJ1123" s="19">
        <v>74.23</v>
      </c>
      <c r="AK1123" s="20">
        <v>1334557.0900000001</v>
      </c>
    </row>
    <row r="1124" spans="30:37" hidden="1" x14ac:dyDescent="0.2">
      <c r="AD1124" s="18">
        <v>45504</v>
      </c>
      <c r="AE1124" s="19">
        <v>116.76440719</v>
      </c>
      <c r="AF1124" s="19">
        <v>125.17571015760345</v>
      </c>
      <c r="AG1124" s="19">
        <v>144.14521773999999</v>
      </c>
      <c r="AH1124" s="19">
        <v>110.01226071000001</v>
      </c>
      <c r="AJ1124" s="19">
        <v>74.98</v>
      </c>
      <c r="AK1124" s="20">
        <v>1328826.22</v>
      </c>
    </row>
    <row r="1125" spans="30:37" hidden="1" x14ac:dyDescent="0.2">
      <c r="AD1125" s="18">
        <v>45505</v>
      </c>
      <c r="AE1125" s="19">
        <v>117.51189873</v>
      </c>
      <c r="AF1125" s="19">
        <v>125.35981041165411</v>
      </c>
      <c r="AG1125" s="19">
        <v>144.20182299000001</v>
      </c>
      <c r="AH1125" s="19">
        <v>110.0390708</v>
      </c>
      <c r="AJ1125" s="19">
        <v>75.459999999999994</v>
      </c>
      <c r="AK1125" s="20">
        <v>2652775.17</v>
      </c>
    </row>
    <row r="1126" spans="30:37" hidden="1" x14ac:dyDescent="0.2">
      <c r="AD1126" s="18">
        <v>45506</v>
      </c>
      <c r="AE1126" s="19">
        <v>116.59310705</v>
      </c>
      <c r="AF1126" s="19">
        <v>125.37183610667411</v>
      </c>
      <c r="AG1126" s="19">
        <v>144.25845054000001</v>
      </c>
      <c r="AH1126" s="19">
        <v>110.14925373</v>
      </c>
      <c r="AJ1126" s="19">
        <v>74.87</v>
      </c>
      <c r="AK1126" s="20">
        <v>1118492.45</v>
      </c>
    </row>
    <row r="1127" spans="30:37" hidden="1" x14ac:dyDescent="0.2">
      <c r="AD1127" s="18">
        <v>45509</v>
      </c>
      <c r="AE1127" s="19">
        <v>116.31279772000001</v>
      </c>
      <c r="AF1127" s="19">
        <v>125.05653196702019</v>
      </c>
      <c r="AG1127" s="19">
        <v>144.31510022000001</v>
      </c>
      <c r="AH1127" s="19">
        <v>109.6153406</v>
      </c>
      <c r="AJ1127" s="19">
        <v>74.69</v>
      </c>
      <c r="AK1127" s="20">
        <v>970066</v>
      </c>
    </row>
    <row r="1128" spans="30:37" hidden="1" x14ac:dyDescent="0.2">
      <c r="AD1128" s="18">
        <v>45510</v>
      </c>
      <c r="AE1128" s="19">
        <v>115.54973344</v>
      </c>
      <c r="AF1128" s="19">
        <v>124.74578195831666</v>
      </c>
      <c r="AG1128" s="19">
        <v>144.37177220000001</v>
      </c>
      <c r="AH1128" s="19">
        <v>109.44532538999999</v>
      </c>
      <c r="AJ1128" s="19">
        <v>74.2</v>
      </c>
      <c r="AK1128" s="20">
        <v>938528.88</v>
      </c>
    </row>
    <row r="1129" spans="30:37" hidden="1" x14ac:dyDescent="0.2">
      <c r="AD1129" s="18">
        <v>45511</v>
      </c>
      <c r="AE1129" s="19">
        <v>115.72103359</v>
      </c>
      <c r="AF1129" s="19">
        <v>124.75356920535765</v>
      </c>
      <c r="AG1129" s="19">
        <v>144.42846648</v>
      </c>
      <c r="AH1129" s="19">
        <v>109.50581157000001</v>
      </c>
      <c r="AJ1129" s="19">
        <v>74.31</v>
      </c>
      <c r="AK1129" s="20">
        <v>632835.51</v>
      </c>
    </row>
    <row r="1130" spans="30:37" hidden="1" x14ac:dyDescent="0.2">
      <c r="AD1130" s="18">
        <v>45512</v>
      </c>
      <c r="AE1130" s="19">
        <v>116.04806114</v>
      </c>
      <c r="AF1130" s="19">
        <v>124.91614593562042</v>
      </c>
      <c r="AG1130" s="19">
        <v>144.48518290000001</v>
      </c>
      <c r="AH1130" s="19">
        <v>109.36751074</v>
      </c>
      <c r="AJ1130" s="19">
        <v>74.52</v>
      </c>
      <c r="AK1130" s="20">
        <v>2634911.7799999998</v>
      </c>
    </row>
    <row r="1131" spans="30:37" hidden="1" x14ac:dyDescent="0.2">
      <c r="AD1131" s="18">
        <v>45513</v>
      </c>
      <c r="AE1131" s="19">
        <v>115.13565941</v>
      </c>
      <c r="AF1131" s="19">
        <v>124.69044609842709</v>
      </c>
      <c r="AG1131" s="19">
        <v>144.54192161</v>
      </c>
      <c r="AH1131" s="19">
        <v>109.52804433</v>
      </c>
      <c r="AJ1131" s="19">
        <v>73.19</v>
      </c>
      <c r="AK1131" s="20">
        <v>2158025.54</v>
      </c>
    </row>
    <row r="1132" spans="30:37" hidden="1" x14ac:dyDescent="0.2">
      <c r="AD1132" s="18">
        <v>45516</v>
      </c>
      <c r="AE1132" s="19">
        <v>116.55145519</v>
      </c>
      <c r="AF1132" s="19">
        <v>124.75669478761201</v>
      </c>
      <c r="AG1132" s="19">
        <v>144.59868263000001</v>
      </c>
      <c r="AH1132" s="19">
        <v>109.60258946</v>
      </c>
      <c r="AJ1132" s="19">
        <v>74.09</v>
      </c>
      <c r="AK1132" s="20">
        <v>1035536.56</v>
      </c>
    </row>
    <row r="1133" spans="30:37" hidden="1" x14ac:dyDescent="0.2">
      <c r="AD1133" s="18">
        <v>45517</v>
      </c>
      <c r="AE1133" s="19">
        <v>116.09525433</v>
      </c>
      <c r="AF1133" s="19">
        <v>125.07972063827269</v>
      </c>
      <c r="AG1133" s="19">
        <v>144.65546594</v>
      </c>
      <c r="AH1133" s="19">
        <v>109.69904038999999</v>
      </c>
      <c r="AJ1133" s="19">
        <v>73.8</v>
      </c>
      <c r="AK1133" s="20">
        <v>1444916.78</v>
      </c>
    </row>
    <row r="1134" spans="30:37" hidden="1" x14ac:dyDescent="0.2">
      <c r="AD1134" s="18">
        <v>45518</v>
      </c>
      <c r="AE1134" s="19">
        <v>116.12671646</v>
      </c>
      <c r="AF1134" s="19">
        <v>125.23099130782917</v>
      </c>
      <c r="AG1134" s="19">
        <v>144.71227156</v>
      </c>
      <c r="AH1134" s="19">
        <v>109.95733272</v>
      </c>
      <c r="AJ1134" s="19">
        <v>73.819999999999993</v>
      </c>
      <c r="AK1134" s="20">
        <v>1030314.88</v>
      </c>
    </row>
    <row r="1135" spans="30:37" hidden="1" x14ac:dyDescent="0.2">
      <c r="AD1135" s="18">
        <v>45519</v>
      </c>
      <c r="AE1135" s="19">
        <v>116.88180754</v>
      </c>
      <c r="AF1135" s="19">
        <v>125.49078312687956</v>
      </c>
      <c r="AG1135" s="19">
        <v>144.76909947999999</v>
      </c>
      <c r="AH1135" s="19">
        <v>110.31436465</v>
      </c>
      <c r="AJ1135" s="19">
        <v>74.3</v>
      </c>
      <c r="AK1135" s="20">
        <v>1379382.35</v>
      </c>
    </row>
    <row r="1136" spans="30:37" hidden="1" x14ac:dyDescent="0.2">
      <c r="AD1136" s="18">
        <v>45520</v>
      </c>
      <c r="AE1136" s="19">
        <v>117.03911818</v>
      </c>
      <c r="AF1136" s="19">
        <v>125.54705000900577</v>
      </c>
      <c r="AG1136" s="19">
        <v>144.82594968999999</v>
      </c>
      <c r="AH1136" s="19">
        <v>110.68839809000001</v>
      </c>
      <c r="AJ1136" s="19">
        <v>74.400000000000006</v>
      </c>
      <c r="AK1136" s="20">
        <v>1141503.54</v>
      </c>
    </row>
    <row r="1137" spans="30:37" hidden="1" x14ac:dyDescent="0.2">
      <c r="AD1137" s="18">
        <v>45523</v>
      </c>
      <c r="AE1137" s="19">
        <v>116.53572413000001</v>
      </c>
      <c r="AF1137" s="19">
        <v>125.2034074038995</v>
      </c>
      <c r="AG1137" s="19">
        <v>144.88282221</v>
      </c>
      <c r="AH1137" s="19">
        <v>110.57592649999999</v>
      </c>
      <c r="AJ1137" s="19">
        <v>74.08</v>
      </c>
      <c r="AK1137" s="20">
        <v>1769679.99</v>
      </c>
    </row>
    <row r="1138" spans="30:37" hidden="1" x14ac:dyDescent="0.2">
      <c r="AD1138" s="18">
        <v>45524</v>
      </c>
      <c r="AE1138" s="19">
        <v>116.80315222</v>
      </c>
      <c r="AF1138" s="19">
        <v>125.17293223564761</v>
      </c>
      <c r="AG1138" s="19">
        <v>144.93971703</v>
      </c>
      <c r="AH1138" s="19">
        <v>110.59227411000001</v>
      </c>
      <c r="AJ1138" s="19">
        <v>74.25</v>
      </c>
      <c r="AK1138" s="20">
        <v>713619.93</v>
      </c>
    </row>
    <row r="1139" spans="30:37" hidden="1" x14ac:dyDescent="0.2">
      <c r="AD1139" s="18">
        <v>45525</v>
      </c>
      <c r="AE1139" s="19">
        <v>117.10204244000001</v>
      </c>
      <c r="AF1139" s="19">
        <v>125.1892080717349</v>
      </c>
      <c r="AG1139" s="19">
        <v>144.99663430999999</v>
      </c>
      <c r="AH1139" s="19">
        <v>110.56938744999999</v>
      </c>
      <c r="AJ1139" s="19">
        <v>74.44</v>
      </c>
      <c r="AK1139" s="20">
        <v>1019348.43</v>
      </c>
    </row>
    <row r="1140" spans="30:37" hidden="1" x14ac:dyDescent="0.2">
      <c r="AD1140" s="18">
        <v>45526</v>
      </c>
      <c r="AE1140" s="19">
        <v>116.58291732000001</v>
      </c>
      <c r="AF1140" s="19">
        <v>125.15050848091528</v>
      </c>
      <c r="AG1140" s="19">
        <v>145.0535739</v>
      </c>
      <c r="AH1140" s="19">
        <v>110.46541661000001</v>
      </c>
      <c r="AJ1140" s="19">
        <v>74.11</v>
      </c>
      <c r="AK1140" s="20">
        <v>1335173.96</v>
      </c>
    </row>
    <row r="1141" spans="30:37" hidden="1" x14ac:dyDescent="0.2">
      <c r="AD1141" s="18">
        <v>45527</v>
      </c>
      <c r="AE1141" s="19">
        <v>116.56718626</v>
      </c>
      <c r="AF1141" s="19">
        <v>125.33994896380445</v>
      </c>
      <c r="AG1141" s="19">
        <v>145.11053577999999</v>
      </c>
      <c r="AH1141" s="19">
        <v>110.78582987999999</v>
      </c>
      <c r="AJ1141" s="19">
        <v>74.099999999999994</v>
      </c>
      <c r="AK1141" s="20">
        <v>1068835.1100000001</v>
      </c>
    </row>
    <row r="1142" spans="30:37" hidden="1" x14ac:dyDescent="0.2">
      <c r="AD1142" s="18">
        <v>45530</v>
      </c>
      <c r="AE1142" s="19">
        <v>116.48853093</v>
      </c>
      <c r="AF1142" s="19">
        <v>125.51938215508886</v>
      </c>
      <c r="AG1142" s="19">
        <v>145.16752013999999</v>
      </c>
      <c r="AH1142" s="19">
        <v>110.73515227</v>
      </c>
      <c r="AJ1142" s="19">
        <v>74.05</v>
      </c>
      <c r="AK1142" s="20">
        <v>964989.97</v>
      </c>
    </row>
    <row r="1143" spans="30:37" hidden="1" x14ac:dyDescent="0.2">
      <c r="AD1143" s="18">
        <v>45531</v>
      </c>
      <c r="AE1143" s="19">
        <v>116.40987561</v>
      </c>
      <c r="AF1143" s="19">
        <v>125.38611940403155</v>
      </c>
      <c r="AG1143" s="19">
        <v>145.22452679</v>
      </c>
      <c r="AH1143" s="19">
        <v>110.63804743999999</v>
      </c>
      <c r="AJ1143" s="19">
        <v>74</v>
      </c>
      <c r="AK1143" s="20">
        <v>773631.57</v>
      </c>
    </row>
    <row r="1144" spans="30:37" hidden="1" x14ac:dyDescent="0.2">
      <c r="AD1144" s="18">
        <v>45532</v>
      </c>
      <c r="AE1144" s="19">
        <v>116.40987561</v>
      </c>
      <c r="AF1144" s="19">
        <v>125.13812341730294</v>
      </c>
      <c r="AG1144" s="19">
        <v>145.28155591000001</v>
      </c>
      <c r="AH1144" s="19">
        <v>110.56481012</v>
      </c>
      <c r="AJ1144" s="19">
        <v>74</v>
      </c>
      <c r="AK1144" s="20">
        <v>1543236.07</v>
      </c>
    </row>
    <row r="1145" spans="30:37" hidden="1" x14ac:dyDescent="0.2">
      <c r="AD1145" s="18">
        <v>45533</v>
      </c>
      <c r="AE1145" s="19">
        <v>116.40987561</v>
      </c>
      <c r="AF1145" s="19">
        <v>125.46060826876132</v>
      </c>
      <c r="AG1145" s="19">
        <v>145.33860734000001</v>
      </c>
      <c r="AH1145" s="19">
        <v>110.70180314</v>
      </c>
      <c r="AJ1145" s="19">
        <v>74</v>
      </c>
      <c r="AK1145" s="20">
        <v>1118277.6100000001</v>
      </c>
    </row>
    <row r="1146" spans="30:37" hidden="1" x14ac:dyDescent="0.2">
      <c r="AD1146" s="18">
        <v>45534</v>
      </c>
      <c r="AE1146" s="19">
        <v>116.72449690000001</v>
      </c>
      <c r="AF1146" s="19">
        <v>125.8948053880022</v>
      </c>
      <c r="AG1146" s="19">
        <v>145.39568123000001</v>
      </c>
      <c r="AH1146" s="19">
        <v>110.95290251</v>
      </c>
      <c r="AJ1146" s="19">
        <v>74.2</v>
      </c>
      <c r="AK1146" s="20">
        <v>789081.33</v>
      </c>
    </row>
    <row r="1147" spans="30:37" hidden="1" x14ac:dyDescent="0.2">
      <c r="AD1147" s="18">
        <v>45537</v>
      </c>
      <c r="AE1147" s="19">
        <v>116.64584158</v>
      </c>
      <c r="AF1147" s="19">
        <v>125.71130653312431</v>
      </c>
      <c r="AG1147" s="19">
        <v>145.45277759000001</v>
      </c>
      <c r="AH1147" s="19">
        <v>110.81460169</v>
      </c>
      <c r="AJ1147" s="19">
        <v>74.150000000000006</v>
      </c>
      <c r="AK1147" s="20">
        <v>641850.59</v>
      </c>
    </row>
    <row r="1148" spans="30:37" hidden="1" x14ac:dyDescent="0.2">
      <c r="AD1148" s="18">
        <v>45538</v>
      </c>
      <c r="AE1148" s="19">
        <v>116.67730371</v>
      </c>
      <c r="AF1148" s="19">
        <v>125.59651249216279</v>
      </c>
      <c r="AG1148" s="19">
        <v>145.50989625</v>
      </c>
      <c r="AH1148" s="19">
        <v>110.63118144000001</v>
      </c>
      <c r="AJ1148" s="19">
        <v>74.17</v>
      </c>
      <c r="AK1148" s="20">
        <v>957515.93</v>
      </c>
    </row>
    <row r="1149" spans="30:37" hidden="1" x14ac:dyDescent="0.2">
      <c r="AD1149" s="18">
        <v>45539</v>
      </c>
      <c r="AE1149" s="19">
        <v>115.62332240000001</v>
      </c>
      <c r="AF1149" s="19">
        <v>125.55555432228718</v>
      </c>
      <c r="AG1149" s="19">
        <v>145.56703737000001</v>
      </c>
      <c r="AH1149" s="19">
        <v>110.68480162</v>
      </c>
      <c r="AJ1149" s="19">
        <v>73.5</v>
      </c>
      <c r="AK1149" s="20">
        <v>2591856.75</v>
      </c>
    </row>
    <row r="1150" spans="30:37" hidden="1" x14ac:dyDescent="0.2">
      <c r="AD1150" s="18">
        <v>45540</v>
      </c>
      <c r="AE1150" s="19">
        <v>115.96940581</v>
      </c>
      <c r="AF1150" s="19">
        <v>125.52638356356309</v>
      </c>
      <c r="AG1150" s="19">
        <v>145.62420097</v>
      </c>
      <c r="AH1150" s="19">
        <v>110.58736983</v>
      </c>
      <c r="AJ1150" s="19">
        <v>73.72</v>
      </c>
      <c r="AK1150" s="20">
        <v>12562936.92</v>
      </c>
    </row>
    <row r="1151" spans="30:37" hidden="1" x14ac:dyDescent="0.2">
      <c r="AD1151" s="18">
        <v>45541</v>
      </c>
      <c r="AE1151" s="19">
        <v>115.62332240000001</v>
      </c>
      <c r="AF1151" s="19">
        <v>125.72040948756072</v>
      </c>
      <c r="AG1151" s="19">
        <v>145.68138703</v>
      </c>
      <c r="AH1151" s="19">
        <v>110.72436285000001</v>
      </c>
      <c r="AJ1151" s="19">
        <v>73.5</v>
      </c>
      <c r="AK1151" s="20">
        <v>1388507.06</v>
      </c>
    </row>
    <row r="1152" spans="30:37" hidden="1" x14ac:dyDescent="0.2">
      <c r="AD1152" s="18">
        <v>45544</v>
      </c>
      <c r="AE1152" s="19">
        <v>117.51105011</v>
      </c>
      <c r="AF1152" s="19">
        <v>125.71281567209907</v>
      </c>
      <c r="AG1152" s="19">
        <v>145.73859555999999</v>
      </c>
      <c r="AH1152" s="19">
        <v>110.5827925</v>
      </c>
      <c r="AJ1152" s="19">
        <v>74.7</v>
      </c>
      <c r="AK1152" s="20">
        <v>6363971.0899999999</v>
      </c>
    </row>
    <row r="1153" spans="30:37" hidden="1" x14ac:dyDescent="0.2">
      <c r="AD1153" s="18">
        <v>45545</v>
      </c>
      <c r="AE1153" s="19">
        <v>116.65295725</v>
      </c>
      <c r="AF1153" s="19">
        <v>125.59976594107238</v>
      </c>
      <c r="AG1153" s="19">
        <v>145.79582655999999</v>
      </c>
      <c r="AH1153" s="19">
        <v>110.24505075</v>
      </c>
      <c r="AJ1153" s="19">
        <v>73.41</v>
      </c>
      <c r="AK1153" s="20">
        <v>782058.87</v>
      </c>
    </row>
    <row r="1154" spans="30:37" hidden="1" x14ac:dyDescent="0.2">
      <c r="AD1154" s="18">
        <v>45546</v>
      </c>
      <c r="AE1154" s="19">
        <v>116.66884786</v>
      </c>
      <c r="AF1154" s="19">
        <v>125.43079560623299</v>
      </c>
      <c r="AG1154" s="19">
        <v>145.85308003</v>
      </c>
      <c r="AH1154" s="19">
        <v>110.09399879</v>
      </c>
      <c r="AJ1154" s="19">
        <v>73.42</v>
      </c>
      <c r="AK1154" s="20">
        <v>864251.95</v>
      </c>
    </row>
    <row r="1155" spans="30:37" hidden="1" x14ac:dyDescent="0.2">
      <c r="AD1155" s="18">
        <v>45547</v>
      </c>
      <c r="AE1155" s="19">
        <v>116.176239</v>
      </c>
      <c r="AF1155" s="19">
        <v>125.31771395848982</v>
      </c>
      <c r="AG1155" s="19">
        <v>145.91035596</v>
      </c>
      <c r="AH1155" s="19">
        <v>109.8066077</v>
      </c>
      <c r="AJ1155" s="19">
        <v>73.11</v>
      </c>
      <c r="AK1155" s="20">
        <v>955803.05</v>
      </c>
    </row>
    <row r="1156" spans="30:37" hidden="1" x14ac:dyDescent="0.2">
      <c r="AD1156" s="18">
        <v>45548</v>
      </c>
      <c r="AE1156" s="19">
        <v>116.47816056000001</v>
      </c>
      <c r="AF1156" s="19">
        <v>125.57032646814673</v>
      </c>
      <c r="AG1156" s="19">
        <v>145.96765436000001</v>
      </c>
      <c r="AH1156" s="19">
        <v>109.996567</v>
      </c>
      <c r="AJ1156" s="19">
        <v>73.3</v>
      </c>
      <c r="AK1156" s="20">
        <v>918899.46</v>
      </c>
    </row>
    <row r="1157" spans="30:37" hidden="1" x14ac:dyDescent="0.2">
      <c r="AD1157" s="18">
        <v>45551</v>
      </c>
      <c r="AE1157" s="19">
        <v>116.00144229999999</v>
      </c>
      <c r="AF1157" s="19">
        <v>125.40188773077189</v>
      </c>
      <c r="AG1157" s="19">
        <v>146.02497524</v>
      </c>
      <c r="AH1157" s="19">
        <v>109.87951807</v>
      </c>
      <c r="AJ1157" s="19">
        <v>73</v>
      </c>
      <c r="AK1157" s="20">
        <v>1829072.68</v>
      </c>
    </row>
    <row r="1158" spans="30:37" hidden="1" x14ac:dyDescent="0.2">
      <c r="AD1158" s="18">
        <v>45552</v>
      </c>
      <c r="AE1158" s="19">
        <v>115.23869309</v>
      </c>
      <c r="AF1158" s="19">
        <v>125.26815819241871</v>
      </c>
      <c r="AG1158" s="19">
        <v>146.08231857000001</v>
      </c>
      <c r="AH1158" s="19">
        <v>109.64868973</v>
      </c>
      <c r="AJ1158" s="19">
        <v>72.52</v>
      </c>
      <c r="AK1158" s="20">
        <v>902901.9</v>
      </c>
    </row>
    <row r="1159" spans="30:37" hidden="1" x14ac:dyDescent="0.2">
      <c r="AD1159" s="18">
        <v>45553</v>
      </c>
      <c r="AE1159" s="19">
        <v>114.80964666</v>
      </c>
      <c r="AF1159" s="19">
        <v>125.06792712167397</v>
      </c>
      <c r="AG1159" s="19">
        <v>146.13968455</v>
      </c>
      <c r="AH1159" s="19">
        <v>109.53392947</v>
      </c>
      <c r="AJ1159" s="19">
        <v>72.25</v>
      </c>
      <c r="AK1159" s="20">
        <v>920112.66</v>
      </c>
    </row>
    <row r="1160" spans="30:37" hidden="1" x14ac:dyDescent="0.2">
      <c r="AD1160" s="18">
        <v>45554</v>
      </c>
      <c r="AE1160" s="19">
        <v>116.63706664</v>
      </c>
      <c r="AF1160" s="19">
        <v>124.73721449881685</v>
      </c>
      <c r="AG1160" s="19">
        <v>146.19838519000001</v>
      </c>
      <c r="AH1160" s="19">
        <v>109.22234392</v>
      </c>
      <c r="AJ1160" s="19">
        <v>73.400000000000006</v>
      </c>
      <c r="AK1160" s="20">
        <v>4862770.4800000004</v>
      </c>
    </row>
    <row r="1161" spans="30:37" hidden="1" x14ac:dyDescent="0.2">
      <c r="AD1161" s="18">
        <v>45555</v>
      </c>
      <c r="AE1161" s="19">
        <v>115.23869309</v>
      </c>
      <c r="AF1161" s="19">
        <v>125.02543243810138</v>
      </c>
      <c r="AG1161" s="19">
        <v>146.25710946999999</v>
      </c>
      <c r="AH1161" s="19">
        <v>108.99184253999999</v>
      </c>
      <c r="AJ1161" s="19">
        <v>72.52</v>
      </c>
      <c r="AK1161" s="20">
        <v>2353242.7799999998</v>
      </c>
    </row>
    <row r="1162" spans="30:37" hidden="1" x14ac:dyDescent="0.2">
      <c r="AD1162" s="18">
        <v>45558</v>
      </c>
      <c r="AE1162" s="19">
        <v>115.44527100000001</v>
      </c>
      <c r="AF1162" s="19">
        <v>124.63661417460668</v>
      </c>
      <c r="AG1162" s="19">
        <v>146.31585738999999</v>
      </c>
      <c r="AH1162" s="19">
        <v>108.28562554</v>
      </c>
      <c r="AJ1162" s="19">
        <v>72.650000000000006</v>
      </c>
      <c r="AK1162" s="20">
        <v>1547423.56</v>
      </c>
    </row>
    <row r="1163" spans="30:37" hidden="1" x14ac:dyDescent="0.2">
      <c r="AD1163" s="18">
        <v>45559</v>
      </c>
      <c r="AE1163" s="19">
        <v>115.50883344</v>
      </c>
      <c r="AF1163" s="19">
        <v>124.35836687945456</v>
      </c>
      <c r="AG1163" s="19">
        <v>146.37462896</v>
      </c>
      <c r="AH1163" s="19">
        <v>108.00967778</v>
      </c>
      <c r="AJ1163" s="19">
        <v>72.69</v>
      </c>
      <c r="AK1163" s="20">
        <v>2798470.65</v>
      </c>
    </row>
    <row r="1164" spans="30:37" hidden="1" x14ac:dyDescent="0.2">
      <c r="AD1164" s="18">
        <v>45560</v>
      </c>
      <c r="AE1164" s="19">
        <v>114.80964666</v>
      </c>
      <c r="AF1164" s="19">
        <v>123.90580473390739</v>
      </c>
      <c r="AG1164" s="19">
        <v>146.433424</v>
      </c>
      <c r="AH1164" s="19">
        <v>107.68926451999999</v>
      </c>
      <c r="AJ1164" s="19">
        <v>72.25</v>
      </c>
      <c r="AK1164" s="20">
        <v>1337271.8700000001</v>
      </c>
    </row>
    <row r="1165" spans="30:37" hidden="1" x14ac:dyDescent="0.2">
      <c r="AD1165" s="18">
        <v>45561</v>
      </c>
      <c r="AE1165" s="19">
        <v>113.96744441</v>
      </c>
      <c r="AF1165" s="19">
        <v>123.72235864902373</v>
      </c>
      <c r="AG1165" s="19">
        <v>146.49224268</v>
      </c>
      <c r="AH1165" s="19">
        <v>107.70266956</v>
      </c>
      <c r="AJ1165" s="19">
        <v>71.72</v>
      </c>
      <c r="AK1165" s="20">
        <v>1792766.98</v>
      </c>
    </row>
    <row r="1166" spans="30:37" hidden="1" x14ac:dyDescent="0.2">
      <c r="AD1166" s="18">
        <v>45562</v>
      </c>
      <c r="AE1166" s="19">
        <v>113.84031954</v>
      </c>
      <c r="AF1166" s="19">
        <v>123.9645975353133</v>
      </c>
      <c r="AG1166" s="19">
        <v>146.551085</v>
      </c>
      <c r="AH1166" s="19">
        <v>108.19277108</v>
      </c>
      <c r="AJ1166" s="19">
        <v>71.64</v>
      </c>
      <c r="AK1166" s="20">
        <v>1812158.97</v>
      </c>
    </row>
    <row r="1167" spans="30:37" hidden="1" x14ac:dyDescent="0.2">
      <c r="AD1167" s="18">
        <v>45565</v>
      </c>
      <c r="AE1167" s="19">
        <v>113.87210076</v>
      </c>
      <c r="AF1167" s="19">
        <v>123.33842134146677</v>
      </c>
      <c r="AG1167" s="19">
        <v>146.60995097</v>
      </c>
      <c r="AH1167" s="19">
        <v>108.08945414999999</v>
      </c>
      <c r="AJ1167" s="19">
        <v>71.66</v>
      </c>
      <c r="AK1167" s="20">
        <v>1105909.17</v>
      </c>
    </row>
    <row r="1168" spans="30:37" hidden="1" x14ac:dyDescent="0.2">
      <c r="AD1168" s="18">
        <v>45566</v>
      </c>
      <c r="AE1168" s="19">
        <v>112.55318025</v>
      </c>
      <c r="AF1168" s="19">
        <v>122.88880385427305</v>
      </c>
      <c r="AG1168" s="19">
        <v>146.66884056999999</v>
      </c>
      <c r="AH1168" s="19">
        <v>107.18477710000001</v>
      </c>
      <c r="AJ1168" s="19">
        <v>70.83</v>
      </c>
      <c r="AK1168" s="20">
        <v>1902067.06</v>
      </c>
    </row>
    <row r="1169" spans="30:37" hidden="1" x14ac:dyDescent="0.2">
      <c r="AD1169" s="18">
        <v>45567</v>
      </c>
      <c r="AE1169" s="19">
        <v>113.09346094</v>
      </c>
      <c r="AF1169" s="19">
        <v>122.62414859404787</v>
      </c>
      <c r="AG1169" s="19">
        <v>146.72775382</v>
      </c>
      <c r="AH1169" s="19">
        <v>107.20308643</v>
      </c>
      <c r="AJ1169" s="19">
        <v>71.17</v>
      </c>
      <c r="AK1169" s="20">
        <v>1784924.39</v>
      </c>
    </row>
    <row r="1170" spans="30:37" hidden="1" x14ac:dyDescent="0.2">
      <c r="AD1170" s="18">
        <v>45568</v>
      </c>
      <c r="AE1170" s="19">
        <v>113.36360128</v>
      </c>
      <c r="AF1170" s="19">
        <v>122.39048338410812</v>
      </c>
      <c r="AG1170" s="19">
        <v>146.78669070999999</v>
      </c>
      <c r="AH1170" s="19">
        <v>106.96571905</v>
      </c>
      <c r="AJ1170" s="19">
        <v>71.34</v>
      </c>
      <c r="AK1170" s="20">
        <v>1383877.2</v>
      </c>
    </row>
    <row r="1171" spans="30:37" hidden="1" x14ac:dyDescent="0.2">
      <c r="AD1171" s="18">
        <v>45569</v>
      </c>
      <c r="AE1171" s="19">
        <v>113.31592946000001</v>
      </c>
      <c r="AF1171" s="19">
        <v>122.13593238333273</v>
      </c>
      <c r="AG1171" s="19">
        <v>146.84565124</v>
      </c>
      <c r="AH1171" s="19">
        <v>107.11938662999999</v>
      </c>
      <c r="AJ1171" s="19">
        <v>71.31</v>
      </c>
      <c r="AK1171" s="20">
        <v>1211665.96</v>
      </c>
    </row>
    <row r="1172" spans="30:37" hidden="1" x14ac:dyDescent="0.2">
      <c r="AD1172" s="18">
        <v>45572</v>
      </c>
      <c r="AE1172" s="19">
        <v>113.31592946000001</v>
      </c>
      <c r="AF1172" s="19">
        <v>122.11305502161559</v>
      </c>
      <c r="AG1172" s="19">
        <v>146.90463557999999</v>
      </c>
      <c r="AH1172" s="19">
        <v>107.10303902</v>
      </c>
      <c r="AJ1172" s="19">
        <v>71.31</v>
      </c>
      <c r="AK1172" s="20">
        <v>2333321.94</v>
      </c>
    </row>
    <row r="1173" spans="30:37" hidden="1" x14ac:dyDescent="0.2">
      <c r="AD1173" s="18">
        <v>45573</v>
      </c>
      <c r="AE1173" s="19">
        <v>112.45783659999999</v>
      </c>
      <c r="AF1173" s="19">
        <v>121.58007517970944</v>
      </c>
      <c r="AG1173" s="19">
        <v>146.96364356000001</v>
      </c>
      <c r="AH1173" s="19">
        <v>106.48804171</v>
      </c>
      <c r="AJ1173" s="19">
        <v>70.77</v>
      </c>
      <c r="AK1173" s="20">
        <v>1439875.17</v>
      </c>
    </row>
    <row r="1174" spans="30:37" hidden="1" x14ac:dyDescent="0.2">
      <c r="AD1174" s="18">
        <v>45574</v>
      </c>
      <c r="AE1174" s="19">
        <v>111.14084965000001</v>
      </c>
      <c r="AF1174" s="19">
        <v>120.90861673803198</v>
      </c>
      <c r="AG1174" s="19">
        <v>147.02267519</v>
      </c>
      <c r="AH1174" s="19">
        <v>105.67523826</v>
      </c>
      <c r="AJ1174" s="19">
        <v>69.2</v>
      </c>
      <c r="AK1174" s="20">
        <v>1756977.73</v>
      </c>
    </row>
    <row r="1175" spans="30:37" hidden="1" x14ac:dyDescent="0.2">
      <c r="AD1175" s="18">
        <v>45575</v>
      </c>
      <c r="AE1175" s="19">
        <v>110.00053169</v>
      </c>
      <c r="AF1175" s="19">
        <v>120.44685353458918</v>
      </c>
      <c r="AG1175" s="19">
        <v>147.08173062</v>
      </c>
      <c r="AH1175" s="19">
        <v>104.94744240999999</v>
      </c>
      <c r="AJ1175" s="19">
        <v>68.489999999999995</v>
      </c>
      <c r="AK1175" s="20">
        <v>1892536</v>
      </c>
    </row>
    <row r="1176" spans="30:37" hidden="1" x14ac:dyDescent="0.2">
      <c r="AD1176" s="18">
        <v>45576</v>
      </c>
      <c r="AE1176" s="19">
        <v>110.1129574</v>
      </c>
      <c r="AF1176" s="19">
        <v>120.5479777210779</v>
      </c>
      <c r="AG1176" s="19">
        <v>147.14080970000001</v>
      </c>
      <c r="AH1176" s="19">
        <v>105.17434732</v>
      </c>
      <c r="AJ1176" s="19">
        <v>68.56</v>
      </c>
      <c r="AK1176" s="20">
        <v>1473517.88</v>
      </c>
    </row>
    <row r="1177" spans="30:37" hidden="1" x14ac:dyDescent="0.2">
      <c r="AD1177" s="18">
        <v>45579</v>
      </c>
      <c r="AE1177" s="19">
        <v>110.19326148</v>
      </c>
      <c r="AF1177" s="19">
        <v>120.7558189759317</v>
      </c>
      <c r="AG1177" s="19">
        <v>147.19991257999999</v>
      </c>
      <c r="AH1177" s="19">
        <v>105.5529581</v>
      </c>
      <c r="AJ1177" s="19">
        <v>68.61</v>
      </c>
      <c r="AK1177" s="20">
        <v>2102750.91</v>
      </c>
    </row>
    <row r="1178" spans="30:37" hidden="1" x14ac:dyDescent="0.2">
      <c r="AD1178" s="18">
        <v>45580</v>
      </c>
      <c r="AE1178" s="19">
        <v>110.43417373</v>
      </c>
      <c r="AF1178" s="19">
        <v>120.51290184742258</v>
      </c>
      <c r="AG1178" s="19">
        <v>147.25903911</v>
      </c>
      <c r="AH1178" s="19">
        <v>105.72722367999999</v>
      </c>
      <c r="AJ1178" s="19">
        <v>68.760000000000005</v>
      </c>
      <c r="AK1178" s="20">
        <v>3351289.2</v>
      </c>
    </row>
    <row r="1179" spans="30:37" hidden="1" x14ac:dyDescent="0.2">
      <c r="AD1179" s="18">
        <v>45581</v>
      </c>
      <c r="AE1179" s="19">
        <v>110.56266026</v>
      </c>
      <c r="AF1179" s="19">
        <v>120.66354532346034</v>
      </c>
      <c r="AG1179" s="19">
        <v>147.31818944</v>
      </c>
      <c r="AH1179" s="19">
        <v>105.72493501</v>
      </c>
      <c r="AJ1179" s="19">
        <v>68.84</v>
      </c>
      <c r="AK1179" s="20">
        <v>1159139.01</v>
      </c>
    </row>
    <row r="1180" spans="30:37" hidden="1" x14ac:dyDescent="0.2">
      <c r="AD1180" s="18">
        <v>45582</v>
      </c>
      <c r="AE1180" s="19">
        <v>110.14507903000001</v>
      </c>
      <c r="AF1180" s="19">
        <v>120.64072834491193</v>
      </c>
      <c r="AG1180" s="19">
        <v>147.37736358999999</v>
      </c>
      <c r="AH1180" s="19">
        <v>105.6167138</v>
      </c>
      <c r="AJ1180" s="19">
        <v>68.58</v>
      </c>
      <c r="AK1180" s="20">
        <v>1460590.57</v>
      </c>
    </row>
    <row r="1181" spans="30:37" hidden="1" x14ac:dyDescent="0.2">
      <c r="AD1181" s="18">
        <v>45583</v>
      </c>
      <c r="AE1181" s="19">
        <v>110.54659943999999</v>
      </c>
      <c r="AF1181" s="19">
        <v>120.74837260632572</v>
      </c>
      <c r="AG1181" s="19">
        <v>147.43656136999999</v>
      </c>
      <c r="AH1181" s="19">
        <v>105.80340357</v>
      </c>
      <c r="AJ1181" s="19">
        <v>68.83</v>
      </c>
      <c r="AK1181" s="20">
        <v>1217265.6399999999</v>
      </c>
    </row>
    <row r="1182" spans="30:37" hidden="1" x14ac:dyDescent="0.2">
      <c r="AD1182" s="18">
        <v>45586</v>
      </c>
      <c r="AE1182" s="19">
        <v>112.02419455</v>
      </c>
      <c r="AF1182" s="19">
        <v>120.2460131982983</v>
      </c>
      <c r="AG1182" s="19">
        <v>147.49578296999999</v>
      </c>
      <c r="AH1182" s="19">
        <v>105.21031207</v>
      </c>
      <c r="AJ1182" s="19">
        <v>69.75</v>
      </c>
      <c r="AK1182" s="20">
        <v>3405001.72</v>
      </c>
    </row>
    <row r="1183" spans="30:37" hidden="1" x14ac:dyDescent="0.2">
      <c r="AD1183" s="18">
        <v>45587</v>
      </c>
      <c r="AE1183" s="19">
        <v>111.14084965000001</v>
      </c>
      <c r="AF1183" s="19">
        <v>120.21363197895681</v>
      </c>
      <c r="AG1183" s="19">
        <v>147.55502837</v>
      </c>
      <c r="AH1183" s="19">
        <v>104.87976328000001</v>
      </c>
      <c r="AJ1183" s="19">
        <v>69.2</v>
      </c>
      <c r="AK1183" s="20">
        <v>1290876.1000000001</v>
      </c>
    </row>
    <row r="1184" spans="30:37" hidden="1" x14ac:dyDescent="0.2">
      <c r="AD1184" s="18">
        <v>45588</v>
      </c>
      <c r="AE1184" s="19">
        <v>109.61507209</v>
      </c>
      <c r="AF1184" s="19">
        <v>119.55987091890822</v>
      </c>
      <c r="AG1184" s="19">
        <v>147.61429759000001</v>
      </c>
      <c r="AH1184" s="19">
        <v>103.94533357</v>
      </c>
      <c r="AJ1184" s="19">
        <v>68.25</v>
      </c>
      <c r="AK1184" s="20">
        <v>942988.11</v>
      </c>
    </row>
    <row r="1185" spans="30:37" hidden="1" x14ac:dyDescent="0.2">
      <c r="AD1185" s="18">
        <v>45589</v>
      </c>
      <c r="AE1185" s="19">
        <v>109.88810597</v>
      </c>
      <c r="AF1185" s="19">
        <v>119.06193917870007</v>
      </c>
      <c r="AG1185" s="19">
        <v>147.67359060999999</v>
      </c>
      <c r="AH1185" s="19">
        <v>103.61216915999999</v>
      </c>
      <c r="AJ1185" s="19">
        <v>68.42</v>
      </c>
      <c r="AK1185" s="20">
        <v>732885.72</v>
      </c>
    </row>
    <row r="1186" spans="30:37" hidden="1" x14ac:dyDescent="0.2">
      <c r="AD1186" s="18">
        <v>45590</v>
      </c>
      <c r="AE1186" s="19">
        <v>109.2296125</v>
      </c>
      <c r="AF1186" s="19">
        <v>119.42731065799428</v>
      </c>
      <c r="AG1186" s="19">
        <v>147.73290743999999</v>
      </c>
      <c r="AH1186" s="19">
        <v>104.02478298</v>
      </c>
      <c r="AJ1186" s="19">
        <v>68.010000000000005</v>
      </c>
      <c r="AK1186" s="20">
        <v>626031.71</v>
      </c>
    </row>
    <row r="1187" spans="30:37" hidden="1" x14ac:dyDescent="0.2">
      <c r="AD1187" s="18">
        <v>45593</v>
      </c>
      <c r="AE1187" s="19">
        <v>110.27356555999999</v>
      </c>
      <c r="AF1187" s="19">
        <v>119.63122427966223</v>
      </c>
      <c r="AG1187" s="19">
        <v>147.79224808999999</v>
      </c>
      <c r="AH1187" s="19">
        <v>104.29222996999999</v>
      </c>
      <c r="AJ1187" s="19">
        <v>68.66</v>
      </c>
      <c r="AK1187" s="20">
        <v>1266059.97</v>
      </c>
    </row>
    <row r="1188" spans="30:37" hidden="1" x14ac:dyDescent="0.2">
      <c r="AD1188" s="18">
        <v>45594</v>
      </c>
      <c r="AE1188" s="19">
        <v>112.40965414999999</v>
      </c>
      <c r="AF1188" s="19">
        <v>119.72196025167531</v>
      </c>
      <c r="AG1188" s="19">
        <v>147.85161253999999</v>
      </c>
      <c r="AH1188" s="19">
        <v>104.5292704</v>
      </c>
      <c r="AJ1188" s="19">
        <v>69.989999999999995</v>
      </c>
      <c r="AK1188" s="20">
        <v>614248.34</v>
      </c>
    </row>
    <row r="1189" spans="30:37" hidden="1" x14ac:dyDescent="0.2">
      <c r="AD1189" s="18">
        <v>45595</v>
      </c>
      <c r="AE1189" s="19">
        <v>111.01236312</v>
      </c>
      <c r="AF1189" s="19">
        <v>120.19313943424059</v>
      </c>
      <c r="AG1189" s="19">
        <v>147.91100097</v>
      </c>
      <c r="AH1189" s="19">
        <v>104.84902975999999</v>
      </c>
      <c r="AJ1189" s="19">
        <v>69.12</v>
      </c>
      <c r="AK1189" s="20">
        <v>893644.88</v>
      </c>
    </row>
    <row r="1190" spans="30:37" hidden="1" x14ac:dyDescent="0.2">
      <c r="AD1190" s="18">
        <v>45596</v>
      </c>
      <c r="AE1190" s="19">
        <v>112.34541088</v>
      </c>
      <c r="AF1190" s="19">
        <v>120.37513772888204</v>
      </c>
      <c r="AG1190" s="19">
        <v>147.97041321</v>
      </c>
      <c r="AH1190" s="19">
        <v>104.7829854</v>
      </c>
      <c r="AJ1190" s="19">
        <v>69.95</v>
      </c>
      <c r="AK1190" s="20">
        <v>1345543.15</v>
      </c>
    </row>
    <row r="1191" spans="30:37" hidden="1" x14ac:dyDescent="0.2">
      <c r="AD1191" s="18">
        <v>45597</v>
      </c>
      <c r="AE1191" s="19">
        <v>111.3817619</v>
      </c>
      <c r="AF1191" s="19">
        <v>120.18458562622907</v>
      </c>
      <c r="AG1191" s="19">
        <v>148.02984925000001</v>
      </c>
      <c r="AH1191" s="19">
        <v>104.57177419999999</v>
      </c>
      <c r="AJ1191" s="19">
        <v>69.349999999999994</v>
      </c>
      <c r="AK1191" s="20">
        <v>1249530.3799999999</v>
      </c>
    </row>
    <row r="1192" spans="30:37" hidden="1" x14ac:dyDescent="0.2">
      <c r="AD1192" s="18">
        <v>45600</v>
      </c>
      <c r="AE1192" s="19">
        <v>109.85598434000001</v>
      </c>
      <c r="AF1192" s="19">
        <v>120.0931000077687</v>
      </c>
      <c r="AG1192" s="19">
        <v>148.08930928000001</v>
      </c>
      <c r="AH1192" s="19">
        <v>104.20395284999999</v>
      </c>
      <c r="AJ1192" s="19">
        <v>68.400000000000006</v>
      </c>
      <c r="AK1192" s="20">
        <v>1774572.06</v>
      </c>
    </row>
    <row r="1193" spans="30:37" hidden="1" x14ac:dyDescent="0.2">
      <c r="AD1193" s="18">
        <v>45601</v>
      </c>
      <c r="AE1193" s="19">
        <v>110.06477495</v>
      </c>
      <c r="AF1193" s="19">
        <v>120.24547503518984</v>
      </c>
      <c r="AG1193" s="19">
        <v>148.14879311000001</v>
      </c>
      <c r="AH1193" s="19">
        <v>104.21964656</v>
      </c>
      <c r="AJ1193" s="19">
        <v>68.53</v>
      </c>
      <c r="AK1193" s="20">
        <v>745247.28</v>
      </c>
    </row>
    <row r="1194" spans="30:37" hidden="1" x14ac:dyDescent="0.2">
      <c r="AD1194" s="18">
        <v>45602</v>
      </c>
      <c r="AE1194" s="19">
        <v>110.81963331999999</v>
      </c>
      <c r="AF1194" s="19">
        <v>119.87930166751147</v>
      </c>
      <c r="AG1194" s="19">
        <v>148.20830092</v>
      </c>
      <c r="AH1194" s="19">
        <v>103.96756633</v>
      </c>
      <c r="AJ1194" s="19">
        <v>69</v>
      </c>
      <c r="AK1194" s="20">
        <v>1623553</v>
      </c>
    </row>
    <row r="1195" spans="30:37" hidden="1" x14ac:dyDescent="0.2">
      <c r="AD1195" s="18">
        <v>45603</v>
      </c>
      <c r="AE1195" s="19">
        <v>111.12478883</v>
      </c>
      <c r="AF1195" s="19">
        <v>119.9858414139954</v>
      </c>
      <c r="AG1195" s="19">
        <v>148.27048528</v>
      </c>
      <c r="AH1195" s="19">
        <v>104.10848276999999</v>
      </c>
      <c r="AJ1195" s="19">
        <v>69.19</v>
      </c>
      <c r="AK1195" s="20">
        <v>675505.97</v>
      </c>
    </row>
    <row r="1196" spans="30:37" hidden="1" x14ac:dyDescent="0.2">
      <c r="AD1196" s="18">
        <v>45604</v>
      </c>
      <c r="AE1196" s="19">
        <v>110.81963331999999</v>
      </c>
      <c r="AF1196" s="19">
        <v>121.26515284587082</v>
      </c>
      <c r="AG1196" s="19">
        <v>148.33269577999999</v>
      </c>
      <c r="AH1196" s="19">
        <v>104.48905526999999</v>
      </c>
      <c r="AJ1196" s="19">
        <v>69</v>
      </c>
      <c r="AK1196" s="20">
        <v>1501444.52</v>
      </c>
    </row>
    <row r="1197" spans="30:37" hidden="1" x14ac:dyDescent="0.2">
      <c r="AD1197" s="18">
        <v>45607</v>
      </c>
      <c r="AE1197" s="19">
        <v>110.36498867</v>
      </c>
      <c r="AF1197" s="19">
        <v>119.75344837022786</v>
      </c>
      <c r="AG1197" s="19">
        <v>148.39493228000001</v>
      </c>
      <c r="AH1197" s="19">
        <v>103.5817626</v>
      </c>
      <c r="AJ1197" s="19">
        <v>67.97</v>
      </c>
      <c r="AK1197" s="20">
        <v>2213431.0499999998</v>
      </c>
    </row>
    <row r="1198" spans="30:37" hidden="1" x14ac:dyDescent="0.2">
      <c r="AD1198" s="18">
        <v>45608</v>
      </c>
      <c r="AE1198" s="19">
        <v>107.81573117000001</v>
      </c>
      <c r="AF1198" s="19">
        <v>119.32315365855295</v>
      </c>
      <c r="AG1198" s="19">
        <v>148.45719495</v>
      </c>
      <c r="AH1198" s="19">
        <v>103.14233869</v>
      </c>
      <c r="AJ1198" s="19">
        <v>66.400000000000006</v>
      </c>
      <c r="AK1198" s="20">
        <v>3731164.34</v>
      </c>
    </row>
    <row r="1199" spans="30:37" hidden="1" x14ac:dyDescent="0.2">
      <c r="AD1199" s="18">
        <v>45609</v>
      </c>
      <c r="AE1199" s="19">
        <v>105.41260946</v>
      </c>
      <c r="AF1199" s="19">
        <v>119.23176575903139</v>
      </c>
      <c r="AG1199" s="19">
        <v>148.51948372999999</v>
      </c>
      <c r="AH1199" s="19">
        <v>102.87816122</v>
      </c>
      <c r="AJ1199" s="19">
        <v>64.92</v>
      </c>
      <c r="AK1199" s="20">
        <v>3020178.56</v>
      </c>
    </row>
    <row r="1200" spans="30:37" hidden="1" x14ac:dyDescent="0.2">
      <c r="AD1200" s="18">
        <v>45610</v>
      </c>
      <c r="AE1200" s="19">
        <v>105.38013484</v>
      </c>
      <c r="AF1200" s="19">
        <v>119.26754986198574</v>
      </c>
      <c r="AG1200" s="19">
        <v>148.58179863000001</v>
      </c>
      <c r="AH1200" s="19">
        <v>103.03575223</v>
      </c>
      <c r="AJ1200" s="19">
        <v>64.900000000000006</v>
      </c>
      <c r="AK1200" s="20">
        <v>1600907.34</v>
      </c>
    </row>
    <row r="1201" spans="30:37" hidden="1" x14ac:dyDescent="0.2">
      <c r="AD1201" s="18">
        <v>45614</v>
      </c>
      <c r="AE1201" s="19">
        <v>105.60745716</v>
      </c>
      <c r="AF1201" s="19">
        <v>119.4205064484689</v>
      </c>
      <c r="AG1201" s="19">
        <v>148.64413966999999</v>
      </c>
      <c r="AH1201" s="19">
        <v>103.22701933</v>
      </c>
      <c r="AJ1201" s="19">
        <v>65.040000000000006</v>
      </c>
      <c r="AK1201" s="20">
        <v>2411101.02</v>
      </c>
    </row>
    <row r="1202" spans="30:37" hidden="1" x14ac:dyDescent="0.2">
      <c r="AD1202" s="18">
        <v>45615</v>
      </c>
      <c r="AE1202" s="19">
        <v>105.94844064999999</v>
      </c>
      <c r="AF1202" s="19">
        <v>119.40085999952393</v>
      </c>
      <c r="AG1202" s="19">
        <v>148.70650689000001</v>
      </c>
      <c r="AH1202" s="19">
        <v>103.41468996</v>
      </c>
      <c r="AJ1202" s="19">
        <v>65.25</v>
      </c>
      <c r="AK1202" s="20">
        <v>1133593.53</v>
      </c>
    </row>
    <row r="1203" spans="30:37" hidden="1" x14ac:dyDescent="0.2">
      <c r="AD1203" s="18">
        <v>45617</v>
      </c>
      <c r="AE1203" s="19">
        <v>105.31518560000001</v>
      </c>
      <c r="AF1203" s="19">
        <v>119.24281481816828</v>
      </c>
      <c r="AG1203" s="19">
        <v>148.76890026000001</v>
      </c>
      <c r="AH1203" s="19">
        <v>103.37970607</v>
      </c>
      <c r="AJ1203" s="19">
        <v>64.86</v>
      </c>
      <c r="AK1203" s="20">
        <v>2284555.59</v>
      </c>
    </row>
    <row r="1204" spans="30:37" hidden="1" x14ac:dyDescent="0.2">
      <c r="AD1204" s="18">
        <v>45618</v>
      </c>
      <c r="AE1204" s="19">
        <v>107.08505227000001</v>
      </c>
      <c r="AF1204" s="19">
        <v>119.78134761208941</v>
      </c>
      <c r="AG1204" s="19">
        <v>148.83131981</v>
      </c>
      <c r="AH1204" s="19">
        <v>103.83547759</v>
      </c>
      <c r="AJ1204" s="19">
        <v>65.95</v>
      </c>
      <c r="AK1204" s="20">
        <v>1812730</v>
      </c>
    </row>
    <row r="1205" spans="30:37" hidden="1" x14ac:dyDescent="0.2">
      <c r="AD1205" s="18">
        <v>45621</v>
      </c>
      <c r="AE1205" s="19">
        <v>108.87115625</v>
      </c>
      <c r="AF1205" s="19">
        <v>119.81758371205572</v>
      </c>
      <c r="AG1205" s="19">
        <v>148.89376555999999</v>
      </c>
      <c r="AH1205" s="19">
        <v>104.01693613</v>
      </c>
      <c r="AJ1205" s="19">
        <v>67.05</v>
      </c>
      <c r="AK1205" s="20">
        <v>1246094.8400000001</v>
      </c>
    </row>
    <row r="1206" spans="30:37" hidden="1" x14ac:dyDescent="0.2">
      <c r="AD1206" s="18">
        <v>45622</v>
      </c>
      <c r="AE1206" s="19">
        <v>109.27708898</v>
      </c>
      <c r="AF1206" s="19">
        <v>119.96054293791653</v>
      </c>
      <c r="AG1206" s="19">
        <v>148.95623749999999</v>
      </c>
      <c r="AH1206" s="19">
        <v>104.10652106000001</v>
      </c>
      <c r="AJ1206" s="19">
        <v>67.3</v>
      </c>
      <c r="AK1206" s="20">
        <v>1394208.39</v>
      </c>
    </row>
    <row r="1207" spans="30:37" hidden="1" x14ac:dyDescent="0.2">
      <c r="AD1207" s="18">
        <v>45623</v>
      </c>
      <c r="AE1207" s="19">
        <v>109.04976665</v>
      </c>
      <c r="AF1207" s="19">
        <v>119.63517049594432</v>
      </c>
      <c r="AG1207" s="19">
        <v>149.01873565</v>
      </c>
      <c r="AH1207" s="19">
        <v>103.68834905</v>
      </c>
      <c r="AJ1207" s="19">
        <v>67.16</v>
      </c>
      <c r="AK1207" s="20">
        <v>1177406.2</v>
      </c>
    </row>
    <row r="1208" spans="30:37" hidden="1" x14ac:dyDescent="0.2">
      <c r="AD1208" s="18">
        <v>45624</v>
      </c>
      <c r="AE1208" s="19">
        <v>107.08505227000001</v>
      </c>
      <c r="AF1208" s="19">
        <v>118.74126050975559</v>
      </c>
      <c r="AG1208" s="19">
        <v>149.08126002</v>
      </c>
      <c r="AH1208" s="19">
        <v>102.61561851</v>
      </c>
      <c r="AJ1208" s="19">
        <v>65.95</v>
      </c>
      <c r="AK1208" s="20">
        <v>1404195.34</v>
      </c>
    </row>
    <row r="1209" spans="30:37" hidden="1" x14ac:dyDescent="0.2">
      <c r="AD1209" s="18">
        <v>45625</v>
      </c>
      <c r="AE1209" s="19">
        <v>106.19200028</v>
      </c>
      <c r="AF1209" s="19">
        <v>118.68785867371818</v>
      </c>
      <c r="AG1209" s="19">
        <v>149.14381064</v>
      </c>
      <c r="AH1209" s="19">
        <v>102.57573033</v>
      </c>
      <c r="AJ1209" s="19">
        <v>65.400000000000006</v>
      </c>
      <c r="AK1209" s="20">
        <v>1717856.16</v>
      </c>
    </row>
    <row r="1210" spans="30:37" hidden="1" x14ac:dyDescent="0.2">
      <c r="AD1210" s="18">
        <v>45628</v>
      </c>
      <c r="AE1210" s="19">
        <v>105.80230487</v>
      </c>
      <c r="AF1210" s="19">
        <v>118.13753906051497</v>
      </c>
      <c r="AG1210" s="19">
        <v>149.20638749</v>
      </c>
      <c r="AH1210" s="19">
        <v>101.46703503000001</v>
      </c>
      <c r="AJ1210" s="19">
        <v>65.16</v>
      </c>
      <c r="AK1210" s="20">
        <v>1921240.2</v>
      </c>
    </row>
    <row r="1211" spans="30:37" hidden="1" x14ac:dyDescent="0.2">
      <c r="AD1211" s="18">
        <v>45629</v>
      </c>
      <c r="AE1211" s="19">
        <v>104.25976052</v>
      </c>
      <c r="AF1211" s="19">
        <v>117.41180675832311</v>
      </c>
      <c r="AG1211" s="19">
        <v>149.2689906</v>
      </c>
      <c r="AH1211" s="19">
        <v>100.44367429</v>
      </c>
      <c r="AJ1211" s="19">
        <v>64.209999999999994</v>
      </c>
      <c r="AK1211" s="20">
        <v>2491279.56</v>
      </c>
    </row>
    <row r="1212" spans="30:37" hidden="1" x14ac:dyDescent="0.2">
      <c r="AD1212" s="18">
        <v>45630</v>
      </c>
      <c r="AE1212" s="19">
        <v>100.9473495</v>
      </c>
      <c r="AF1212" s="19">
        <v>116.19551815390432</v>
      </c>
      <c r="AG1212" s="19">
        <v>149.33161996999999</v>
      </c>
      <c r="AH1212" s="19">
        <v>98.852397378000006</v>
      </c>
      <c r="AJ1212" s="19">
        <v>62.17</v>
      </c>
      <c r="AK1212" s="20">
        <v>2353006.08</v>
      </c>
    </row>
    <row r="1213" spans="30:37" hidden="1" x14ac:dyDescent="0.2">
      <c r="AD1213" s="18">
        <v>45631</v>
      </c>
      <c r="AE1213" s="19">
        <v>98.251956229000001</v>
      </c>
      <c r="AF1213" s="19">
        <v>114.91072971979426</v>
      </c>
      <c r="AG1213" s="19">
        <v>149.39427563000001</v>
      </c>
      <c r="AH1213" s="19">
        <v>96.957381765999997</v>
      </c>
      <c r="AJ1213" s="19">
        <v>60.51</v>
      </c>
      <c r="AK1213" s="20">
        <v>1846126.93</v>
      </c>
    </row>
    <row r="1214" spans="30:37" hidden="1" x14ac:dyDescent="0.2">
      <c r="AD1214" s="18">
        <v>45632</v>
      </c>
      <c r="AE1214" s="19">
        <v>97.423853475000001</v>
      </c>
      <c r="AF1214" s="19">
        <v>115.38869366314897</v>
      </c>
      <c r="AG1214" s="19">
        <v>149.45695756999999</v>
      </c>
      <c r="AH1214" s="19">
        <v>98.672900557999995</v>
      </c>
      <c r="AJ1214" s="19">
        <v>60</v>
      </c>
      <c r="AK1214" s="20">
        <v>3410490.09</v>
      </c>
    </row>
    <row r="1215" spans="30:37" hidden="1" x14ac:dyDescent="0.2">
      <c r="AD1215" s="18">
        <v>45635</v>
      </c>
      <c r="AE1215" s="19">
        <v>98.398092008999996</v>
      </c>
      <c r="AF1215" s="19">
        <v>114.77820158709832</v>
      </c>
      <c r="AG1215" s="19">
        <v>149.51966590999999</v>
      </c>
      <c r="AH1215" s="19">
        <v>98.052018113000003</v>
      </c>
      <c r="AJ1215" s="19">
        <v>60.6</v>
      </c>
      <c r="AK1215" s="20">
        <v>2353733.83</v>
      </c>
    </row>
    <row r="1216" spans="30:37" hidden="1" x14ac:dyDescent="0.2">
      <c r="AD1216" s="18">
        <v>45636</v>
      </c>
      <c r="AE1216" s="19">
        <v>98.726907689000001</v>
      </c>
      <c r="AF1216" s="19">
        <v>114.03170706259974</v>
      </c>
      <c r="AG1216" s="19">
        <v>149.58240039</v>
      </c>
      <c r="AH1216" s="19">
        <v>96.946592339999995</v>
      </c>
      <c r="AJ1216" s="19">
        <v>60.05</v>
      </c>
      <c r="AK1216" s="20">
        <v>3455567.51</v>
      </c>
    </row>
    <row r="1217" spans="30:37" hidden="1" x14ac:dyDescent="0.2">
      <c r="AD1217" s="18">
        <v>45637</v>
      </c>
      <c r="AE1217" s="19">
        <v>98.644703769000003</v>
      </c>
      <c r="AF1217" s="19">
        <v>113.5948135193297</v>
      </c>
      <c r="AG1217" s="19">
        <v>149.64516119999999</v>
      </c>
      <c r="AH1217" s="19">
        <v>96.353173889999994</v>
      </c>
      <c r="AJ1217" s="19">
        <v>60</v>
      </c>
      <c r="AK1217" s="20">
        <v>1415147.68</v>
      </c>
    </row>
    <row r="1218" spans="30:37" hidden="1" x14ac:dyDescent="0.2">
      <c r="AD1218" s="18">
        <v>45638</v>
      </c>
      <c r="AE1218" s="19">
        <v>98.480295928999993</v>
      </c>
      <c r="AF1218" s="19">
        <v>113.92738391887144</v>
      </c>
      <c r="AG1218" s="19">
        <v>149.71326938999999</v>
      </c>
      <c r="AH1218" s="19">
        <v>96.355135602999994</v>
      </c>
      <c r="AJ1218" s="19">
        <v>59.9</v>
      </c>
      <c r="AK1218" s="20">
        <v>1563524.69</v>
      </c>
    </row>
    <row r="1219" spans="30:37" hidden="1" x14ac:dyDescent="0.2">
      <c r="AD1219" s="18">
        <v>45639</v>
      </c>
      <c r="AE1219" s="19">
        <v>101.07793979</v>
      </c>
      <c r="AF1219" s="19">
        <v>114.48982857765228</v>
      </c>
      <c r="AG1219" s="19">
        <v>149.78140859999999</v>
      </c>
      <c r="AH1219" s="19">
        <v>97.256543132999994</v>
      </c>
      <c r="AJ1219" s="19">
        <v>61.48</v>
      </c>
      <c r="AK1219" s="20">
        <v>2481895.2999999998</v>
      </c>
    </row>
    <row r="1220" spans="30:37" hidden="1" x14ac:dyDescent="0.2">
      <c r="AD1220" s="18">
        <v>45642</v>
      </c>
      <c r="AE1220" s="19">
        <v>96.047059903000005</v>
      </c>
      <c r="AF1220" s="19">
        <v>114.23109547941837</v>
      </c>
      <c r="AG1220" s="19">
        <v>149.84957882</v>
      </c>
      <c r="AH1220" s="19">
        <v>96.688953916000003</v>
      </c>
      <c r="AJ1220" s="19">
        <v>58.42</v>
      </c>
      <c r="AK1220" s="20">
        <v>1914788.67</v>
      </c>
    </row>
    <row r="1221" spans="30:37" hidden="1" x14ac:dyDescent="0.2">
      <c r="AD1221" s="18">
        <v>45643</v>
      </c>
      <c r="AE1221" s="19">
        <v>95.471632463999995</v>
      </c>
      <c r="AF1221" s="19">
        <v>112.6983369064541</v>
      </c>
      <c r="AG1221" s="19">
        <v>149.91778006999999</v>
      </c>
      <c r="AH1221" s="19">
        <v>95.595625377999994</v>
      </c>
      <c r="AJ1221" s="19">
        <v>58.07</v>
      </c>
      <c r="AK1221" s="20">
        <v>1233491.6599999999</v>
      </c>
    </row>
    <row r="1222" spans="30:37" hidden="1" x14ac:dyDescent="0.2">
      <c r="AD1222" s="18">
        <v>45644</v>
      </c>
      <c r="AE1222" s="19">
        <v>94.468744642999994</v>
      </c>
      <c r="AF1222" s="19">
        <v>111.68347135772039</v>
      </c>
      <c r="AG1222" s="19">
        <v>149.98601234</v>
      </c>
      <c r="AH1222" s="19">
        <v>94.412384954000004</v>
      </c>
      <c r="AJ1222" s="19">
        <v>57.46</v>
      </c>
      <c r="AK1222" s="20">
        <v>1411767.56</v>
      </c>
    </row>
    <row r="1223" spans="30:37" hidden="1" x14ac:dyDescent="0.2">
      <c r="AD1223" s="18">
        <v>45645</v>
      </c>
      <c r="AE1223" s="19">
        <v>93.465856821000003</v>
      </c>
      <c r="AF1223" s="19">
        <v>111.40785508188098</v>
      </c>
      <c r="AG1223" s="19">
        <v>150.05427578999999</v>
      </c>
      <c r="AH1223" s="19">
        <v>94.109627110999995</v>
      </c>
      <c r="AJ1223" s="19">
        <v>56.85</v>
      </c>
      <c r="AK1223" s="20">
        <v>947028.57</v>
      </c>
    </row>
    <row r="1224" spans="30:37" hidden="1" x14ac:dyDescent="0.2">
      <c r="AD1224" s="18">
        <v>45646</v>
      </c>
      <c r="AE1224" s="19">
        <v>95.931974414999999</v>
      </c>
      <c r="AF1224" s="19">
        <v>113.31472322101206</v>
      </c>
      <c r="AG1224" s="19">
        <v>150.12257026</v>
      </c>
      <c r="AH1224" s="19">
        <v>96.341730558999998</v>
      </c>
      <c r="AJ1224" s="19">
        <v>58.35</v>
      </c>
      <c r="AK1224" s="20">
        <v>1519437.65</v>
      </c>
    </row>
    <row r="1225" spans="30:37" hidden="1" x14ac:dyDescent="0.2">
      <c r="AD1225" s="18">
        <v>45649</v>
      </c>
      <c r="AE1225" s="19">
        <v>99.992848054000007</v>
      </c>
      <c r="AF1225" s="19">
        <v>114.70934609129901</v>
      </c>
      <c r="AG1225" s="19">
        <v>150.19089575000001</v>
      </c>
      <c r="AH1225" s="19">
        <v>98.758235111000005</v>
      </c>
      <c r="AJ1225" s="19">
        <v>60.82</v>
      </c>
      <c r="AK1225" s="20">
        <v>1439286.27</v>
      </c>
    </row>
    <row r="1226" spans="30:37" hidden="1" x14ac:dyDescent="0.2">
      <c r="AD1226" s="18">
        <v>45652</v>
      </c>
      <c r="AE1226" s="19">
        <v>105.54983303</v>
      </c>
      <c r="AF1226" s="19">
        <v>115.63775067188382</v>
      </c>
      <c r="AG1226" s="19">
        <v>150.32764012000001</v>
      </c>
      <c r="AH1226" s="19">
        <v>100.33904955</v>
      </c>
      <c r="AJ1226" s="19">
        <v>64.2</v>
      </c>
      <c r="AK1226" s="20">
        <v>1667703.88</v>
      </c>
    </row>
    <row r="1227" spans="30:37" hidden="1" x14ac:dyDescent="0.2">
      <c r="AD1227" s="18">
        <v>45653</v>
      </c>
      <c r="AE1227" s="19">
        <v>105.171695</v>
      </c>
      <c r="AF1227" s="19">
        <v>113.6961740477814</v>
      </c>
      <c r="AG1227" s="19">
        <v>150.39605900999999</v>
      </c>
      <c r="AH1227" s="19">
        <v>101.77110068</v>
      </c>
      <c r="AJ1227" s="19">
        <v>63.97</v>
      </c>
      <c r="AK1227" s="20">
        <v>916042.97</v>
      </c>
    </row>
    <row r="1228" spans="30:37" hidden="1" x14ac:dyDescent="0.2">
      <c r="AD1228" s="18">
        <v>45656</v>
      </c>
      <c r="AE1228" s="19">
        <v>105.87864870999999</v>
      </c>
      <c r="AF1228" s="19">
        <v>116.62081169981872</v>
      </c>
      <c r="AG1228" s="19">
        <v>150.46450908</v>
      </c>
      <c r="AH1228" s="19">
        <v>101.8874957</v>
      </c>
      <c r="AJ1228" s="19">
        <v>64.400000000000006</v>
      </c>
      <c r="AK1228" s="20">
        <v>683796.02</v>
      </c>
    </row>
    <row r="1229" spans="30:37" hidden="1" x14ac:dyDescent="0.2">
      <c r="AD1229" s="18">
        <v>45657</v>
      </c>
      <c r="AE1229" s="19">
        <v>105.87864870999999</v>
      </c>
      <c r="AF1229" s="19">
        <v>117.64213086031515</v>
      </c>
      <c r="AG1229" s="19">
        <v>150.53299017000001</v>
      </c>
      <c r="AH1229" s="19">
        <v>101.8874957</v>
      </c>
      <c r="AJ1229" s="19">
        <v>64.400000000000006</v>
      </c>
      <c r="AK1229" s="20">
        <v>683796.02</v>
      </c>
    </row>
    <row r="1230" spans="30:37" hidden="1" x14ac:dyDescent="0.2">
      <c r="AD1230" s="18">
        <v>45659</v>
      </c>
      <c r="AE1230" s="19">
        <v>106.17458282</v>
      </c>
      <c r="AF1230" s="19">
        <v>118.18778694982115</v>
      </c>
      <c r="AG1230" s="19">
        <v>150.60150245</v>
      </c>
      <c r="AH1230" s="19">
        <v>101.92215265</v>
      </c>
      <c r="AJ1230" s="19">
        <v>64.58</v>
      </c>
      <c r="AK1230" s="20">
        <v>976029.51</v>
      </c>
    </row>
    <row r="1231" spans="30:37" hidden="1" x14ac:dyDescent="0.2">
      <c r="AD1231" s="18">
        <v>45660</v>
      </c>
      <c r="AE1231" s="19">
        <v>103.56049817</v>
      </c>
      <c r="AF1231" s="19">
        <v>118.44103116959855</v>
      </c>
      <c r="AG1231" s="19">
        <v>150.67004591</v>
      </c>
      <c r="AH1231" s="19">
        <v>101.90122770000001</v>
      </c>
      <c r="AJ1231" s="19">
        <v>62.99</v>
      </c>
      <c r="AK1231" s="20">
        <v>1700983.32</v>
      </c>
    </row>
    <row r="1232" spans="30:37" hidden="1" x14ac:dyDescent="0.2">
      <c r="AD1232" s="18">
        <v>45663</v>
      </c>
      <c r="AE1232" s="19">
        <v>103.57693895</v>
      </c>
      <c r="AF1232" s="19">
        <v>118.4514725295704</v>
      </c>
      <c r="AG1232" s="19">
        <v>150.73862055999999</v>
      </c>
      <c r="AH1232" s="19">
        <v>101.97413807</v>
      </c>
      <c r="AJ1232" s="19">
        <v>63</v>
      </c>
      <c r="AK1232" s="20">
        <v>1267362.46</v>
      </c>
    </row>
    <row r="1233" spans="30:37" hidden="1" x14ac:dyDescent="0.2">
      <c r="AD1233" s="18">
        <v>45664</v>
      </c>
      <c r="AE1233" s="19">
        <v>105.18813578</v>
      </c>
      <c r="AF1233" s="19">
        <v>118.27001938939793</v>
      </c>
      <c r="AG1233" s="19">
        <v>150.80722639999999</v>
      </c>
      <c r="AH1233" s="19">
        <v>101.84041456999999</v>
      </c>
      <c r="AJ1233" s="19">
        <v>63.98</v>
      </c>
      <c r="AK1233" s="20">
        <v>766967.71</v>
      </c>
    </row>
    <row r="1234" spans="30:37" hidden="1" x14ac:dyDescent="0.2">
      <c r="AD1234" s="18">
        <v>45665</v>
      </c>
      <c r="AE1234" s="19">
        <v>100.61759784</v>
      </c>
      <c r="AF1234" s="19">
        <v>117.84037979007078</v>
      </c>
      <c r="AG1234" s="19">
        <v>150.87586358999999</v>
      </c>
      <c r="AH1234" s="19">
        <v>100.88179039000001</v>
      </c>
      <c r="AJ1234" s="19">
        <v>61.2</v>
      </c>
      <c r="AK1234" s="20">
        <v>2413407.66</v>
      </c>
    </row>
    <row r="1235" spans="30:37" hidden="1" x14ac:dyDescent="0.2">
      <c r="AD1235" s="18">
        <v>45666</v>
      </c>
      <c r="AE1235" s="19">
        <v>101.02861744</v>
      </c>
      <c r="AF1235" s="19">
        <v>117.03619865946163</v>
      </c>
      <c r="AG1235" s="19">
        <v>150.94453197000001</v>
      </c>
      <c r="AH1235" s="19">
        <v>100.37337954</v>
      </c>
      <c r="AJ1235" s="19">
        <v>61.45</v>
      </c>
      <c r="AK1235" s="20">
        <v>1049005.24</v>
      </c>
    </row>
    <row r="1236" spans="30:37" hidden="1" x14ac:dyDescent="0.2">
      <c r="AD1236" s="18">
        <v>45667</v>
      </c>
      <c r="AE1236" s="19">
        <v>100.11320163000001</v>
      </c>
      <c r="AF1236" s="19">
        <v>116.6165020719543</v>
      </c>
      <c r="AG1236" s="19">
        <v>151.01323153999999</v>
      </c>
      <c r="AH1236" s="19">
        <v>100.58982197</v>
      </c>
      <c r="AJ1236" s="19">
        <v>60.15</v>
      </c>
      <c r="AK1236" s="20">
        <v>1117170.22</v>
      </c>
    </row>
    <row r="1237" spans="30:37" hidden="1" x14ac:dyDescent="0.2">
      <c r="AD1237" s="18">
        <v>45670</v>
      </c>
      <c r="AE1237" s="19">
        <v>103.15903968000001</v>
      </c>
      <c r="AF1237" s="19">
        <v>116.49123926166149</v>
      </c>
      <c r="AG1237" s="19">
        <v>151.08196246</v>
      </c>
      <c r="AH1237" s="19">
        <v>100.30210393</v>
      </c>
      <c r="AJ1237" s="19">
        <v>61.98</v>
      </c>
      <c r="AK1237" s="20">
        <v>955985.57</v>
      </c>
    </row>
    <row r="1238" spans="30:37" hidden="1" x14ac:dyDescent="0.2">
      <c r="AD1238" s="18">
        <v>45671</v>
      </c>
      <c r="AE1238" s="19">
        <v>103.69164524999999</v>
      </c>
      <c r="AF1238" s="19">
        <v>116.60085956317189</v>
      </c>
      <c r="AG1238" s="19">
        <v>151.15072455999999</v>
      </c>
      <c r="AH1238" s="19">
        <v>100.22134671000001</v>
      </c>
      <c r="AJ1238" s="19">
        <v>62.3</v>
      </c>
      <c r="AK1238" s="20">
        <v>569947.68999999994</v>
      </c>
    </row>
    <row r="1239" spans="30:37" hidden="1" x14ac:dyDescent="0.2">
      <c r="AD1239" s="18">
        <v>45672</v>
      </c>
      <c r="AE1239" s="19">
        <v>103.17568360999999</v>
      </c>
      <c r="AF1239" s="19">
        <v>117.01683865313912</v>
      </c>
      <c r="AG1239" s="19">
        <v>151.21951802999999</v>
      </c>
      <c r="AH1239" s="19">
        <v>101.0537673</v>
      </c>
      <c r="AJ1239" s="19">
        <v>61.99</v>
      </c>
      <c r="AK1239" s="20">
        <v>1802449.76</v>
      </c>
    </row>
    <row r="1240" spans="30:37" hidden="1" x14ac:dyDescent="0.2">
      <c r="AD1240" s="18">
        <v>45673</v>
      </c>
      <c r="AE1240" s="19">
        <v>101.72766224</v>
      </c>
      <c r="AF1240" s="19">
        <v>116.9872022486838</v>
      </c>
      <c r="AG1240" s="19">
        <v>151.28834284000001</v>
      </c>
      <c r="AH1240" s="19">
        <v>100.83536316</v>
      </c>
      <c r="AJ1240" s="19">
        <v>61.12</v>
      </c>
      <c r="AK1240" s="20">
        <v>770672.35</v>
      </c>
    </row>
    <row r="1241" spans="30:37" hidden="1" x14ac:dyDescent="0.2">
      <c r="AD1241" s="18">
        <v>45674</v>
      </c>
      <c r="AE1241" s="19">
        <v>99.996694168000005</v>
      </c>
      <c r="AF1241" s="19">
        <v>115.9930461463139</v>
      </c>
      <c r="AG1241" s="19">
        <v>151.35719900999999</v>
      </c>
      <c r="AH1241" s="19">
        <v>99.448104494000006</v>
      </c>
      <c r="AJ1241" s="19">
        <v>60.08</v>
      </c>
      <c r="AK1241" s="20">
        <v>1421842.28</v>
      </c>
    </row>
    <row r="1242" spans="30:37" hidden="1" x14ac:dyDescent="0.2">
      <c r="AD1242" s="18">
        <v>45677</v>
      </c>
      <c r="AE1242" s="19">
        <v>100.27964086999999</v>
      </c>
      <c r="AF1242" s="19">
        <v>115.5133564739767</v>
      </c>
      <c r="AG1242" s="19">
        <v>151.42608654</v>
      </c>
      <c r="AH1242" s="19">
        <v>99.356884797999996</v>
      </c>
      <c r="AJ1242" s="19">
        <v>60.25</v>
      </c>
      <c r="AK1242" s="20">
        <v>1081584.94</v>
      </c>
    </row>
    <row r="1243" spans="30:37" hidden="1" x14ac:dyDescent="0.2">
      <c r="AD1243" s="18">
        <v>45678</v>
      </c>
      <c r="AE1243" s="19">
        <v>99.114566206999996</v>
      </c>
      <c r="AF1243" s="19">
        <v>115.03456916108993</v>
      </c>
      <c r="AG1243" s="19">
        <v>151.49500542000001</v>
      </c>
      <c r="AH1243" s="19">
        <v>98.697095028999996</v>
      </c>
      <c r="AJ1243" s="19">
        <v>59.55</v>
      </c>
      <c r="AK1243" s="20">
        <v>1086850.29</v>
      </c>
    </row>
    <row r="1244" spans="30:37" hidden="1" x14ac:dyDescent="0.2">
      <c r="AD1244" s="18">
        <v>45679</v>
      </c>
      <c r="AE1244" s="19">
        <v>99.014702663999998</v>
      </c>
      <c r="AF1244" s="19">
        <v>114.99995680674402</v>
      </c>
      <c r="AG1244" s="19">
        <v>151.56395566</v>
      </c>
      <c r="AH1244" s="19">
        <v>98.433244510999998</v>
      </c>
      <c r="AJ1244" s="19">
        <v>59.49</v>
      </c>
      <c r="AK1244" s="20">
        <v>788772.8</v>
      </c>
    </row>
    <row r="1245" spans="30:37" hidden="1" x14ac:dyDescent="0.2">
      <c r="AD1245" s="18">
        <v>45680</v>
      </c>
      <c r="AE1245" s="19">
        <v>98.365589635999996</v>
      </c>
      <c r="AF1245" s="19">
        <v>114.57294375158355</v>
      </c>
      <c r="AG1245" s="19">
        <v>151.63293725</v>
      </c>
      <c r="AH1245" s="19">
        <v>98.000032695000002</v>
      </c>
      <c r="AJ1245" s="19">
        <v>59.1</v>
      </c>
      <c r="AK1245" s="20">
        <v>459749.89</v>
      </c>
    </row>
    <row r="1246" spans="30:37" hidden="1" x14ac:dyDescent="0.2">
      <c r="AD1246" s="18">
        <v>45681</v>
      </c>
      <c r="AE1246" s="19">
        <v>98.848263426000003</v>
      </c>
      <c r="AF1246" s="19">
        <v>114.72036665898592</v>
      </c>
      <c r="AG1246" s="19">
        <v>151.70195018999999</v>
      </c>
      <c r="AH1246" s="19">
        <v>98.115119910000004</v>
      </c>
      <c r="AJ1246" s="19">
        <v>59.39</v>
      </c>
      <c r="AK1246" s="20">
        <v>488133.18</v>
      </c>
    </row>
    <row r="1247" spans="30:37" hidden="1" x14ac:dyDescent="0.2">
      <c r="AD1247" s="18">
        <v>45684</v>
      </c>
      <c r="AE1247" s="19">
        <v>97.666544836</v>
      </c>
      <c r="AF1247" s="19">
        <v>114.38003856098416</v>
      </c>
      <c r="AG1247" s="19">
        <v>151.77099448999999</v>
      </c>
      <c r="AH1247" s="19">
        <v>97.729316178999994</v>
      </c>
      <c r="AJ1247" s="19">
        <v>58.68</v>
      </c>
      <c r="AK1247" s="20">
        <v>823284.6</v>
      </c>
    </row>
    <row r="1248" spans="30:37" hidden="1" x14ac:dyDescent="0.2">
      <c r="AD1248" s="18">
        <v>45685</v>
      </c>
      <c r="AE1248" s="19">
        <v>97.150583198999996</v>
      </c>
      <c r="AF1248" s="19">
        <v>114.74224811770955</v>
      </c>
      <c r="AG1248" s="19">
        <v>151.84007030999999</v>
      </c>
      <c r="AH1248" s="19">
        <v>97.253600562000003</v>
      </c>
      <c r="AJ1248" s="19">
        <v>58.37</v>
      </c>
      <c r="AK1248" s="20">
        <v>868393.86</v>
      </c>
    </row>
    <row r="1249" spans="30:37" hidden="1" x14ac:dyDescent="0.2">
      <c r="AD1249" s="18">
        <v>45686</v>
      </c>
      <c r="AE1249" s="19">
        <v>97.150583198999996</v>
      </c>
      <c r="AF1249" s="19">
        <v>114.65392739269963</v>
      </c>
      <c r="AG1249" s="19">
        <v>151.90917748999999</v>
      </c>
      <c r="AH1249" s="19">
        <v>97.256870085000003</v>
      </c>
      <c r="AJ1249" s="19">
        <v>58.37</v>
      </c>
      <c r="AK1249" s="20">
        <v>700908.68</v>
      </c>
    </row>
    <row r="1250" spans="30:37" hidden="1" x14ac:dyDescent="0.2">
      <c r="AD1250" s="18">
        <v>45687</v>
      </c>
      <c r="AE1250" s="19">
        <v>97.816340151000006</v>
      </c>
      <c r="AF1250" s="19">
        <v>115.28819412708923</v>
      </c>
      <c r="AG1250" s="19">
        <v>151.98366994</v>
      </c>
      <c r="AH1250" s="19">
        <v>97.976492128999993</v>
      </c>
      <c r="AJ1250" s="19">
        <v>58.77</v>
      </c>
      <c r="AK1250" s="20">
        <v>902353.7</v>
      </c>
    </row>
    <row r="1251" spans="30:37" hidden="1" x14ac:dyDescent="0.2">
      <c r="AD1251" s="18">
        <v>45688</v>
      </c>
      <c r="AE1251" s="19">
        <v>99.663815692</v>
      </c>
      <c r="AF1251" s="19">
        <v>115.47456706502308</v>
      </c>
      <c r="AG1251" s="19">
        <v>152.05819894000001</v>
      </c>
      <c r="AH1251" s="19">
        <v>98.760196824999994</v>
      </c>
      <c r="AJ1251" s="19">
        <v>59.88</v>
      </c>
      <c r="AK1251" s="20">
        <v>899853.7</v>
      </c>
    </row>
    <row r="1252" spans="30:37" hidden="1" x14ac:dyDescent="0.2">
      <c r="AD1252" s="18">
        <v>45691</v>
      </c>
      <c r="AE1252" s="19">
        <v>99.613883920000006</v>
      </c>
      <c r="AF1252" s="19">
        <v>115.25246619421058</v>
      </c>
      <c r="AG1252" s="19">
        <v>152.13276450000001</v>
      </c>
      <c r="AH1252" s="19">
        <v>98.134737048999995</v>
      </c>
      <c r="AJ1252" s="19">
        <v>59.85</v>
      </c>
      <c r="AK1252" s="20">
        <v>1073305.3500000001</v>
      </c>
    </row>
    <row r="1253" spans="30:37" hidden="1" x14ac:dyDescent="0.2">
      <c r="AD1253" s="18">
        <v>45692</v>
      </c>
      <c r="AE1253" s="19">
        <v>98.115930778999996</v>
      </c>
      <c r="AF1253" s="19">
        <v>115.54323396186194</v>
      </c>
      <c r="AG1253" s="19">
        <v>152.2073666</v>
      </c>
      <c r="AH1253" s="19">
        <v>98.085694201999999</v>
      </c>
      <c r="AJ1253" s="19">
        <v>58.95</v>
      </c>
      <c r="AK1253" s="20">
        <v>887367.12</v>
      </c>
    </row>
    <row r="1254" spans="30:37" hidden="1" x14ac:dyDescent="0.2">
      <c r="AD1254" s="18">
        <v>45693</v>
      </c>
      <c r="AE1254" s="19">
        <v>98.548672797999998</v>
      </c>
      <c r="AF1254" s="19">
        <v>115.55181183155027</v>
      </c>
      <c r="AG1254" s="19">
        <v>152.28200526000001</v>
      </c>
      <c r="AH1254" s="19">
        <v>97.892138431999996</v>
      </c>
      <c r="AJ1254" s="19">
        <v>59.21</v>
      </c>
      <c r="AK1254" s="20">
        <v>477645.07</v>
      </c>
    </row>
    <row r="1255" spans="30:37" hidden="1" x14ac:dyDescent="0.2">
      <c r="AD1255" s="18">
        <v>45694</v>
      </c>
      <c r="AE1255" s="19">
        <v>100.31292872</v>
      </c>
      <c r="AF1255" s="19">
        <v>115.67244521463689</v>
      </c>
      <c r="AG1255" s="19">
        <v>152.35668047999999</v>
      </c>
      <c r="AH1255" s="19">
        <v>97.944450802000006</v>
      </c>
      <c r="AJ1255" s="19">
        <v>60.27</v>
      </c>
      <c r="AK1255" s="20">
        <v>864396.25</v>
      </c>
    </row>
    <row r="1256" spans="30:37" hidden="1" x14ac:dyDescent="0.2">
      <c r="AD1256" s="18">
        <v>45695</v>
      </c>
      <c r="AE1256" s="19">
        <v>97.366954207999996</v>
      </c>
      <c r="AF1256" s="19">
        <v>116.09202377002077</v>
      </c>
      <c r="AG1256" s="19">
        <v>152.43139241</v>
      </c>
      <c r="AH1256" s="19">
        <v>98.330581484999996</v>
      </c>
      <c r="AJ1256" s="19">
        <v>58.5</v>
      </c>
      <c r="AK1256" s="20">
        <v>2224496.44</v>
      </c>
    </row>
    <row r="1257" spans="30:37" hidden="1" x14ac:dyDescent="0.2">
      <c r="AD1257" s="18">
        <v>45698</v>
      </c>
      <c r="AE1257" s="19">
        <v>96.568045866000006</v>
      </c>
      <c r="AF1257" s="19">
        <v>115.82481647549099</v>
      </c>
      <c r="AG1257" s="19">
        <v>152.50614089999999</v>
      </c>
      <c r="AH1257" s="19">
        <v>98.235438361000007</v>
      </c>
      <c r="AJ1257" s="19">
        <v>58.02</v>
      </c>
      <c r="AK1257" s="20">
        <v>1494800.86</v>
      </c>
    </row>
    <row r="1258" spans="30:37" hidden="1" x14ac:dyDescent="0.2">
      <c r="AD1258" s="18">
        <v>45699</v>
      </c>
      <c r="AE1258" s="19">
        <v>96.871295137999994</v>
      </c>
      <c r="AF1258" s="19">
        <v>115.79656100331965</v>
      </c>
      <c r="AG1258" s="19">
        <v>152.5809261</v>
      </c>
      <c r="AH1258" s="19">
        <v>98.226283697</v>
      </c>
      <c r="AJ1258" s="19">
        <v>57.5</v>
      </c>
      <c r="AK1258" s="20">
        <v>825696.41</v>
      </c>
    </row>
    <row r="1259" spans="30:37" hidden="1" x14ac:dyDescent="0.2">
      <c r="AD1259" s="18">
        <v>45700</v>
      </c>
      <c r="AE1259" s="19">
        <v>96.787059228999993</v>
      </c>
      <c r="AF1259" s="19">
        <v>115.56920603888483</v>
      </c>
      <c r="AG1259" s="19">
        <v>152.65574803000001</v>
      </c>
      <c r="AH1259" s="19">
        <v>98.258978928000005</v>
      </c>
      <c r="AJ1259" s="19">
        <v>57.45</v>
      </c>
      <c r="AK1259" s="20">
        <v>905030.75</v>
      </c>
    </row>
    <row r="1260" spans="30:37" hidden="1" x14ac:dyDescent="0.2">
      <c r="AD1260" s="18">
        <v>45701</v>
      </c>
      <c r="AE1260" s="19">
        <v>97.208238773000005</v>
      </c>
      <c r="AF1260" s="19">
        <v>115.55406625606437</v>
      </c>
      <c r="AG1260" s="19">
        <v>152.73060649999999</v>
      </c>
      <c r="AH1260" s="19">
        <v>98.019976786000001</v>
      </c>
      <c r="AJ1260" s="19">
        <v>57.7</v>
      </c>
      <c r="AK1260" s="20">
        <v>602349.36</v>
      </c>
    </row>
    <row r="1261" spans="30:37" hidden="1" x14ac:dyDescent="0.2">
      <c r="AD1261" s="18">
        <v>45702</v>
      </c>
      <c r="AE1261" s="19">
        <v>98.117986587999994</v>
      </c>
      <c r="AF1261" s="19">
        <v>115.98211798081283</v>
      </c>
      <c r="AG1261" s="19">
        <v>152.80550170000001</v>
      </c>
      <c r="AH1261" s="19">
        <v>98.685651698000001</v>
      </c>
      <c r="AJ1261" s="19">
        <v>58.24</v>
      </c>
      <c r="AK1261" s="20">
        <v>971433.29</v>
      </c>
    </row>
    <row r="1262" spans="30:37" hidden="1" x14ac:dyDescent="0.2">
      <c r="AD1262" s="18">
        <v>45705</v>
      </c>
      <c r="AE1262" s="19">
        <v>97.545182408000002</v>
      </c>
      <c r="AF1262" s="19">
        <v>116.75573533141855</v>
      </c>
      <c r="AG1262" s="19">
        <v>152.88043361999999</v>
      </c>
      <c r="AH1262" s="19">
        <v>99.546190187999997</v>
      </c>
      <c r="AJ1262" s="19">
        <v>57.9</v>
      </c>
      <c r="AK1262" s="20">
        <v>1910362.95</v>
      </c>
    </row>
    <row r="1263" spans="30:37" hidden="1" x14ac:dyDescent="0.2">
      <c r="AD1263" s="18">
        <v>45706</v>
      </c>
      <c r="AE1263" s="19">
        <v>97.578876772000001</v>
      </c>
      <c r="AF1263" s="19">
        <v>116.77417241713911</v>
      </c>
      <c r="AG1263" s="19">
        <v>152.95540242999999</v>
      </c>
      <c r="AH1263" s="19">
        <v>100.06408265</v>
      </c>
      <c r="AJ1263" s="19">
        <v>57.92</v>
      </c>
      <c r="AK1263" s="20">
        <v>2872102.13</v>
      </c>
    </row>
    <row r="1264" spans="30:37" hidden="1" x14ac:dyDescent="0.2">
      <c r="AD1264" s="18">
        <v>45707</v>
      </c>
      <c r="AE1264" s="19">
        <v>96.871295137999994</v>
      </c>
      <c r="AF1264" s="19">
        <v>116.79548594203931</v>
      </c>
      <c r="AG1264" s="19">
        <v>153.03040795000001</v>
      </c>
      <c r="AH1264" s="19">
        <v>100.05590884</v>
      </c>
      <c r="AJ1264" s="19">
        <v>57.5</v>
      </c>
      <c r="AK1264" s="20">
        <v>1768999.2</v>
      </c>
    </row>
    <row r="1265" spans="30:37" hidden="1" x14ac:dyDescent="0.2">
      <c r="AD1265" s="18">
        <v>45708</v>
      </c>
      <c r="AE1265" s="19">
        <v>97.848431680000004</v>
      </c>
      <c r="AF1265" s="19">
        <v>117.29586375776569</v>
      </c>
      <c r="AG1265" s="19">
        <v>153.10545020000001</v>
      </c>
      <c r="AH1265" s="19">
        <v>100.5512416</v>
      </c>
      <c r="AJ1265" s="19">
        <v>58.08</v>
      </c>
      <c r="AK1265" s="20">
        <v>1021282.58</v>
      </c>
    </row>
    <row r="1266" spans="30:37" hidden="1" x14ac:dyDescent="0.2">
      <c r="AD1266" s="18">
        <v>45709</v>
      </c>
      <c r="AE1266" s="19">
        <v>98.488624587000004</v>
      </c>
      <c r="AF1266" s="19">
        <v>117.88179759286291</v>
      </c>
      <c r="AG1266" s="19">
        <v>153.18052933000001</v>
      </c>
      <c r="AH1266" s="19">
        <v>101.58866129</v>
      </c>
      <c r="AJ1266" s="19">
        <v>58.46</v>
      </c>
      <c r="AK1266" s="20">
        <v>1261474.6599999999</v>
      </c>
    </row>
    <row r="1267" spans="30:37" hidden="1" x14ac:dyDescent="0.2">
      <c r="AD1267" s="18">
        <v>45712</v>
      </c>
      <c r="AE1267" s="19">
        <v>99.651080128999993</v>
      </c>
      <c r="AF1267" s="19">
        <v>118.12382321886165</v>
      </c>
      <c r="AG1267" s="19">
        <v>153.25564519</v>
      </c>
      <c r="AH1267" s="19">
        <v>101.79791077</v>
      </c>
      <c r="AJ1267" s="19">
        <v>59.15</v>
      </c>
      <c r="AK1267" s="20">
        <v>842929.8</v>
      </c>
    </row>
    <row r="1268" spans="30:37" hidden="1" x14ac:dyDescent="0.2">
      <c r="AD1268" s="18">
        <v>45713</v>
      </c>
      <c r="AE1268" s="19">
        <v>99.903787855000004</v>
      </c>
      <c r="AF1268" s="19">
        <v>118.41781968153708</v>
      </c>
      <c r="AG1268" s="19">
        <v>153.33079792999999</v>
      </c>
      <c r="AH1268" s="19">
        <v>101.94928969</v>
      </c>
      <c r="AJ1268" s="19">
        <v>59.3</v>
      </c>
      <c r="AK1268" s="20">
        <v>1151762.95</v>
      </c>
    </row>
    <row r="1269" spans="30:37" hidden="1" x14ac:dyDescent="0.2">
      <c r="AD1269" s="18">
        <v>45714</v>
      </c>
      <c r="AE1269" s="19">
        <v>100.34181458</v>
      </c>
      <c r="AF1269" s="19">
        <v>118.44638203619002</v>
      </c>
      <c r="AG1269" s="19">
        <v>153.40598756</v>
      </c>
      <c r="AH1269" s="19">
        <v>101.55988949</v>
      </c>
      <c r="AJ1269" s="19">
        <v>59.56</v>
      </c>
      <c r="AK1269" s="20">
        <v>843359.18</v>
      </c>
    </row>
    <row r="1270" spans="30:37" hidden="1" x14ac:dyDescent="0.2">
      <c r="AD1270" s="18">
        <v>45715</v>
      </c>
      <c r="AE1270" s="19">
        <v>102.09392148000001</v>
      </c>
      <c r="AF1270" s="19">
        <v>118.89676979777204</v>
      </c>
      <c r="AG1270" s="19">
        <v>153.48121406999999</v>
      </c>
      <c r="AH1270" s="19">
        <v>101.86232038</v>
      </c>
      <c r="AJ1270" s="19">
        <v>60.6</v>
      </c>
      <c r="AK1270" s="20">
        <v>863721.87</v>
      </c>
    </row>
    <row r="1271" spans="30:37" hidden="1" x14ac:dyDescent="0.2">
      <c r="AD1271" s="18">
        <v>45716</v>
      </c>
      <c r="AE1271" s="19">
        <v>101.42003421</v>
      </c>
      <c r="AF1271" s="19">
        <v>119.06428316167536</v>
      </c>
      <c r="AG1271" s="19">
        <v>153.55647748000001</v>
      </c>
      <c r="AH1271" s="19">
        <v>102.05751091</v>
      </c>
      <c r="AJ1271" s="19">
        <v>60.2</v>
      </c>
      <c r="AK1271" s="20">
        <v>1106462.49</v>
      </c>
    </row>
    <row r="1272" spans="30:37" hidden="1" x14ac:dyDescent="0.2">
      <c r="AD1272" s="18">
        <v>45721</v>
      </c>
      <c r="AE1272" s="19">
        <v>101.42003421</v>
      </c>
      <c r="AF1272" s="19">
        <v>119.10982811970416</v>
      </c>
      <c r="AG1272" s="19">
        <v>153.63177777000001</v>
      </c>
      <c r="AH1272" s="19">
        <v>102.0781089</v>
      </c>
      <c r="AJ1272" s="19">
        <v>60.2</v>
      </c>
      <c r="AK1272" s="20">
        <v>450261.69</v>
      </c>
    </row>
    <row r="1273" spans="30:37" hidden="1" x14ac:dyDescent="0.2">
      <c r="AD1273" s="18">
        <v>45722</v>
      </c>
      <c r="AE1273" s="19">
        <v>103.10475239</v>
      </c>
      <c r="AF1273" s="19">
        <v>119.26342143586955</v>
      </c>
      <c r="AG1273" s="19">
        <v>153.70711495</v>
      </c>
      <c r="AH1273" s="19">
        <v>102.68820192</v>
      </c>
      <c r="AJ1273" s="19">
        <v>61.2</v>
      </c>
      <c r="AK1273" s="20">
        <v>1060659.26</v>
      </c>
    </row>
    <row r="1274" spans="30:37" hidden="1" x14ac:dyDescent="0.2">
      <c r="AD1274" s="18">
        <v>45723</v>
      </c>
      <c r="AE1274" s="19">
        <v>104.23351356000001</v>
      </c>
      <c r="AF1274" s="19">
        <v>119.7972167122565</v>
      </c>
      <c r="AG1274" s="19">
        <v>153.78248902000001</v>
      </c>
      <c r="AH1274" s="19">
        <v>103.35322293</v>
      </c>
      <c r="AJ1274" s="19">
        <v>61.87</v>
      </c>
      <c r="AK1274" s="20">
        <v>720140.93</v>
      </c>
    </row>
    <row r="1275" spans="30:37" hidden="1" x14ac:dyDescent="0.2">
      <c r="AD1275" s="18">
        <v>45726</v>
      </c>
      <c r="AE1275" s="19">
        <v>103.59332066</v>
      </c>
      <c r="AF1275" s="19">
        <v>119.94477386027761</v>
      </c>
      <c r="AG1275" s="19">
        <v>153.85790014</v>
      </c>
      <c r="AH1275" s="19">
        <v>103.46961795</v>
      </c>
      <c r="AJ1275" s="19">
        <v>61.49</v>
      </c>
      <c r="AK1275" s="20">
        <v>1376031.5</v>
      </c>
    </row>
    <row r="1276" spans="30:37" hidden="1" x14ac:dyDescent="0.2">
      <c r="AD1276" s="18">
        <v>45727</v>
      </c>
      <c r="AE1276" s="19">
        <v>103.77863966</v>
      </c>
      <c r="AF1276" s="19">
        <v>120.32726750274048</v>
      </c>
      <c r="AG1276" s="19">
        <v>153.93334815</v>
      </c>
      <c r="AH1276" s="19">
        <v>103.77956875</v>
      </c>
      <c r="AJ1276" s="19">
        <v>61.6</v>
      </c>
      <c r="AK1276" s="20">
        <v>739998.07</v>
      </c>
    </row>
    <row r="1277" spans="30:37" hidden="1" x14ac:dyDescent="0.2">
      <c r="AD1277" s="18">
        <v>45728</v>
      </c>
      <c r="AE1277" s="19">
        <v>104.58730438000001</v>
      </c>
      <c r="AF1277" s="19">
        <v>120.82566571429297</v>
      </c>
      <c r="AG1277" s="19">
        <v>154.00883322000001</v>
      </c>
      <c r="AH1277" s="19">
        <v>104.14869791</v>
      </c>
      <c r="AJ1277" s="19">
        <v>62.08</v>
      </c>
      <c r="AK1277" s="20">
        <v>740066.5</v>
      </c>
    </row>
    <row r="1278" spans="30:37" hidden="1" x14ac:dyDescent="0.2">
      <c r="AD1278" s="18">
        <v>45729</v>
      </c>
      <c r="AE1278" s="19">
        <v>105.30295553000001</v>
      </c>
      <c r="AF1278" s="19">
        <v>120.98404517679818</v>
      </c>
      <c r="AG1278" s="19">
        <v>154.08435534</v>
      </c>
      <c r="AH1278" s="19">
        <v>104.24580275</v>
      </c>
      <c r="AJ1278" s="19">
        <v>61.8</v>
      </c>
      <c r="AK1278" s="20">
        <v>656828.61</v>
      </c>
    </row>
    <row r="1279" spans="30:37" hidden="1" x14ac:dyDescent="0.2">
      <c r="AD1279" s="18">
        <v>45730</v>
      </c>
      <c r="AE1279" s="19">
        <v>105.40519141</v>
      </c>
      <c r="AF1279" s="19">
        <v>121.61013525069309</v>
      </c>
      <c r="AG1279" s="19">
        <v>154.15991452</v>
      </c>
      <c r="AH1279" s="19">
        <v>105.03898906000001</v>
      </c>
      <c r="AJ1279" s="19">
        <v>61.86</v>
      </c>
      <c r="AK1279" s="20">
        <v>1097858.08</v>
      </c>
    </row>
    <row r="1280" spans="30:37" hidden="1" x14ac:dyDescent="0.2">
      <c r="AD1280" s="18">
        <v>45733</v>
      </c>
      <c r="AE1280" s="19">
        <v>106.44458951999999</v>
      </c>
      <c r="AF1280" s="19">
        <v>121.56652856253368</v>
      </c>
      <c r="AG1280" s="19">
        <v>154.23551075</v>
      </c>
      <c r="AH1280" s="19">
        <v>105.28158768</v>
      </c>
      <c r="AJ1280" s="19">
        <v>62.47</v>
      </c>
      <c r="AK1280" s="20">
        <v>720232.09</v>
      </c>
    </row>
    <row r="1281" spans="30:37" hidden="1" x14ac:dyDescent="0.2">
      <c r="AD1281" s="18">
        <v>45734</v>
      </c>
      <c r="AE1281" s="19">
        <v>107.85885251000001</v>
      </c>
      <c r="AF1281" s="19">
        <v>122.05348825716891</v>
      </c>
      <c r="AG1281" s="19">
        <v>154.31114403999999</v>
      </c>
      <c r="AH1281" s="19">
        <v>105.83250233</v>
      </c>
      <c r="AJ1281" s="19">
        <v>63.3</v>
      </c>
      <c r="AK1281" s="20">
        <v>973730.75</v>
      </c>
    </row>
    <row r="1282" spans="30:37" hidden="1" x14ac:dyDescent="0.2">
      <c r="AD1282" s="18">
        <v>45735</v>
      </c>
      <c r="AE1282" s="19">
        <v>107.44990900000001</v>
      </c>
      <c r="AF1282" s="19">
        <v>122.63330387237994</v>
      </c>
      <c r="AG1282" s="19">
        <v>154.38681438</v>
      </c>
      <c r="AH1282" s="19">
        <v>106.44226839</v>
      </c>
      <c r="AJ1282" s="19">
        <v>63.06</v>
      </c>
      <c r="AK1282" s="20">
        <v>754594.97</v>
      </c>
    </row>
    <row r="1283" spans="30:37" hidden="1" x14ac:dyDescent="0.2">
      <c r="AD1283" s="18">
        <v>45736</v>
      </c>
      <c r="AE1283" s="19">
        <v>107.97812771</v>
      </c>
      <c r="AF1283" s="19">
        <v>122.73424173821257</v>
      </c>
      <c r="AG1283" s="19">
        <v>154.46791526999999</v>
      </c>
      <c r="AH1283" s="19">
        <v>106.55473999</v>
      </c>
      <c r="AJ1283" s="19">
        <v>63.37</v>
      </c>
      <c r="AK1283" s="20">
        <v>1017508.12</v>
      </c>
    </row>
    <row r="1284" spans="30:37" hidden="1" x14ac:dyDescent="0.2">
      <c r="AD1284" s="18">
        <v>45737</v>
      </c>
      <c r="AE1284" s="19">
        <v>109.23903688</v>
      </c>
      <c r="AF1284" s="19">
        <v>122.28026537641318</v>
      </c>
      <c r="AG1284" s="19">
        <v>154.54905875</v>
      </c>
      <c r="AH1284" s="19">
        <v>106.54198885</v>
      </c>
      <c r="AJ1284" s="19">
        <v>64.11</v>
      </c>
      <c r="AK1284" s="20">
        <v>1554192.3</v>
      </c>
    </row>
    <row r="1285" spans="30:37" hidden="1" x14ac:dyDescent="0.2">
      <c r="AD1285" s="18">
        <v>45740</v>
      </c>
      <c r="AE1285" s="19">
        <v>107.87589183</v>
      </c>
      <c r="AF1285" s="19">
        <v>122.45072891983237</v>
      </c>
      <c r="AG1285" s="19">
        <v>154.63024482</v>
      </c>
      <c r="AH1285" s="19">
        <v>106.62634254</v>
      </c>
      <c r="AJ1285" s="19">
        <v>63.31</v>
      </c>
      <c r="AK1285" s="20">
        <v>792790.13</v>
      </c>
    </row>
    <row r="1286" spans="30:37" hidden="1" x14ac:dyDescent="0.2">
      <c r="AD1286" s="18">
        <v>45741</v>
      </c>
      <c r="AE1286" s="19">
        <v>107.60326282</v>
      </c>
      <c r="AF1286" s="19">
        <v>122.64751560118201</v>
      </c>
      <c r="AG1286" s="19">
        <v>154.71147348</v>
      </c>
      <c r="AH1286" s="19">
        <v>106.77706756000001</v>
      </c>
      <c r="AJ1286" s="19">
        <v>63.15</v>
      </c>
      <c r="AK1286" s="20">
        <v>722176.78</v>
      </c>
    </row>
    <row r="1287" spans="30:37" hidden="1" x14ac:dyDescent="0.2">
      <c r="AD1287" s="18">
        <v>45742</v>
      </c>
      <c r="AE1287" s="19">
        <v>107.1943193</v>
      </c>
      <c r="AF1287" s="19">
        <v>122.7133005667619</v>
      </c>
      <c r="AG1287" s="19">
        <v>154.79274488999999</v>
      </c>
      <c r="AH1287" s="19">
        <v>106.99514474999999</v>
      </c>
      <c r="AJ1287" s="19">
        <v>62.91</v>
      </c>
      <c r="AK1287" s="20">
        <v>794562.54</v>
      </c>
    </row>
    <row r="1288" spans="30:37" hidden="1" x14ac:dyDescent="0.2">
      <c r="AD1288" s="18">
        <v>45743</v>
      </c>
      <c r="AE1288" s="19">
        <v>108.4893071</v>
      </c>
      <c r="AF1288" s="19">
        <v>122.90508434673828</v>
      </c>
      <c r="AG1288" s="19">
        <v>154.87405888999999</v>
      </c>
      <c r="AH1288" s="19">
        <v>107.43653037999999</v>
      </c>
      <c r="AJ1288" s="19">
        <v>63.67</v>
      </c>
      <c r="AK1288" s="20">
        <v>765558.8</v>
      </c>
    </row>
    <row r="1289" spans="30:37" hidden="1" x14ac:dyDescent="0.2">
      <c r="AD1289" s="18">
        <v>45744</v>
      </c>
      <c r="AE1289" s="19">
        <v>109.37535139000001</v>
      </c>
      <c r="AF1289" s="19">
        <v>123.13464079418199</v>
      </c>
      <c r="AG1289" s="19">
        <v>154.95541564999999</v>
      </c>
      <c r="AH1289" s="19">
        <v>107.95344199</v>
      </c>
      <c r="AJ1289" s="19">
        <v>64.19</v>
      </c>
      <c r="AK1289" s="20">
        <v>963579.57</v>
      </c>
    </row>
    <row r="1290" spans="30:37" hidden="1" x14ac:dyDescent="0.2">
      <c r="AD1290" s="18">
        <v>45747</v>
      </c>
      <c r="AE1290" s="19">
        <v>109.71613764999999</v>
      </c>
      <c r="AF1290" s="19">
        <v>123.46372973776874</v>
      </c>
      <c r="AG1290" s="19">
        <v>155.03681516</v>
      </c>
      <c r="AH1290" s="19">
        <v>108.3222442</v>
      </c>
      <c r="AJ1290" s="19">
        <v>64.39</v>
      </c>
      <c r="AK1290" s="20">
        <v>677767.78</v>
      </c>
    </row>
    <row r="1291" spans="30:37" hidden="1" x14ac:dyDescent="0.2">
      <c r="AD1291" s="18">
        <v>45754</v>
      </c>
      <c r="AE1291" s="19">
        <v>106.42755021000001</v>
      </c>
      <c r="AF1291" s="19">
        <v>122.14108040548508</v>
      </c>
      <c r="AG1291" s="19">
        <v>155.44445457</v>
      </c>
      <c r="AH1291" s="19">
        <v>106.38014745</v>
      </c>
      <c r="AJ1291" s="19">
        <v>62.46</v>
      </c>
      <c r="AK1291" s="20">
        <v>643527.22</v>
      </c>
    </row>
    <row r="1292" spans="30:37" hidden="1" x14ac:dyDescent="0.2">
      <c r="AD1292" s="18">
        <v>45755</v>
      </c>
      <c r="AE1292" s="19">
        <v>106.17196051000001</v>
      </c>
      <c r="AF1292" s="19">
        <v>122.02135030688129</v>
      </c>
      <c r="AG1292" s="19">
        <v>155.52611096000001</v>
      </c>
      <c r="AH1292" s="19">
        <v>106.04240571</v>
      </c>
      <c r="AJ1292" s="19">
        <v>62.31</v>
      </c>
      <c r="AK1292" s="20">
        <v>684723.94</v>
      </c>
    </row>
    <row r="1293" spans="30:37" hidden="1" x14ac:dyDescent="0.2">
      <c r="AD1293" s="18">
        <v>45756</v>
      </c>
      <c r="AE1293" s="19">
        <v>108.03311481999999</v>
      </c>
      <c r="AF1293" s="19">
        <v>122.1606481435811</v>
      </c>
      <c r="AG1293" s="19">
        <v>155.60781026999999</v>
      </c>
      <c r="AH1293" s="19">
        <v>106.14604959</v>
      </c>
      <c r="AJ1293" s="19">
        <v>62.69</v>
      </c>
      <c r="AK1293" s="20">
        <v>434863.2</v>
      </c>
    </row>
    <row r="1294" spans="30:37" hidden="1" x14ac:dyDescent="0.2">
      <c r="AD1294" s="18">
        <v>45757</v>
      </c>
      <c r="AE1294" s="19">
        <v>109.15325399</v>
      </c>
      <c r="AF1294" s="19">
        <v>122.17662185223175</v>
      </c>
      <c r="AG1294" s="19">
        <v>155.68955249999999</v>
      </c>
      <c r="AH1294" s="19">
        <v>106.14964607</v>
      </c>
      <c r="AJ1294" s="19">
        <v>63.34</v>
      </c>
      <c r="AK1294" s="20">
        <v>539747.68000000005</v>
      </c>
    </row>
    <row r="1295" spans="30:37" hidden="1" x14ac:dyDescent="0.2">
      <c r="AD1295" s="18">
        <v>45758</v>
      </c>
      <c r="AE1295" s="19">
        <v>109.08432234999999</v>
      </c>
      <c r="AF1295" s="19">
        <v>122.37003077762274</v>
      </c>
      <c r="AG1295" s="19">
        <v>155.77133766</v>
      </c>
      <c r="AH1295" s="19">
        <v>106.51027447</v>
      </c>
      <c r="AJ1295" s="19">
        <v>63.3</v>
      </c>
      <c r="AK1295" s="20">
        <v>615742.43000000005</v>
      </c>
    </row>
    <row r="1296" spans="30:37" hidden="1" x14ac:dyDescent="0.2">
      <c r="AD1296" s="18">
        <v>45761</v>
      </c>
      <c r="AE1296" s="19">
        <v>107.79185407999999</v>
      </c>
      <c r="AF1296" s="19">
        <v>122.85174491199106</v>
      </c>
      <c r="AG1296" s="19">
        <v>155.85316574000001</v>
      </c>
      <c r="AH1296" s="19">
        <v>107.25834137</v>
      </c>
      <c r="AJ1296" s="19">
        <v>62.55</v>
      </c>
      <c r="AK1296" s="20">
        <v>1344110.61</v>
      </c>
    </row>
    <row r="1297" spans="30:37" hidden="1" x14ac:dyDescent="0.2">
      <c r="AD1297" s="18">
        <v>45762</v>
      </c>
      <c r="AE1297" s="19">
        <v>108.72243124000001</v>
      </c>
      <c r="AF1297" s="19">
        <v>123.26061342758626</v>
      </c>
      <c r="AG1297" s="19">
        <v>155.93503691000001</v>
      </c>
      <c r="AH1297" s="19">
        <v>107.64806852</v>
      </c>
      <c r="AJ1297" s="19">
        <v>63.09</v>
      </c>
      <c r="AK1297" s="20">
        <v>617504.36</v>
      </c>
    </row>
    <row r="1298" spans="30:37" hidden="1" x14ac:dyDescent="0.2">
      <c r="AD1298" s="18">
        <v>45763</v>
      </c>
      <c r="AE1298" s="19">
        <v>109.39451474000001</v>
      </c>
      <c r="AF1298" s="19">
        <v>121.0309730644353</v>
      </c>
      <c r="AG1298" s="19">
        <v>156.01695101000001</v>
      </c>
      <c r="AH1298" s="19">
        <v>108.18590508</v>
      </c>
      <c r="AJ1298" s="19">
        <v>63.48</v>
      </c>
      <c r="AK1298" s="20">
        <v>628520.23</v>
      </c>
    </row>
    <row r="1299" spans="30:37" hidden="1" x14ac:dyDescent="0.2">
      <c r="AD1299" s="18">
        <v>45764</v>
      </c>
      <c r="AE1299" s="19">
        <v>109.75640586</v>
      </c>
      <c r="AF1299" s="19">
        <v>122.99716322954248</v>
      </c>
      <c r="AG1299" s="19">
        <v>156.09890820000001</v>
      </c>
      <c r="AH1299" s="19">
        <v>108.98432262999999</v>
      </c>
      <c r="AJ1299" s="19">
        <v>63.69</v>
      </c>
      <c r="AK1299" s="20">
        <v>531630.05000000005</v>
      </c>
    </row>
    <row r="1300" spans="30:37" hidden="1" x14ac:dyDescent="0.2">
      <c r="AD1300" s="18">
        <v>45769</v>
      </c>
      <c r="AE1300" s="19">
        <v>109.73917294</v>
      </c>
      <c r="AF1300" s="19">
        <v>123.73450776297111</v>
      </c>
      <c r="AG1300" s="19">
        <v>156.18090848</v>
      </c>
      <c r="AH1300" s="19">
        <v>109.54864233000001</v>
      </c>
      <c r="AJ1300" s="19">
        <v>63.68</v>
      </c>
      <c r="AK1300" s="20">
        <v>1090021.03</v>
      </c>
    </row>
    <row r="1301" spans="30:37" hidden="1" x14ac:dyDescent="0.2">
      <c r="AD1301" s="18">
        <v>45770</v>
      </c>
      <c r="AE1301" s="19">
        <v>110.70421592</v>
      </c>
      <c r="AF1301" s="19">
        <v>124.1734036512477</v>
      </c>
      <c r="AG1301" s="19">
        <v>156.26295167999999</v>
      </c>
      <c r="AH1301" s="19">
        <v>109.86317045</v>
      </c>
      <c r="AJ1301" s="19">
        <v>64.239999999999995</v>
      </c>
      <c r="AK1301" s="20">
        <v>569820.6</v>
      </c>
    </row>
    <row r="1302" spans="30:37" hidden="1" x14ac:dyDescent="0.2">
      <c r="AD1302" s="18">
        <v>45771</v>
      </c>
      <c r="AE1302" s="19">
        <v>111.6692589</v>
      </c>
      <c r="AF1302" s="19">
        <v>124.28555948527952</v>
      </c>
      <c r="AG1302" s="19">
        <v>156.34503814999999</v>
      </c>
      <c r="AH1302" s="19">
        <v>110.03710907999999</v>
      </c>
      <c r="AJ1302" s="19">
        <v>64.8</v>
      </c>
      <c r="AK1302" s="20">
        <v>932417.87</v>
      </c>
    </row>
    <row r="1303" spans="30:37" hidden="1" x14ac:dyDescent="0.2">
      <c r="AD1303" s="18">
        <v>45772</v>
      </c>
      <c r="AE1303" s="19">
        <v>114.68501821</v>
      </c>
      <c r="AF1303" s="19">
        <v>124.88880683234134</v>
      </c>
      <c r="AG1303" s="19">
        <v>156.42716770000001</v>
      </c>
      <c r="AH1303" s="19">
        <v>110.87410701</v>
      </c>
      <c r="AJ1303" s="19">
        <v>66.55</v>
      </c>
      <c r="AK1303" s="20">
        <v>1611811.88</v>
      </c>
    </row>
    <row r="1304" spans="30:37" hidden="1" x14ac:dyDescent="0.2">
      <c r="AD1304" s="18">
        <v>45775</v>
      </c>
      <c r="AE1304" s="19">
        <v>116.46000797000001</v>
      </c>
      <c r="AF1304" s="19">
        <v>125.42670265505612</v>
      </c>
      <c r="AG1304" s="19">
        <v>156.50934035</v>
      </c>
      <c r="AH1304" s="19">
        <v>110.99540632</v>
      </c>
      <c r="AJ1304" s="19">
        <v>67.58</v>
      </c>
      <c r="AK1304" s="20">
        <v>1119599.2</v>
      </c>
    </row>
    <row r="1305" spans="30:37" hidden="1" x14ac:dyDescent="0.2">
      <c r="AD1305" s="18">
        <v>45776</v>
      </c>
      <c r="AE1305" s="19">
        <v>116.33937760000001</v>
      </c>
      <c r="AF1305" s="19">
        <v>125.311097534566</v>
      </c>
      <c r="AG1305" s="19">
        <v>156.59155609000001</v>
      </c>
      <c r="AH1305" s="19">
        <v>111.20890618</v>
      </c>
      <c r="AJ1305" s="19">
        <v>67.510000000000005</v>
      </c>
      <c r="AK1305" s="20">
        <v>1138495.8899999999</v>
      </c>
    </row>
    <row r="1306" spans="30:37" hidden="1" x14ac:dyDescent="0.2">
      <c r="AD1306" s="18">
        <v>45777</v>
      </c>
      <c r="AE1306" s="19">
        <v>118.14883318</v>
      </c>
      <c r="AF1306" s="19">
        <v>125.55636429634646</v>
      </c>
      <c r="AG1306" s="19">
        <v>156.67381509000001</v>
      </c>
      <c r="AH1306" s="19">
        <v>111.57934315</v>
      </c>
      <c r="AJ1306" s="19">
        <v>68.56</v>
      </c>
      <c r="AK1306" s="20">
        <v>1712025.85</v>
      </c>
    </row>
    <row r="1307" spans="30:37" hidden="1" x14ac:dyDescent="0.2">
      <c r="AD1307" s="18"/>
      <c r="AE1307" s="19"/>
      <c r="AF1307" s="19"/>
      <c r="AG1307" s="19"/>
      <c r="AH1307" s="19"/>
      <c r="AJ1307" s="19"/>
      <c r="AK1307" s="20"/>
    </row>
    <row r="1308" spans="30:37" hidden="1" x14ac:dyDescent="0.2">
      <c r="AD1308" s="18"/>
      <c r="AE1308" s="19"/>
      <c r="AF1308" s="19"/>
      <c r="AG1308" s="19"/>
      <c r="AH1308" s="19"/>
      <c r="AJ1308" s="19"/>
      <c r="AK1308" s="20"/>
    </row>
    <row r="1309" spans="30:37" hidden="1" x14ac:dyDescent="0.2">
      <c r="AD1309" s="18"/>
      <c r="AE1309" s="19"/>
      <c r="AF1309" s="19"/>
      <c r="AG1309" s="19"/>
      <c r="AH1309" s="19"/>
      <c r="AJ1309" s="19"/>
      <c r="AK1309" s="20"/>
    </row>
    <row r="1310" spans="30:37" hidden="1" x14ac:dyDescent="0.2">
      <c r="AD1310" s="18"/>
      <c r="AE1310" s="19"/>
      <c r="AF1310" s="19"/>
      <c r="AG1310" s="19"/>
      <c r="AH1310" s="19"/>
      <c r="AJ1310" s="19"/>
      <c r="AK1310" s="20"/>
    </row>
    <row r="1311" spans="30:37" hidden="1" x14ac:dyDescent="0.2">
      <c r="AD1311" s="18"/>
      <c r="AE1311" s="19"/>
      <c r="AF1311" s="19"/>
      <c r="AG1311" s="19"/>
      <c r="AH1311" s="19"/>
      <c r="AJ1311" s="19"/>
      <c r="AK1311" s="20"/>
    </row>
    <row r="1312" spans="30:37" hidden="1" x14ac:dyDescent="0.2">
      <c r="AD1312" s="18"/>
      <c r="AE1312" s="19"/>
      <c r="AF1312" s="19"/>
      <c r="AG1312" s="19"/>
      <c r="AH1312" s="19"/>
      <c r="AJ1312" s="19"/>
      <c r="AK1312" s="20"/>
    </row>
    <row r="1313" spans="30:37" hidden="1" x14ac:dyDescent="0.2">
      <c r="AD1313" s="18"/>
      <c r="AE1313" s="19"/>
      <c r="AF1313" s="19"/>
      <c r="AG1313" s="19"/>
      <c r="AH1313" s="19"/>
      <c r="AJ1313" s="19"/>
      <c r="AK1313" s="20"/>
    </row>
    <row r="1314" spans="30:37" hidden="1" x14ac:dyDescent="0.2">
      <c r="AD1314" s="18"/>
      <c r="AE1314" s="19"/>
      <c r="AF1314" s="19"/>
      <c r="AG1314" s="19"/>
      <c r="AH1314" s="19"/>
      <c r="AJ1314" s="19"/>
      <c r="AK1314" s="20"/>
    </row>
    <row r="1315" spans="30:37" hidden="1" x14ac:dyDescent="0.2">
      <c r="AD1315" s="18"/>
      <c r="AE1315" s="19"/>
      <c r="AF1315" s="19"/>
      <c r="AG1315" s="19"/>
      <c r="AH1315" s="19"/>
      <c r="AJ1315" s="19"/>
      <c r="AK1315" s="20"/>
    </row>
    <row r="1316" spans="30:37" hidden="1" x14ac:dyDescent="0.2">
      <c r="AD1316" s="18"/>
      <c r="AE1316" s="19"/>
      <c r="AF1316" s="19"/>
      <c r="AG1316" s="19"/>
      <c r="AH1316" s="19"/>
      <c r="AJ1316" s="19"/>
      <c r="AK1316" s="20"/>
    </row>
    <row r="1317" spans="30:37" hidden="1" x14ac:dyDescent="0.2">
      <c r="AD1317" s="18"/>
      <c r="AE1317" s="19"/>
      <c r="AF1317" s="19"/>
      <c r="AG1317" s="19"/>
      <c r="AH1317" s="19"/>
      <c r="AJ1317" s="19"/>
      <c r="AK1317" s="20"/>
    </row>
    <row r="1318" spans="30:37" hidden="1" x14ac:dyDescent="0.2">
      <c r="AD1318" s="18"/>
      <c r="AE1318" s="19"/>
      <c r="AF1318" s="19"/>
      <c r="AG1318" s="19"/>
      <c r="AH1318" s="19"/>
      <c r="AJ1318" s="19"/>
      <c r="AK1318" s="20"/>
    </row>
    <row r="1319" spans="30:37" hidden="1" x14ac:dyDescent="0.2">
      <c r="AD1319" s="18"/>
      <c r="AE1319" s="19"/>
      <c r="AF1319" s="19"/>
      <c r="AG1319" s="19"/>
      <c r="AH1319" s="19"/>
      <c r="AJ1319" s="19"/>
      <c r="AK1319" s="20"/>
    </row>
    <row r="1320" spans="30:37" hidden="1" x14ac:dyDescent="0.2">
      <c r="AD1320" s="18"/>
      <c r="AE1320" s="19"/>
      <c r="AF1320" s="19"/>
      <c r="AG1320" s="19"/>
      <c r="AH1320" s="19"/>
      <c r="AJ1320" s="19"/>
      <c r="AK1320" s="20"/>
    </row>
    <row r="1321" spans="30:37" hidden="1" x14ac:dyDescent="0.2">
      <c r="AD1321" s="18"/>
      <c r="AE1321" s="19"/>
      <c r="AF1321" s="19"/>
      <c r="AG1321" s="19"/>
      <c r="AH1321" s="19"/>
      <c r="AJ1321" s="19"/>
      <c r="AK1321" s="20"/>
    </row>
    <row r="1322" spans="30:37" hidden="1" x14ac:dyDescent="0.2">
      <c r="AD1322" s="18"/>
      <c r="AE1322" s="19"/>
      <c r="AF1322" s="19"/>
      <c r="AG1322" s="19"/>
      <c r="AH1322" s="19"/>
      <c r="AJ1322" s="19"/>
      <c r="AK1322" s="20"/>
    </row>
    <row r="1323" spans="30:37" hidden="1" x14ac:dyDescent="0.2">
      <c r="AD1323" s="18"/>
      <c r="AE1323" s="19"/>
      <c r="AF1323" s="19"/>
      <c r="AG1323" s="19"/>
      <c r="AH1323" s="19"/>
      <c r="AJ1323" s="19"/>
      <c r="AK1323" s="20"/>
    </row>
    <row r="1324" spans="30:37" hidden="1" x14ac:dyDescent="0.2">
      <c r="AD1324" s="18"/>
      <c r="AE1324" s="19"/>
      <c r="AF1324" s="19"/>
      <c r="AG1324" s="19"/>
      <c r="AH1324" s="19"/>
      <c r="AJ1324" s="19"/>
      <c r="AK1324" s="20"/>
    </row>
    <row r="1325" spans="30:37" hidden="1" x14ac:dyDescent="0.2">
      <c r="AD1325" s="18"/>
      <c r="AE1325" s="19"/>
      <c r="AF1325" s="19"/>
      <c r="AG1325" s="19"/>
      <c r="AH1325" s="19"/>
      <c r="AJ1325" s="19"/>
      <c r="AK1325" s="20"/>
    </row>
    <row r="1326" spans="30:37" hidden="1" x14ac:dyDescent="0.2">
      <c r="AD1326" s="18"/>
      <c r="AE1326" s="19"/>
      <c r="AF1326" s="19"/>
      <c r="AG1326" s="19"/>
      <c r="AH1326" s="19"/>
      <c r="AJ1326" s="19"/>
      <c r="AK1326" s="20"/>
    </row>
    <row r="1327" spans="30:37" hidden="1" x14ac:dyDescent="0.2">
      <c r="AD1327" s="18"/>
      <c r="AE1327" s="19"/>
      <c r="AF1327" s="19"/>
      <c r="AG1327" s="19"/>
      <c r="AH1327" s="19"/>
      <c r="AJ1327" s="19"/>
      <c r="AK1327" s="20"/>
    </row>
    <row r="1328" spans="30:37" hidden="1" x14ac:dyDescent="0.2">
      <c r="AD1328" s="18"/>
      <c r="AE1328" s="19"/>
      <c r="AF1328" s="19"/>
      <c r="AG1328" s="19"/>
      <c r="AH1328" s="19"/>
      <c r="AJ1328" s="19"/>
      <c r="AK1328" s="20"/>
    </row>
    <row r="1329" spans="30:37" hidden="1" x14ac:dyDescent="0.2">
      <c r="AD1329" s="18"/>
      <c r="AE1329" s="19"/>
      <c r="AF1329" s="19"/>
      <c r="AG1329" s="19"/>
      <c r="AH1329" s="19"/>
      <c r="AJ1329" s="19"/>
      <c r="AK1329" s="20"/>
    </row>
    <row r="1330" spans="30:37" hidden="1" x14ac:dyDescent="0.2">
      <c r="AD1330" s="18"/>
      <c r="AE1330" s="19"/>
      <c r="AF1330" s="19"/>
      <c r="AG1330" s="19"/>
      <c r="AH1330" s="19"/>
      <c r="AJ1330" s="19"/>
      <c r="AK1330" s="20"/>
    </row>
    <row r="1331" spans="30:37" hidden="1" x14ac:dyDescent="0.2">
      <c r="AD1331" s="18"/>
      <c r="AE1331" s="19"/>
      <c r="AF1331" s="19"/>
      <c r="AG1331" s="19"/>
      <c r="AH1331" s="19"/>
      <c r="AJ1331" s="19"/>
      <c r="AK1331" s="20"/>
    </row>
    <row r="1332" spans="30:37" hidden="1" x14ac:dyDescent="0.2">
      <c r="AD1332" s="18"/>
      <c r="AE1332" s="19"/>
      <c r="AF1332" s="19"/>
      <c r="AG1332" s="19"/>
      <c r="AH1332" s="19"/>
      <c r="AJ1332" s="19"/>
      <c r="AK1332" s="20"/>
    </row>
    <row r="1333" spans="30:37" hidden="1" x14ac:dyDescent="0.2">
      <c r="AD1333" s="18"/>
      <c r="AE1333" s="19"/>
      <c r="AF1333" s="19"/>
      <c r="AG1333" s="19"/>
      <c r="AH1333" s="19"/>
      <c r="AJ1333" s="19"/>
      <c r="AK1333" s="20"/>
    </row>
    <row r="1334" spans="30:37" hidden="1" x14ac:dyDescent="0.2">
      <c r="AD1334" s="18"/>
      <c r="AE1334" s="19"/>
      <c r="AF1334" s="19"/>
      <c r="AG1334" s="19"/>
      <c r="AH1334" s="19"/>
      <c r="AJ1334" s="19"/>
      <c r="AK1334" s="20"/>
    </row>
    <row r="1335" spans="30:37" hidden="1" x14ac:dyDescent="0.2">
      <c r="AD1335" s="18"/>
      <c r="AE1335" s="19"/>
      <c r="AF1335" s="19"/>
      <c r="AG1335" s="19"/>
      <c r="AH1335" s="19"/>
      <c r="AJ1335" s="19"/>
      <c r="AK1335" s="20"/>
    </row>
    <row r="1336" spans="30:37" hidden="1" x14ac:dyDescent="0.2">
      <c r="AD1336" s="18"/>
      <c r="AE1336" s="19"/>
      <c r="AF1336" s="19"/>
      <c r="AG1336" s="19"/>
      <c r="AH1336" s="19"/>
      <c r="AJ1336" s="19"/>
      <c r="AK1336" s="20"/>
    </row>
    <row r="1337" spans="30:37" hidden="1" x14ac:dyDescent="0.2">
      <c r="AD1337" s="18"/>
      <c r="AE1337" s="19"/>
      <c r="AF1337" s="19"/>
      <c r="AG1337" s="19"/>
      <c r="AH1337" s="19"/>
      <c r="AJ1337" s="19"/>
      <c r="AK1337" s="20"/>
    </row>
    <row r="1338" spans="30:37" hidden="1" x14ac:dyDescent="0.2">
      <c r="AD1338" s="18"/>
      <c r="AE1338" s="19"/>
      <c r="AF1338" s="19"/>
      <c r="AG1338" s="19"/>
      <c r="AH1338" s="19"/>
      <c r="AJ1338" s="19"/>
      <c r="AK1338" s="20"/>
    </row>
    <row r="1339" spans="30:37" hidden="1" x14ac:dyDescent="0.2">
      <c r="AD1339" s="18"/>
      <c r="AE1339" s="19"/>
      <c r="AF1339" s="19"/>
      <c r="AG1339" s="19"/>
      <c r="AH1339" s="19"/>
      <c r="AJ1339" s="19"/>
      <c r="AK1339" s="20"/>
    </row>
    <row r="1340" spans="30:37" hidden="1" x14ac:dyDescent="0.2">
      <c r="AD1340" s="18"/>
      <c r="AE1340" s="19"/>
      <c r="AF1340" s="19"/>
      <c r="AG1340" s="19"/>
      <c r="AH1340" s="19"/>
      <c r="AJ1340" s="19"/>
      <c r="AK1340" s="20"/>
    </row>
    <row r="1341" spans="30:37" hidden="1" x14ac:dyDescent="0.2">
      <c r="AD1341" s="18"/>
      <c r="AE1341" s="19"/>
      <c r="AF1341" s="19"/>
      <c r="AG1341" s="19"/>
      <c r="AH1341" s="19"/>
      <c r="AJ1341" s="19"/>
      <c r="AK1341" s="20"/>
    </row>
    <row r="1342" spans="30:37" hidden="1" x14ac:dyDescent="0.2">
      <c r="AD1342" s="18"/>
      <c r="AE1342" s="19"/>
      <c r="AF1342" s="19"/>
      <c r="AG1342" s="19"/>
      <c r="AH1342" s="19"/>
      <c r="AJ1342" s="19"/>
      <c r="AK1342" s="20"/>
    </row>
    <row r="1343" spans="30:37" hidden="1" x14ac:dyDescent="0.2">
      <c r="AD1343" s="18"/>
      <c r="AE1343" s="19"/>
      <c r="AF1343" s="19"/>
      <c r="AG1343" s="19"/>
      <c r="AH1343" s="19"/>
      <c r="AJ1343" s="19"/>
      <c r="AK1343" s="20"/>
    </row>
    <row r="1344" spans="30:37" hidden="1" x14ac:dyDescent="0.2">
      <c r="AD1344" s="18"/>
      <c r="AE1344" s="19"/>
      <c r="AF1344" s="19"/>
      <c r="AG1344" s="19"/>
      <c r="AH1344" s="19"/>
      <c r="AJ1344" s="19"/>
      <c r="AK1344" s="20"/>
    </row>
    <row r="1345" spans="30:37" hidden="1" x14ac:dyDescent="0.2">
      <c r="AD1345" s="18"/>
      <c r="AE1345" s="19"/>
      <c r="AF1345" s="19"/>
      <c r="AG1345" s="19"/>
      <c r="AH1345" s="19"/>
      <c r="AJ1345" s="19"/>
      <c r="AK1345" s="20"/>
    </row>
    <row r="1346" spans="30:37" hidden="1" x14ac:dyDescent="0.2">
      <c r="AD1346" s="18"/>
      <c r="AE1346" s="19"/>
      <c r="AF1346" s="19"/>
      <c r="AG1346" s="19"/>
      <c r="AH1346" s="19"/>
      <c r="AJ1346" s="19"/>
      <c r="AK1346" s="20"/>
    </row>
    <row r="1347" spans="30:37" hidden="1" x14ac:dyDescent="0.2">
      <c r="AD1347" s="18"/>
      <c r="AE1347" s="19"/>
      <c r="AF1347" s="19"/>
      <c r="AG1347" s="19"/>
      <c r="AH1347" s="19"/>
      <c r="AJ1347" s="19"/>
      <c r="AK1347" s="20"/>
    </row>
    <row r="1348" spans="30:37" hidden="1" x14ac:dyDescent="0.2">
      <c r="AD1348" s="18"/>
      <c r="AE1348" s="19"/>
      <c r="AF1348" s="19"/>
      <c r="AG1348" s="19"/>
      <c r="AH1348" s="19"/>
      <c r="AJ1348" s="19"/>
      <c r="AK1348" s="20"/>
    </row>
    <row r="1349" spans="30:37" hidden="1" x14ac:dyDescent="0.2">
      <c r="AD1349" s="18"/>
      <c r="AE1349" s="19"/>
      <c r="AF1349" s="19"/>
      <c r="AG1349" s="19"/>
      <c r="AH1349" s="19"/>
      <c r="AJ1349" s="19"/>
      <c r="AK1349" s="20"/>
    </row>
    <row r="1350" spans="30:37" hidden="1" x14ac:dyDescent="0.2">
      <c r="AD1350" s="18"/>
      <c r="AE1350" s="19"/>
      <c r="AF1350" s="19"/>
      <c r="AG1350" s="19"/>
      <c r="AH1350" s="19"/>
      <c r="AJ1350" s="19"/>
      <c r="AK1350" s="20"/>
    </row>
    <row r="1351" spans="30:37" hidden="1" x14ac:dyDescent="0.2">
      <c r="AD1351" s="18"/>
      <c r="AE1351" s="19"/>
      <c r="AF1351" s="19"/>
      <c r="AG1351" s="19"/>
      <c r="AH1351" s="19"/>
      <c r="AJ1351" s="19"/>
      <c r="AK1351" s="20"/>
    </row>
    <row r="1352" spans="30:37" hidden="1" x14ac:dyDescent="0.2">
      <c r="AD1352" s="18"/>
      <c r="AE1352" s="19"/>
      <c r="AF1352" s="19"/>
      <c r="AG1352" s="19"/>
      <c r="AH1352" s="19"/>
      <c r="AJ1352" s="19"/>
      <c r="AK1352" s="20"/>
    </row>
    <row r="1353" spans="30:37" hidden="1" x14ac:dyDescent="0.2">
      <c r="AD1353" s="18"/>
      <c r="AE1353" s="19"/>
      <c r="AF1353" s="19"/>
      <c r="AG1353" s="19"/>
      <c r="AH1353" s="19"/>
      <c r="AJ1353" s="19"/>
      <c r="AK1353" s="20"/>
    </row>
    <row r="1354" spans="30:37" hidden="1" x14ac:dyDescent="0.2">
      <c r="AD1354" s="18"/>
      <c r="AE1354" s="19"/>
      <c r="AF1354" s="19"/>
      <c r="AG1354" s="19"/>
      <c r="AH1354" s="19"/>
      <c r="AJ1354" s="19"/>
      <c r="AK1354" s="20"/>
    </row>
    <row r="1355" spans="30:37" hidden="1" x14ac:dyDescent="0.2">
      <c r="AD1355" s="18"/>
      <c r="AE1355" s="19"/>
      <c r="AF1355" s="19"/>
      <c r="AG1355" s="19"/>
      <c r="AH1355" s="19"/>
      <c r="AJ1355" s="19"/>
      <c r="AK1355" s="20"/>
    </row>
    <row r="1356" spans="30:37" hidden="1" x14ac:dyDescent="0.2">
      <c r="AD1356" s="18"/>
      <c r="AE1356" s="19"/>
      <c r="AF1356" s="19"/>
      <c r="AG1356" s="19"/>
      <c r="AH1356" s="19"/>
      <c r="AJ1356" s="19"/>
      <c r="AK1356" s="20"/>
    </row>
    <row r="1357" spans="30:37" hidden="1" x14ac:dyDescent="0.2">
      <c r="AD1357" s="18"/>
      <c r="AE1357" s="19"/>
      <c r="AF1357" s="19"/>
      <c r="AG1357" s="19"/>
      <c r="AH1357" s="19"/>
      <c r="AJ1357" s="19"/>
      <c r="AK1357" s="20"/>
    </row>
    <row r="1358" spans="30:37" hidden="1" x14ac:dyDescent="0.2">
      <c r="AD1358" s="18"/>
      <c r="AE1358" s="19"/>
      <c r="AF1358" s="19"/>
      <c r="AG1358" s="19"/>
      <c r="AH1358" s="19"/>
      <c r="AJ1358" s="19"/>
      <c r="AK1358" s="20"/>
    </row>
    <row r="1359" spans="30:37" hidden="1" x14ac:dyDescent="0.2">
      <c r="AD1359" s="18"/>
      <c r="AE1359" s="19"/>
      <c r="AF1359" s="19"/>
      <c r="AG1359" s="19"/>
      <c r="AH1359" s="19"/>
      <c r="AJ1359" s="19"/>
      <c r="AK1359" s="20"/>
    </row>
    <row r="1360" spans="30:37" hidden="1" x14ac:dyDescent="0.2">
      <c r="AD1360" s="18"/>
      <c r="AE1360" s="19"/>
      <c r="AF1360" s="19"/>
      <c r="AG1360" s="19"/>
      <c r="AH1360" s="19"/>
      <c r="AJ1360" s="19"/>
      <c r="AK1360" s="20"/>
    </row>
    <row r="1361" spans="30:37" hidden="1" x14ac:dyDescent="0.2">
      <c r="AD1361" s="18"/>
      <c r="AE1361" s="19"/>
      <c r="AF1361" s="19"/>
      <c r="AG1361" s="19"/>
      <c r="AH1361" s="19"/>
      <c r="AJ1361" s="19"/>
      <c r="AK1361" s="20"/>
    </row>
    <row r="1362" spans="30:37" hidden="1" x14ac:dyDescent="0.2">
      <c r="AD1362" s="18"/>
      <c r="AE1362" s="19"/>
      <c r="AF1362" s="19"/>
      <c r="AG1362" s="19"/>
      <c r="AH1362" s="19"/>
      <c r="AJ1362" s="19"/>
      <c r="AK1362" s="20"/>
    </row>
    <row r="1363" spans="30:37" hidden="1" x14ac:dyDescent="0.2">
      <c r="AD1363" s="18"/>
      <c r="AE1363" s="19"/>
      <c r="AF1363" s="19"/>
      <c r="AG1363" s="19"/>
      <c r="AH1363" s="19"/>
      <c r="AJ1363" s="19"/>
      <c r="AK1363" s="20"/>
    </row>
    <row r="1364" spans="30:37" hidden="1" x14ac:dyDescent="0.2">
      <c r="AD1364" s="18"/>
      <c r="AE1364" s="19"/>
      <c r="AF1364" s="19"/>
      <c r="AG1364" s="19"/>
      <c r="AH1364" s="19"/>
      <c r="AJ1364" s="19"/>
      <c r="AK1364" s="20"/>
    </row>
    <row r="1365" spans="30:37" hidden="1" x14ac:dyDescent="0.2">
      <c r="AD1365" s="18"/>
      <c r="AE1365" s="19"/>
      <c r="AF1365" s="19"/>
      <c r="AG1365" s="19"/>
      <c r="AH1365" s="19"/>
      <c r="AJ1365" s="19"/>
      <c r="AK1365" s="20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107"/>
  <sheetViews>
    <sheetView showGridLines="0" zoomScaleNormal="100" workbookViewId="0">
      <selection activeCell="Q3" sqref="Q3"/>
    </sheetView>
  </sheetViews>
  <sheetFormatPr defaultColWidth="0" defaultRowHeight="0" customHeight="1" zeroHeight="1" x14ac:dyDescent="0.2"/>
  <cols>
    <col min="1" max="1" width="2.42578125" style="14" customWidth="1"/>
    <col min="2" max="2" width="27" style="14" customWidth="1"/>
    <col min="3" max="41" width="11.28515625" style="14" customWidth="1"/>
    <col min="42" max="42" width="11.7109375" style="14" bestFit="1" customWidth="1"/>
    <col min="43" max="43" width="11.28515625" style="14" customWidth="1"/>
    <col min="44" max="44" width="11.85546875" style="14" bestFit="1" customWidth="1"/>
    <col min="45" max="49" width="11.85546875" style="14" customWidth="1"/>
    <col min="50" max="57" width="11.28515625" style="14" customWidth="1"/>
    <col min="58" max="59" width="10.42578125" style="14" customWidth="1"/>
    <col min="60" max="60" width="10" style="14" bestFit="1" customWidth="1"/>
    <col min="61" max="65" width="10" style="14" customWidth="1"/>
    <col min="66" max="66" width="5.85546875" style="14" customWidth="1"/>
    <col min="67" max="67" width="4.28515625" style="14" customWidth="1"/>
    <col min="68" max="68" width="11.28515625" style="14" hidden="1" customWidth="1"/>
    <col min="69" max="72" width="8.5703125" style="14" hidden="1" customWidth="1"/>
    <col min="73" max="77" width="9.140625" style="14" hidden="1" customWidth="1"/>
    <col min="78" max="78" width="2.42578125" style="14" hidden="1" customWidth="1"/>
    <col min="79" max="82" width="8.5703125" style="14" hidden="1" customWidth="1"/>
    <col min="83" max="16384" width="9.140625" style="14" hidden="1"/>
  </cols>
  <sheetData>
    <row r="1" spans="2:72" ht="54" customHeight="1" x14ac:dyDescent="0.2">
      <c r="B1" s="6" t="s">
        <v>199</v>
      </c>
    </row>
    <row r="2" spans="2:72" s="16" customFormat="1" ht="3.6" customHeight="1" x14ac:dyDescent="0.2">
      <c r="B2" s="15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P2" s="14"/>
      <c r="BT2" s="14"/>
    </row>
    <row r="3" spans="2:72" ht="18" customHeight="1" x14ac:dyDescent="0.2">
      <c r="B3" s="5" t="s">
        <v>11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2:72" ht="12.75" customHeight="1" x14ac:dyDescent="0.2">
      <c r="B4" s="23"/>
    </row>
    <row r="5" spans="2:72" ht="13.5" hidden="1" thickBot="1" x14ac:dyDescent="0.25">
      <c r="B5" s="1"/>
      <c r="C5" s="3">
        <v>43890</v>
      </c>
      <c r="D5" s="3">
        <v>43921</v>
      </c>
      <c r="E5" s="3">
        <v>43951</v>
      </c>
      <c r="F5" s="3">
        <v>43982</v>
      </c>
      <c r="G5" s="3">
        <v>44012</v>
      </c>
      <c r="H5" s="3">
        <v>44043</v>
      </c>
      <c r="I5" s="3">
        <v>44074</v>
      </c>
      <c r="J5" s="3">
        <v>44104</v>
      </c>
      <c r="K5" s="3">
        <v>44135</v>
      </c>
      <c r="L5" s="3">
        <v>44165</v>
      </c>
      <c r="M5" s="3">
        <v>44196</v>
      </c>
      <c r="N5" s="3">
        <v>44227</v>
      </c>
      <c r="O5" s="3">
        <v>44255</v>
      </c>
      <c r="P5" s="3">
        <v>44286</v>
      </c>
      <c r="Q5" s="3">
        <v>44316</v>
      </c>
      <c r="R5" s="3">
        <v>44347</v>
      </c>
      <c r="S5" s="3">
        <v>44377</v>
      </c>
      <c r="T5" s="3">
        <v>44408</v>
      </c>
      <c r="U5" s="3">
        <v>44439</v>
      </c>
      <c r="V5" s="3">
        <v>44469</v>
      </c>
      <c r="W5" s="3">
        <v>44500</v>
      </c>
      <c r="X5" s="3">
        <v>44530</v>
      </c>
      <c r="Y5" s="3">
        <v>44561</v>
      </c>
      <c r="Z5" s="3">
        <v>44592</v>
      </c>
      <c r="AA5" s="3">
        <v>44620</v>
      </c>
      <c r="AB5" s="3">
        <v>44651</v>
      </c>
      <c r="AC5" s="3">
        <v>44681</v>
      </c>
      <c r="AD5" s="3">
        <v>44712</v>
      </c>
      <c r="AE5" s="3">
        <v>44742</v>
      </c>
      <c r="AF5" s="3">
        <v>44773</v>
      </c>
      <c r="AG5" s="3">
        <v>44804</v>
      </c>
      <c r="AH5" s="3">
        <v>44834</v>
      </c>
      <c r="AI5" s="3">
        <v>44865</v>
      </c>
      <c r="AJ5" s="3">
        <v>44895</v>
      </c>
      <c r="AK5" s="3">
        <v>44926</v>
      </c>
      <c r="AL5" s="3">
        <v>44957</v>
      </c>
      <c r="AM5" s="3">
        <v>44985</v>
      </c>
      <c r="AN5" s="3">
        <v>45016</v>
      </c>
      <c r="AO5" s="3">
        <v>45044</v>
      </c>
      <c r="AP5" s="3">
        <v>45077</v>
      </c>
      <c r="AQ5" s="3">
        <v>45107</v>
      </c>
      <c r="AR5" s="3">
        <v>45138</v>
      </c>
      <c r="AS5" s="3">
        <v>45169</v>
      </c>
      <c r="AT5" s="3">
        <v>45199</v>
      </c>
      <c r="AU5" s="3">
        <v>45230</v>
      </c>
      <c r="AV5" s="3">
        <v>45260</v>
      </c>
      <c r="AW5" s="3">
        <v>45291</v>
      </c>
      <c r="AX5" s="3">
        <v>45322</v>
      </c>
      <c r="AY5" s="3">
        <v>45351</v>
      </c>
      <c r="AZ5" s="3">
        <v>45382</v>
      </c>
      <c r="BA5" s="3">
        <v>45412</v>
      </c>
      <c r="BB5" s="3">
        <v>45443</v>
      </c>
      <c r="BC5" s="3">
        <v>45473</v>
      </c>
      <c r="BD5" s="3">
        <v>45504</v>
      </c>
      <c r="BE5" s="3">
        <v>45534</v>
      </c>
      <c r="BF5" s="3">
        <v>45565</v>
      </c>
      <c r="BG5" s="3">
        <v>45596</v>
      </c>
      <c r="BH5" s="3">
        <v>45625</v>
      </c>
      <c r="BI5" s="3">
        <v>45657</v>
      </c>
      <c r="BJ5" s="3">
        <v>45688</v>
      </c>
      <c r="BK5" s="3">
        <v>45716</v>
      </c>
      <c r="BL5" s="3">
        <v>45747</v>
      </c>
      <c r="BM5" s="3">
        <v>45777</v>
      </c>
    </row>
    <row r="6" spans="2:72" ht="12.75" hidden="1" customHeight="1" x14ac:dyDescent="0.2">
      <c r="B6" s="2" t="s">
        <v>9</v>
      </c>
      <c r="C6" s="4">
        <v>9491</v>
      </c>
      <c r="D6" s="4">
        <v>9095</v>
      </c>
      <c r="E6" s="4">
        <v>8926</v>
      </c>
      <c r="F6" s="4">
        <v>8653</v>
      </c>
      <c r="G6" s="4">
        <v>8624</v>
      </c>
      <c r="H6" s="4">
        <v>8617</v>
      </c>
      <c r="I6" s="4">
        <v>8816</v>
      </c>
      <c r="J6" s="4">
        <v>9535</v>
      </c>
      <c r="K6" s="4">
        <v>9829</v>
      </c>
      <c r="L6" s="4">
        <v>9942</v>
      </c>
      <c r="M6" s="4">
        <v>9893</v>
      </c>
      <c r="N6" s="4">
        <v>10119</v>
      </c>
      <c r="O6" s="4">
        <v>10348</v>
      </c>
      <c r="P6" s="4">
        <v>10485</v>
      </c>
      <c r="Q6" s="4">
        <v>10824</v>
      </c>
      <c r="R6" s="4">
        <v>11037</v>
      </c>
      <c r="S6" s="4">
        <v>10995</v>
      </c>
      <c r="T6" s="4">
        <v>11146</v>
      </c>
      <c r="U6" s="4">
        <v>11119</v>
      </c>
      <c r="V6" s="4">
        <v>11230</v>
      </c>
      <c r="W6" s="4">
        <v>11397</v>
      </c>
      <c r="X6" s="4">
        <v>11327</v>
      </c>
      <c r="Y6" s="4">
        <v>11355</v>
      </c>
      <c r="Z6" s="4">
        <v>11400</v>
      </c>
      <c r="AA6" s="4">
        <v>11519</v>
      </c>
      <c r="AB6" s="4">
        <v>11505</v>
      </c>
      <c r="AC6" s="4">
        <v>11514</v>
      </c>
      <c r="AD6" s="4">
        <v>11503</v>
      </c>
      <c r="AE6" s="4">
        <v>11631</v>
      </c>
      <c r="AF6" s="4">
        <v>11733</v>
      </c>
      <c r="AG6" s="4">
        <v>11903</v>
      </c>
      <c r="AH6" s="4">
        <v>12112</v>
      </c>
      <c r="AI6" s="4">
        <v>12075</v>
      </c>
      <c r="AJ6" s="4">
        <v>12062</v>
      </c>
      <c r="AK6" s="4">
        <v>12069</v>
      </c>
      <c r="AL6" s="4">
        <v>12171</v>
      </c>
      <c r="AM6" s="4">
        <v>12203</v>
      </c>
      <c r="AN6" s="4">
        <v>12157</v>
      </c>
      <c r="AO6" s="4">
        <v>12143</v>
      </c>
      <c r="AP6" s="4">
        <v>12110</v>
      </c>
      <c r="AQ6" s="4">
        <v>12129</v>
      </c>
      <c r="AR6" s="4">
        <v>12241</v>
      </c>
      <c r="AS6" s="4">
        <v>12252</v>
      </c>
      <c r="AT6" s="4">
        <v>12320</v>
      </c>
      <c r="AU6" s="4">
        <v>12322</v>
      </c>
      <c r="AV6" s="4">
        <v>12318</v>
      </c>
      <c r="AW6" s="4">
        <v>12293</v>
      </c>
      <c r="AX6" s="4">
        <v>12296</v>
      </c>
      <c r="AY6" s="4">
        <v>12588</v>
      </c>
      <c r="AZ6" s="4">
        <v>43561</v>
      </c>
      <c r="BA6" s="4">
        <v>43144</v>
      </c>
      <c r="BB6" s="4">
        <v>42486</v>
      </c>
      <c r="BC6" s="4">
        <v>42077</v>
      </c>
      <c r="BD6" s="4">
        <v>42304</v>
      </c>
      <c r="BE6" s="4">
        <v>42739</v>
      </c>
      <c r="BF6" s="4">
        <v>46665</v>
      </c>
      <c r="BG6" s="4">
        <v>47725</v>
      </c>
      <c r="BH6" s="4">
        <v>48258</v>
      </c>
      <c r="BI6" s="4">
        <v>50528</v>
      </c>
      <c r="BJ6" s="4">
        <v>51338</v>
      </c>
      <c r="BK6" s="4">
        <v>52179</v>
      </c>
      <c r="BL6" s="4">
        <v>52842</v>
      </c>
      <c r="BM6" s="4">
        <v>52580</v>
      </c>
      <c r="BO6" s="24"/>
      <c r="BP6" s="24"/>
      <c r="BQ6" s="24"/>
      <c r="BR6" s="24"/>
    </row>
    <row r="7" spans="2:72" ht="12.75" hidden="1" customHeight="1" x14ac:dyDescent="0.2"/>
    <row r="8" spans="2:72" ht="12.75" customHeight="1" x14ac:dyDescent="0.2"/>
    <row r="9" spans="2:72" ht="12.75" customHeight="1" x14ac:dyDescent="0.2"/>
    <row r="10" spans="2:72" ht="12.75" customHeight="1" x14ac:dyDescent="0.2">
      <c r="BE10" s="25"/>
    </row>
    <row r="11" spans="2:72" ht="12.75" customHeight="1" x14ac:dyDescent="0.2"/>
    <row r="12" spans="2:72" ht="12.75" customHeight="1" x14ac:dyDescent="0.2"/>
    <row r="13" spans="2:72" ht="12.75" customHeight="1" x14ac:dyDescent="0.2"/>
    <row r="14" spans="2:72" ht="12.75" customHeight="1" x14ac:dyDescent="0.2"/>
    <row r="15" spans="2:72" ht="12.75" customHeight="1" x14ac:dyDescent="0.2"/>
    <row r="16" spans="2:7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6" customHeight="1" x14ac:dyDescent="0.2"/>
    <row r="24" ht="12.75" customHeight="1" x14ac:dyDescent="0.2"/>
    <row r="25" ht="12.75" customHeight="1" x14ac:dyDescent="0.2"/>
    <row r="26" ht="9.6" customHeight="1" x14ac:dyDescent="0.2"/>
    <row r="27" ht="12.75" customHeight="1" x14ac:dyDescent="0.2"/>
    <row r="28" ht="12.75" customHeight="1" x14ac:dyDescent="0.2"/>
    <row r="29" ht="12.75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</sheetData>
  <pageMargins left="0.511811024" right="0.511811024" top="0.78740157499999996" bottom="0.78740157499999996" header="0.31496062000000002" footer="0.31496062000000002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Portfólio</vt:lpstr>
      <vt:lpstr>DRE</vt:lpstr>
      <vt:lpstr>BP</vt:lpstr>
      <vt:lpstr>Performance</vt:lpstr>
      <vt:lpstr>Cotistas - Shareholders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Felício</dc:creator>
  <cp:lastModifiedBy>Argentin, Lucca</cp:lastModifiedBy>
  <cp:lastPrinted>2020-04-22T22:59:17Z</cp:lastPrinted>
  <dcterms:created xsi:type="dcterms:W3CDTF">2018-04-10T18:02:07Z</dcterms:created>
  <dcterms:modified xsi:type="dcterms:W3CDTF">2025-06-04T17:32:16Z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2025-06-03T23:01:24Z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0b5f3805-8325-4560-a679-ee02a0995729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</Properties>
</file>